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 defaultThemeVersion="202300"/>
  <mc:AlternateContent xmlns:mc="http://schemas.openxmlformats.org/markup-compatibility/2006">
    <mc:Choice Requires="x15">
      <x15ac:absPath xmlns:x15ac="http://schemas.microsoft.com/office/spreadsheetml/2010/11/ac" url="C:\Users\Latitude\Downloads\curl\319\"/>
    </mc:Choice>
  </mc:AlternateContent>
  <xr:revisionPtr revIDLastSave="0" documentId="13_ncr:1_{4EF930AE-F51D-4BE4-ACF2-A41DE076B2F9}" xr6:coauthVersionLast="47" xr6:coauthVersionMax="47" xr10:uidLastSave="{00000000-0000-0000-0000-000000000000}"/>
  <bookViews>
    <workbookView xWindow="-108" yWindow="-108" windowWidth="23256" windowHeight="12456" tabRatio="775" activeTab="2" xr2:uid="{00000000-000D-0000-FFFF-FFFF00000000}"/>
  </bookViews>
  <sheets>
    <sheet name="row" sheetId="1" r:id="rId1"/>
    <sheet name="model1_start0" sheetId="3" r:id="rId2"/>
    <sheet name="model1_start1" sheetId="5" r:id="rId3"/>
    <sheet name="model1_tesztmodus0" sheetId="8" r:id="rId4"/>
    <sheet name="model1_tesztmodus1" sheetId="6" r:id="rId5"/>
    <sheet name="model1_tesztmodus 2" sheetId="7" r:id="rId6"/>
    <sheet name="model1_diff(is)" sheetId="10" r:id="rId7"/>
    <sheet name="model1_diff(is) (2)" sheetId="12" r:id="rId8"/>
    <sheet name="Y0_normajövő_szellemkép" sheetId="11" r:id="rId9"/>
    <sheet name="model1_start1 (2)" sheetId="13" r:id="rId10"/>
  </sheets>
  <definedNames>
    <definedName name="solver_adj" localSheetId="6" hidden="1">'model1_diff(is)'!$L$100:$L$109,'model1_diff(is)'!$L$6:$L$15</definedName>
    <definedName name="solver_adj" localSheetId="7" hidden="1">'model1_diff(is) (2)'!$L$100:$L$109,'model1_diff(is) (2)'!$L$6:$L$15</definedName>
    <definedName name="solver_adj" localSheetId="1" hidden="1">model1_start0!$L$100:$L$109</definedName>
    <definedName name="solver_adj" localSheetId="2" hidden="1">model1_start1!$L$100:$L$109</definedName>
    <definedName name="solver_adj" localSheetId="9" hidden="1">'model1_start1 (2)'!$L$100:$L$109</definedName>
    <definedName name="solver_adj" localSheetId="5" hidden="1">'model1_tesztmodus 2'!$L$100:$L$109,'model1_tesztmodus 2'!$L$6:$L$15</definedName>
    <definedName name="solver_adj" localSheetId="3" hidden="1">model1_tesztmodus0!$L$100:$L$109,model1_tesztmodus0!$L$6:$L$15</definedName>
    <definedName name="solver_adj" localSheetId="4" hidden="1">model1_tesztmodus1!$L$100:$L$109,model1_tesztmodus1!$L$6:$L$15</definedName>
    <definedName name="solver_cvg" localSheetId="6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7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1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2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9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5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3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cvg" localSheetId="4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drv" localSheetId="6" hidden="1">1</definedName>
    <definedName name="solver_drv" localSheetId="7" hidden="1">1</definedName>
    <definedName name="solver_drv" localSheetId="1" hidden="1">1</definedName>
    <definedName name="solver_drv" localSheetId="2" hidden="1">1</definedName>
    <definedName name="solver_drv" localSheetId="9" hidden="1">1</definedName>
    <definedName name="solver_drv" localSheetId="5" hidden="1">1</definedName>
    <definedName name="solver_drv" localSheetId="3" hidden="1">1</definedName>
    <definedName name="solver_drv" localSheetId="4" hidden="1">1</definedName>
    <definedName name="solver_eng" localSheetId="6" hidden="1">3</definedName>
    <definedName name="solver_eng" localSheetId="7" hidden="1">3</definedName>
    <definedName name="solver_eng" localSheetId="1" hidden="1">3</definedName>
    <definedName name="solver_eng" localSheetId="2" hidden="1">3</definedName>
    <definedName name="solver_eng" localSheetId="9" hidden="1">3</definedName>
    <definedName name="solver_eng" localSheetId="5" hidden="1">3</definedName>
    <definedName name="solver_eng" localSheetId="3" hidden="1">3</definedName>
    <definedName name="solver_eng" localSheetId="4" hidden="1">3</definedName>
    <definedName name="solver_est" localSheetId="6" hidden="1">1</definedName>
    <definedName name="solver_est" localSheetId="7" hidden="1">1</definedName>
    <definedName name="solver_est" localSheetId="1" hidden="1">1</definedName>
    <definedName name="solver_est" localSheetId="2" hidden="1">1</definedName>
    <definedName name="solver_est" localSheetId="9" hidden="1">1</definedName>
    <definedName name="solver_est" localSheetId="5" hidden="1">1</definedName>
    <definedName name="solver_est" localSheetId="3" hidden="1">1</definedName>
    <definedName name="solver_est" localSheetId="4" hidden="1">1</definedName>
    <definedName name="solver_itr" localSheetId="6" hidden="1">2147483647</definedName>
    <definedName name="solver_itr" localSheetId="7" hidden="1">2147483647</definedName>
    <definedName name="solver_itr" localSheetId="1" hidden="1">2147483647</definedName>
    <definedName name="solver_itr" localSheetId="2" hidden="1">2147483647</definedName>
    <definedName name="solver_itr" localSheetId="9" hidden="1">2147483647</definedName>
    <definedName name="solver_itr" localSheetId="5" hidden="1">2147483647</definedName>
    <definedName name="solver_itr" localSheetId="3" hidden="1">2147483647</definedName>
    <definedName name="solver_itr" localSheetId="4" hidden="1">2147483647</definedName>
    <definedName name="solver_lhs1" localSheetId="6" hidden="1">'model1_diff(is)'!$L$100:$L$109</definedName>
    <definedName name="solver_lhs1" localSheetId="7" hidden="1">'model1_diff(is) (2)'!$L$100:$L$109</definedName>
    <definedName name="solver_lhs1" localSheetId="1" hidden="1">model1_start0!$L$100:$L$109</definedName>
    <definedName name="solver_lhs1" localSheetId="2" hidden="1">model1_start1!$L$100:$L$109</definedName>
    <definedName name="solver_lhs1" localSheetId="9" hidden="1">'model1_start1 (2)'!$L$100:$L$109</definedName>
    <definedName name="solver_lhs1" localSheetId="5" hidden="1">'model1_tesztmodus 2'!$L$100:$L$109</definedName>
    <definedName name="solver_lhs1" localSheetId="3" hidden="1">model1_tesztmodus0!$L$100:$L$109</definedName>
    <definedName name="solver_lhs1" localSheetId="4" hidden="1">model1_tesztmodus1!$L$100:$L$109</definedName>
    <definedName name="solver_lhs2" localSheetId="6" hidden="1">'model1_diff(is)'!$L$100:$L$109</definedName>
    <definedName name="solver_lhs2" localSheetId="7" hidden="1">'model1_diff(is) (2)'!$L$100:$L$109</definedName>
    <definedName name="solver_lhs2" localSheetId="1" hidden="1">model1_start0!$L$100:$L$109</definedName>
    <definedName name="solver_lhs2" localSheetId="2" hidden="1">model1_start1!$L$100:$L$109</definedName>
    <definedName name="solver_lhs2" localSheetId="9" hidden="1">'model1_start1 (2)'!$L$100:$L$109</definedName>
    <definedName name="solver_lhs2" localSheetId="5" hidden="1">'model1_tesztmodus 2'!$L$100:$L$109</definedName>
    <definedName name="solver_lhs2" localSheetId="3" hidden="1">model1_tesztmodus0!$L$100:$L$109</definedName>
    <definedName name="solver_lhs2" localSheetId="4" hidden="1">model1_tesztmodus1!$L$100:$L$109</definedName>
    <definedName name="solver_lhs3" localSheetId="6" hidden="1">'model1_diff(is)'!$L$6:$L$15</definedName>
    <definedName name="solver_lhs3" localSheetId="7" hidden="1">'model1_diff(is) (2)'!$L$6:$L$15</definedName>
    <definedName name="solver_lhs3" localSheetId="1" hidden="1">model1_start0!$N$125</definedName>
    <definedName name="solver_lhs3" localSheetId="2" hidden="1">model1_start1!$N$125</definedName>
    <definedName name="solver_lhs3" localSheetId="9" hidden="1">'model1_start1 (2)'!$O$125</definedName>
    <definedName name="solver_lhs3" localSheetId="5" hidden="1">'model1_tesztmodus 2'!$L$6:$L$15</definedName>
    <definedName name="solver_lhs3" localSheetId="3" hidden="1">model1_tesztmodus0!$L$6:$L$15</definedName>
    <definedName name="solver_lhs3" localSheetId="4" hidden="1">model1_tesztmodus1!$L$6:$L$15</definedName>
    <definedName name="solver_lhs4" localSheetId="6" hidden="1">'model1_diff(is)'!$L$6:$L$15</definedName>
    <definedName name="solver_lhs4" localSheetId="7" hidden="1">'model1_diff(is) (2)'!$L$6:$L$15</definedName>
    <definedName name="solver_lhs4" localSheetId="5" hidden="1">'model1_tesztmodus 2'!$L$6:$L$15</definedName>
    <definedName name="solver_lhs4" localSheetId="3" hidden="1">model1_tesztmodus0!$L$6:$L$15</definedName>
    <definedName name="solver_lhs4" localSheetId="4" hidden="1">model1_tesztmodus1!$L$6:$L$15</definedName>
    <definedName name="solver_lhs5" localSheetId="6" hidden="1">'model1_diff(is)'!$P$121</definedName>
    <definedName name="solver_lhs5" localSheetId="7" hidden="1">'model1_diff(is) (2)'!$P$121</definedName>
    <definedName name="solver_lhs5" localSheetId="5" hidden="1">'model1_tesztmodus 2'!$N$125</definedName>
    <definedName name="solver_lhs5" localSheetId="3" hidden="1">model1_tesztmodus0!$N$125</definedName>
    <definedName name="solver_lhs5" localSheetId="4" hidden="1">model1_tesztmodus1!$N$125</definedName>
    <definedName name="solver_mip" localSheetId="6" hidden="1">2147483647</definedName>
    <definedName name="solver_mip" localSheetId="7" hidden="1">2147483647</definedName>
    <definedName name="solver_mip" localSheetId="1" hidden="1">2147483647</definedName>
    <definedName name="solver_mip" localSheetId="2" hidden="1">2147483647</definedName>
    <definedName name="solver_mip" localSheetId="9" hidden="1">2147483647</definedName>
    <definedName name="solver_mip" localSheetId="5" hidden="1">2147483647</definedName>
    <definedName name="solver_mip" localSheetId="3" hidden="1">2147483647</definedName>
    <definedName name="solver_mip" localSheetId="4" hidden="1">2147483647</definedName>
    <definedName name="solver_mni" localSheetId="6" hidden="1">30</definedName>
    <definedName name="solver_mni" localSheetId="7" hidden="1">30</definedName>
    <definedName name="solver_mni" localSheetId="1" hidden="1">30</definedName>
    <definedName name="solver_mni" localSheetId="2" hidden="1">30</definedName>
    <definedName name="solver_mni" localSheetId="9" hidden="1">30</definedName>
    <definedName name="solver_mni" localSheetId="5" hidden="1">30</definedName>
    <definedName name="solver_mni" localSheetId="3" hidden="1">30</definedName>
    <definedName name="solver_mni" localSheetId="4" hidden="1">30</definedName>
    <definedName name="solver_mrt" localSheetId="6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7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1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2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9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5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3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rt" localSheetId="4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sl" localSheetId="6" hidden="1">2</definedName>
    <definedName name="solver_msl" localSheetId="7" hidden="1">2</definedName>
    <definedName name="solver_msl" localSheetId="1" hidden="1">2</definedName>
    <definedName name="solver_msl" localSheetId="2" hidden="1">2</definedName>
    <definedName name="solver_msl" localSheetId="9" hidden="1">2</definedName>
    <definedName name="solver_msl" localSheetId="5" hidden="1">2</definedName>
    <definedName name="solver_msl" localSheetId="3" hidden="1">2</definedName>
    <definedName name="solver_msl" localSheetId="4" hidden="1">2</definedName>
    <definedName name="solver_neg" localSheetId="6" hidden="1">1</definedName>
    <definedName name="solver_neg" localSheetId="7" hidden="1">1</definedName>
    <definedName name="solver_neg" localSheetId="1" hidden="1">1</definedName>
    <definedName name="solver_neg" localSheetId="2" hidden="1">1</definedName>
    <definedName name="solver_neg" localSheetId="9" hidden="1">1</definedName>
    <definedName name="solver_neg" localSheetId="5" hidden="1">1</definedName>
    <definedName name="solver_neg" localSheetId="3" hidden="1">1</definedName>
    <definedName name="solver_neg" localSheetId="4" hidden="1">1</definedName>
    <definedName name="solver_nod" localSheetId="6" hidden="1">2147483647</definedName>
    <definedName name="solver_nod" localSheetId="7" hidden="1">2147483647</definedName>
    <definedName name="solver_nod" localSheetId="1" hidden="1">2147483647</definedName>
    <definedName name="solver_nod" localSheetId="2" hidden="1">2147483647</definedName>
    <definedName name="solver_nod" localSheetId="9" hidden="1">2147483647</definedName>
    <definedName name="solver_nod" localSheetId="5" hidden="1">2147483647</definedName>
    <definedName name="solver_nod" localSheetId="3" hidden="1">2147483647</definedName>
    <definedName name="solver_nod" localSheetId="4" hidden="1">2147483647</definedName>
    <definedName name="solver_num" localSheetId="6" hidden="1">5</definedName>
    <definedName name="solver_num" localSheetId="7" hidden="1">5</definedName>
    <definedName name="solver_num" localSheetId="1" hidden="1">3</definedName>
    <definedName name="solver_num" localSheetId="2" hidden="1">3</definedName>
    <definedName name="solver_num" localSheetId="9" hidden="1">3</definedName>
    <definedName name="solver_num" localSheetId="5" hidden="1">5</definedName>
    <definedName name="solver_num" localSheetId="3" hidden="1">5</definedName>
    <definedName name="solver_num" localSheetId="4" hidden="1">5</definedName>
    <definedName name="solver_nwt" localSheetId="6" hidden="1">1</definedName>
    <definedName name="solver_nwt" localSheetId="7" hidden="1">1</definedName>
    <definedName name="solver_nwt" localSheetId="1" hidden="1">1</definedName>
    <definedName name="solver_nwt" localSheetId="2" hidden="1">1</definedName>
    <definedName name="solver_nwt" localSheetId="9" hidden="1">1</definedName>
    <definedName name="solver_nwt" localSheetId="5" hidden="1">1</definedName>
    <definedName name="solver_nwt" localSheetId="3" hidden="1">1</definedName>
    <definedName name="solver_nwt" localSheetId="4" hidden="1">1</definedName>
    <definedName name="solver_opt" localSheetId="6" hidden="1">'model1_diff(is)'!$L$125</definedName>
    <definedName name="solver_opt" localSheetId="7" hidden="1">'model1_diff(is) (2)'!$L$125</definedName>
    <definedName name="solver_opt" localSheetId="1" hidden="1">model1_start0!$L$125</definedName>
    <definedName name="solver_opt" localSheetId="2" hidden="1">model1_start1!$L$125</definedName>
    <definedName name="solver_opt" localSheetId="9" hidden="1">'model1_start1 (2)'!$L$125</definedName>
    <definedName name="solver_opt" localSheetId="5" hidden="1">'model1_tesztmodus 2'!$L$125</definedName>
    <definedName name="solver_opt" localSheetId="3" hidden="1">model1_tesztmodus0!$L$125</definedName>
    <definedName name="solver_opt" localSheetId="4" hidden="1">model1_tesztmodus1!$L$125</definedName>
    <definedName name="solver_pre" localSheetId="6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7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1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2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9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5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3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pre" localSheetId="4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rbv" localSheetId="6" hidden="1">1</definedName>
    <definedName name="solver_rbv" localSheetId="7" hidden="1">1</definedName>
    <definedName name="solver_rbv" localSheetId="1" hidden="1">1</definedName>
    <definedName name="solver_rbv" localSheetId="2" hidden="1">1</definedName>
    <definedName name="solver_rbv" localSheetId="9" hidden="1">1</definedName>
    <definedName name="solver_rbv" localSheetId="5" hidden="1">1</definedName>
    <definedName name="solver_rbv" localSheetId="3" hidden="1">1</definedName>
    <definedName name="solver_rbv" localSheetId="4" hidden="1">1</definedName>
    <definedName name="solver_rel1" localSheetId="6" hidden="1">1</definedName>
    <definedName name="solver_rel1" localSheetId="7" hidden="1">1</definedName>
    <definedName name="solver_rel1" localSheetId="1" hidden="1">1</definedName>
    <definedName name="solver_rel1" localSheetId="2" hidden="1">1</definedName>
    <definedName name="solver_rel1" localSheetId="9" hidden="1">1</definedName>
    <definedName name="solver_rel1" localSheetId="5" hidden="1">1</definedName>
    <definedName name="solver_rel1" localSheetId="3" hidden="1">1</definedName>
    <definedName name="solver_rel1" localSheetId="4" hidden="1">1</definedName>
    <definedName name="solver_rel2" localSheetId="6" hidden="1">3</definedName>
    <definedName name="solver_rel2" localSheetId="7" hidden="1">3</definedName>
    <definedName name="solver_rel2" localSheetId="1" hidden="1">3</definedName>
    <definedName name="solver_rel2" localSheetId="2" hidden="1">3</definedName>
    <definedName name="solver_rel2" localSheetId="9" hidden="1">3</definedName>
    <definedName name="solver_rel2" localSheetId="5" hidden="1">3</definedName>
    <definedName name="solver_rel2" localSheetId="3" hidden="1">3</definedName>
    <definedName name="solver_rel2" localSheetId="4" hidden="1">3</definedName>
    <definedName name="solver_rel3" localSheetId="6" hidden="1">1</definedName>
    <definedName name="solver_rel3" localSheetId="7" hidden="1">1</definedName>
    <definedName name="solver_rel3" localSheetId="1" hidden="1">1</definedName>
    <definedName name="solver_rel3" localSheetId="2" hidden="1">1</definedName>
    <definedName name="solver_rel3" localSheetId="9" hidden="1">1</definedName>
    <definedName name="solver_rel3" localSheetId="5" hidden="1">1</definedName>
    <definedName name="solver_rel3" localSheetId="3" hidden="1">1</definedName>
    <definedName name="solver_rel3" localSheetId="4" hidden="1">1</definedName>
    <definedName name="solver_rel4" localSheetId="6" hidden="1">3</definedName>
    <definedName name="solver_rel4" localSheetId="7" hidden="1">3</definedName>
    <definedName name="solver_rel4" localSheetId="5" hidden="1">3</definedName>
    <definedName name="solver_rel4" localSheetId="3" hidden="1">3</definedName>
    <definedName name="solver_rel4" localSheetId="4" hidden="1">3</definedName>
    <definedName name="solver_rel5" localSheetId="6" hidden="1">1</definedName>
    <definedName name="solver_rel5" localSheetId="7" hidden="1">1</definedName>
    <definedName name="solver_rel5" localSheetId="5" hidden="1">1</definedName>
    <definedName name="solver_rel5" localSheetId="3" hidden="1">1</definedName>
    <definedName name="solver_rel5" localSheetId="4" hidden="1">1</definedName>
    <definedName name="solver_rhs1" localSheetId="6" hidden="1">10000</definedName>
    <definedName name="solver_rhs1" localSheetId="7" hidden="1">10000</definedName>
    <definedName name="solver_rhs1" localSheetId="1" hidden="1">10000</definedName>
    <definedName name="solver_rhs1" localSheetId="2" hidden="1">10000</definedName>
    <definedName name="solver_rhs1" localSheetId="9" hidden="1">10000</definedName>
    <definedName name="solver_rhs1" localSheetId="5" hidden="1">10000</definedName>
    <definedName name="solver_rhs1" localSheetId="3" hidden="1">10000</definedName>
    <definedName name="solver_rhs1" localSheetId="4" hidden="1">10000</definedName>
    <definedName name="solver_rhs2" localSheetId="6" hidden="1">4000</definedName>
    <definedName name="solver_rhs2" localSheetId="7" hidden="1">4000</definedName>
    <definedName name="solver_rhs2" localSheetId="1" hidden="1">4000</definedName>
    <definedName name="solver_rhs2" localSheetId="2" hidden="1">4000</definedName>
    <definedName name="solver_rhs2" localSheetId="9" hidden="1">4000</definedName>
    <definedName name="solver_rhs2" localSheetId="5" hidden="1">4000</definedName>
    <definedName name="solver_rhs2" localSheetId="3" hidden="1">4000</definedName>
    <definedName name="solver_rhs2" localSheetId="4" hidden="1">4000</definedName>
    <definedName name="solver_rhs3" localSheetId="6" hidden="1">10000</definedName>
    <definedName name="solver_rhs3" localSheetId="7" hidden="1">10000</definedName>
    <definedName name="solver_rhs3" localSheetId="1" hidden="1">1</definedName>
    <definedName name="solver_rhs3" localSheetId="2" hidden="1">1</definedName>
    <definedName name="solver_rhs3" localSheetId="9" hidden="1">1</definedName>
    <definedName name="solver_rhs3" localSheetId="5" hidden="1">10000</definedName>
    <definedName name="solver_rhs3" localSheetId="3" hidden="1">10000</definedName>
    <definedName name="solver_rhs3" localSheetId="4" hidden="1">10000</definedName>
    <definedName name="solver_rhs4" localSheetId="6" hidden="1">4000</definedName>
    <definedName name="solver_rhs4" localSheetId="7" hidden="1">4000</definedName>
    <definedName name="solver_rhs4" localSheetId="5" hidden="1">4000</definedName>
    <definedName name="solver_rhs4" localSheetId="3" hidden="1">4000</definedName>
    <definedName name="solver_rhs4" localSheetId="4" hidden="1">4000</definedName>
    <definedName name="solver_rhs5" localSheetId="6" hidden="1">1</definedName>
    <definedName name="solver_rhs5" localSheetId="7" hidden="1">1</definedName>
    <definedName name="solver_rhs5" localSheetId="5" hidden="1">1</definedName>
    <definedName name="solver_rhs5" localSheetId="3" hidden="1">1</definedName>
    <definedName name="solver_rhs5" localSheetId="4" hidden="1">1</definedName>
    <definedName name="solver_rlx" localSheetId="6" hidden="1">2</definedName>
    <definedName name="solver_rlx" localSheetId="7" hidden="1">2</definedName>
    <definedName name="solver_rlx" localSheetId="1" hidden="1">2</definedName>
    <definedName name="solver_rlx" localSheetId="2" hidden="1">2</definedName>
    <definedName name="solver_rlx" localSheetId="9" hidden="1">2</definedName>
    <definedName name="solver_rlx" localSheetId="5" hidden="1">2</definedName>
    <definedName name="solver_rlx" localSheetId="3" hidden="1">2</definedName>
    <definedName name="solver_rlx" localSheetId="4" hidden="1">2</definedName>
    <definedName name="solver_rsd" localSheetId="6" hidden="1">0</definedName>
    <definedName name="solver_rsd" localSheetId="7" hidden="1">0</definedName>
    <definedName name="solver_rsd" localSheetId="1" hidden="1">0</definedName>
    <definedName name="solver_rsd" localSheetId="2" hidden="1">0</definedName>
    <definedName name="solver_rsd" localSheetId="9" hidden="1">0</definedName>
    <definedName name="solver_rsd" localSheetId="5" hidden="1">0</definedName>
    <definedName name="solver_rsd" localSheetId="3" hidden="1">0</definedName>
    <definedName name="solver_rsd" localSheetId="4" hidden="1">0</definedName>
    <definedName name="solver_scl" localSheetId="6" hidden="1">1</definedName>
    <definedName name="solver_scl" localSheetId="7" hidden="1">1</definedName>
    <definedName name="solver_scl" localSheetId="1" hidden="1">1</definedName>
    <definedName name="solver_scl" localSheetId="2" hidden="1">1</definedName>
    <definedName name="solver_scl" localSheetId="9" hidden="1">1</definedName>
    <definedName name="solver_scl" localSheetId="5" hidden="1">1</definedName>
    <definedName name="solver_scl" localSheetId="3" hidden="1">1</definedName>
    <definedName name="solver_scl" localSheetId="4" hidden="1">1</definedName>
    <definedName name="solver_sho" localSheetId="6" hidden="1">2</definedName>
    <definedName name="solver_sho" localSheetId="7" hidden="1">2</definedName>
    <definedName name="solver_sho" localSheetId="1" hidden="1">2</definedName>
    <definedName name="solver_sho" localSheetId="2" hidden="1">2</definedName>
    <definedName name="solver_sho" localSheetId="9" hidden="1">2</definedName>
    <definedName name="solver_sho" localSheetId="5" hidden="1">2</definedName>
    <definedName name="solver_sho" localSheetId="3" hidden="1">2</definedName>
    <definedName name="solver_sho" localSheetId="4" hidden="1">2</definedName>
    <definedName name="solver_ssz" localSheetId="6" hidden="1">100</definedName>
    <definedName name="solver_ssz" localSheetId="7" hidden="1">100</definedName>
    <definedName name="solver_ssz" localSheetId="1" hidden="1">100</definedName>
    <definedName name="solver_ssz" localSheetId="2" hidden="1">100</definedName>
    <definedName name="solver_ssz" localSheetId="9" hidden="1">100</definedName>
    <definedName name="solver_ssz" localSheetId="5" hidden="1">100</definedName>
    <definedName name="solver_ssz" localSheetId="3" hidden="1">100</definedName>
    <definedName name="solver_ssz" localSheetId="4" hidden="1">100</definedName>
    <definedName name="solver_tim" localSheetId="6" hidden="1">2147483647</definedName>
    <definedName name="solver_tim" localSheetId="7" hidden="1">2147483647</definedName>
    <definedName name="solver_tim" localSheetId="1" hidden="1">2147483647</definedName>
    <definedName name="solver_tim" localSheetId="2" hidden="1">2147483647</definedName>
    <definedName name="solver_tim" localSheetId="9" hidden="1">2147483647</definedName>
    <definedName name="solver_tim" localSheetId="5" hidden="1">2147483647</definedName>
    <definedName name="solver_tim" localSheetId="3" hidden="1">2147483647</definedName>
    <definedName name="solver_tim" localSheetId="4" hidden="1">2147483647</definedName>
    <definedName name="solver_tol" localSheetId="6" hidden="1">0.01</definedName>
    <definedName name="solver_tol" localSheetId="7" hidden="1">0.01</definedName>
    <definedName name="solver_tol" localSheetId="1" hidden="1">0.01</definedName>
    <definedName name="solver_tol" localSheetId="2" hidden="1">0.01</definedName>
    <definedName name="solver_tol" localSheetId="9" hidden="1">0.01</definedName>
    <definedName name="solver_tol" localSheetId="5" hidden="1">0.01</definedName>
    <definedName name="solver_tol" localSheetId="3" hidden="1">0.01</definedName>
    <definedName name="solver_tol" localSheetId="4" hidden="1">0.01</definedName>
    <definedName name="solver_typ" localSheetId="6" hidden="1">2</definedName>
    <definedName name="solver_typ" localSheetId="7" hidden="1">2</definedName>
    <definedName name="solver_typ" localSheetId="1" hidden="1">2</definedName>
    <definedName name="solver_typ" localSheetId="2" hidden="1">2</definedName>
    <definedName name="solver_typ" localSheetId="9" hidden="1">2</definedName>
    <definedName name="solver_typ" localSheetId="5" hidden="1">2</definedName>
    <definedName name="solver_typ" localSheetId="3" hidden="1">2</definedName>
    <definedName name="solver_typ" localSheetId="4" hidden="1">2</definedName>
    <definedName name="solver_val" localSheetId="6" hidden="1">0</definedName>
    <definedName name="solver_val" localSheetId="7" hidden="1">0</definedName>
    <definedName name="solver_val" localSheetId="1" hidden="1">0</definedName>
    <definedName name="solver_val" localSheetId="2" hidden="1">0</definedName>
    <definedName name="solver_val" localSheetId="9" hidden="1">0</definedName>
    <definedName name="solver_val" localSheetId="5" hidden="1">0</definedName>
    <definedName name="solver_val" localSheetId="3" hidden="1">0</definedName>
    <definedName name="solver_val" localSheetId="4" hidden="1">0</definedName>
    <definedName name="solver_ver" localSheetId="6" hidden="1">3</definedName>
    <definedName name="solver_ver" localSheetId="7" hidden="1">3</definedName>
    <definedName name="solver_ver" localSheetId="1" hidden="1">3</definedName>
    <definedName name="solver_ver" localSheetId="2" hidden="1">3</definedName>
    <definedName name="solver_ver" localSheetId="9" hidden="1">3</definedName>
    <definedName name="solver_ver" localSheetId="5" hidden="1">3</definedName>
    <definedName name="solver_ver" localSheetId="3" hidden="1">3</definedName>
    <definedName name="solver_ver" localSheetId="4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67" i="13" l="1"/>
  <c r="Z464" i="13"/>
  <c r="Z463" i="13"/>
  <c r="Z462" i="13"/>
  <c r="Z461" i="13"/>
  <c r="Z460" i="13"/>
  <c r="Z459" i="13"/>
  <c r="Z458" i="13"/>
  <c r="Z457" i="13"/>
  <c r="Z456" i="13"/>
  <c r="Z455" i="13"/>
  <c r="Z454" i="13"/>
  <c r="Z453" i="13"/>
  <c r="Z452" i="13"/>
  <c r="Z451" i="13"/>
  <c r="Z450" i="13"/>
  <c r="Z449" i="13"/>
  <c r="Z448" i="13"/>
  <c r="Z447" i="13"/>
  <c r="Z446" i="13"/>
  <c r="Z445" i="13"/>
  <c r="Z444" i="13"/>
  <c r="Z443" i="13"/>
  <c r="Z442" i="13"/>
  <c r="Z441" i="13"/>
  <c r="Z440" i="13"/>
  <c r="Z439" i="13"/>
  <c r="Z438" i="13"/>
  <c r="Z437" i="13"/>
  <c r="Z436" i="13"/>
  <c r="Z435" i="13"/>
  <c r="Z434" i="13"/>
  <c r="Z433" i="13"/>
  <c r="Z432" i="13"/>
  <c r="Z431" i="13"/>
  <c r="Z430" i="13"/>
  <c r="Z429" i="13"/>
  <c r="Z428" i="13"/>
  <c r="Z427" i="13"/>
  <c r="Z426" i="13"/>
  <c r="Z425" i="13"/>
  <c r="Z424" i="13"/>
  <c r="Z423" i="13"/>
  <c r="Z422" i="13"/>
  <c r="Z421" i="13"/>
  <c r="Z420" i="13"/>
  <c r="Z419" i="13"/>
  <c r="Z418" i="13"/>
  <c r="Z417" i="13"/>
  <c r="Z416" i="13"/>
  <c r="Z415" i="13"/>
  <c r="Z414" i="13"/>
  <c r="Z413" i="13"/>
  <c r="Z412" i="13"/>
  <c r="Z411" i="13"/>
  <c r="Z410" i="13"/>
  <c r="Z409" i="13"/>
  <c r="Z408" i="13"/>
  <c r="Z407" i="13"/>
  <c r="Z406" i="13"/>
  <c r="Z405" i="13"/>
  <c r="Z404" i="13"/>
  <c r="Z403" i="13"/>
  <c r="Z402" i="13"/>
  <c r="Z401" i="13"/>
  <c r="Z400" i="13"/>
  <c r="Z399" i="13"/>
  <c r="Z398" i="13"/>
  <c r="Z397" i="13"/>
  <c r="Z396" i="13"/>
  <c r="Z395" i="13"/>
  <c r="Z394" i="13"/>
  <c r="Z393" i="13"/>
  <c r="Z392" i="13"/>
  <c r="Z391" i="13"/>
  <c r="Z390" i="13"/>
  <c r="Z389" i="13"/>
  <c r="Z388" i="13"/>
  <c r="Z387" i="13"/>
  <c r="Z386" i="13"/>
  <c r="Z385" i="13"/>
  <c r="Z384" i="13"/>
  <c r="Z383" i="13"/>
  <c r="Z382" i="13"/>
  <c r="Z381" i="13"/>
  <c r="Z380" i="13"/>
  <c r="Z379" i="13"/>
  <c r="Z378" i="13"/>
  <c r="Z377" i="13"/>
  <c r="Z376" i="13"/>
  <c r="Z375" i="13"/>
  <c r="Z374" i="13"/>
  <c r="Z373" i="13"/>
  <c r="Z372" i="13"/>
  <c r="Z371" i="13"/>
  <c r="Z370" i="13"/>
  <c r="Z369" i="13"/>
  <c r="Z368" i="13"/>
  <c r="Z367" i="13"/>
  <c r="Z366" i="13"/>
  <c r="Z365" i="13"/>
  <c r="Z364" i="13"/>
  <c r="Z363" i="13"/>
  <c r="Z362" i="13"/>
  <c r="Z361" i="13"/>
  <c r="Z360" i="13"/>
  <c r="Z359" i="13"/>
  <c r="Z358" i="13"/>
  <c r="Z357" i="13"/>
  <c r="W464" i="13"/>
  <c r="V464" i="13"/>
  <c r="U464" i="13"/>
  <c r="T464" i="13"/>
  <c r="S464" i="13"/>
  <c r="R464" i="13"/>
  <c r="Q464" i="13"/>
  <c r="P464" i="13"/>
  <c r="O464" i="13"/>
  <c r="N464" i="13"/>
  <c r="M464" i="13"/>
  <c r="L464" i="13"/>
  <c r="K464" i="13"/>
  <c r="J464" i="13"/>
  <c r="I464" i="13"/>
  <c r="H464" i="13"/>
  <c r="G464" i="13"/>
  <c r="F464" i="13"/>
  <c r="E464" i="13"/>
  <c r="D464" i="13"/>
  <c r="C464" i="13"/>
  <c r="W463" i="13"/>
  <c r="V463" i="13"/>
  <c r="U463" i="13"/>
  <c r="T463" i="13"/>
  <c r="S463" i="13"/>
  <c r="R463" i="13"/>
  <c r="Q463" i="13"/>
  <c r="P463" i="13"/>
  <c r="O463" i="13"/>
  <c r="N463" i="13"/>
  <c r="M463" i="13"/>
  <c r="L463" i="13"/>
  <c r="K463" i="13"/>
  <c r="J463" i="13"/>
  <c r="I463" i="13"/>
  <c r="H463" i="13"/>
  <c r="G463" i="13"/>
  <c r="F463" i="13"/>
  <c r="E463" i="13"/>
  <c r="D463" i="13"/>
  <c r="C463" i="13"/>
  <c r="W462" i="13"/>
  <c r="V462" i="13"/>
  <c r="U462" i="13"/>
  <c r="T462" i="13"/>
  <c r="S462" i="13"/>
  <c r="R462" i="13"/>
  <c r="Q462" i="13"/>
  <c r="P462" i="13"/>
  <c r="O462" i="13"/>
  <c r="N462" i="13"/>
  <c r="M462" i="13"/>
  <c r="L462" i="13"/>
  <c r="K462" i="13"/>
  <c r="J462" i="13"/>
  <c r="I462" i="13"/>
  <c r="H462" i="13"/>
  <c r="G462" i="13"/>
  <c r="F462" i="13"/>
  <c r="E462" i="13"/>
  <c r="D462" i="13"/>
  <c r="C462" i="13"/>
  <c r="W461" i="13"/>
  <c r="V461" i="13"/>
  <c r="U461" i="13"/>
  <c r="T461" i="13"/>
  <c r="S461" i="13"/>
  <c r="R461" i="13"/>
  <c r="Q461" i="13"/>
  <c r="P461" i="13"/>
  <c r="O461" i="13"/>
  <c r="N461" i="13"/>
  <c r="M461" i="13"/>
  <c r="L461" i="13"/>
  <c r="K461" i="13"/>
  <c r="J461" i="13"/>
  <c r="I461" i="13"/>
  <c r="H461" i="13"/>
  <c r="G461" i="13"/>
  <c r="F461" i="13"/>
  <c r="E461" i="13"/>
  <c r="D461" i="13"/>
  <c r="C461" i="13"/>
  <c r="W460" i="13"/>
  <c r="V460" i="13"/>
  <c r="U460" i="13"/>
  <c r="T460" i="13"/>
  <c r="S460" i="13"/>
  <c r="R460" i="13"/>
  <c r="Q460" i="13"/>
  <c r="P460" i="13"/>
  <c r="O460" i="13"/>
  <c r="N460" i="13"/>
  <c r="M460" i="13"/>
  <c r="L460" i="13"/>
  <c r="K460" i="13"/>
  <c r="J460" i="13"/>
  <c r="I460" i="13"/>
  <c r="H460" i="13"/>
  <c r="G460" i="13"/>
  <c r="F460" i="13"/>
  <c r="E460" i="13"/>
  <c r="D460" i="13"/>
  <c r="C460" i="13"/>
  <c r="W459" i="13"/>
  <c r="V459" i="13"/>
  <c r="U459" i="13"/>
  <c r="T459" i="13"/>
  <c r="S459" i="13"/>
  <c r="R459" i="13"/>
  <c r="Q459" i="13"/>
  <c r="P459" i="13"/>
  <c r="O459" i="13"/>
  <c r="N459" i="13"/>
  <c r="M459" i="13"/>
  <c r="L459" i="13"/>
  <c r="K459" i="13"/>
  <c r="J459" i="13"/>
  <c r="I459" i="13"/>
  <c r="H459" i="13"/>
  <c r="G459" i="13"/>
  <c r="F459" i="13"/>
  <c r="E459" i="13"/>
  <c r="D459" i="13"/>
  <c r="C459" i="13"/>
  <c r="W458" i="13"/>
  <c r="V458" i="13"/>
  <c r="U458" i="13"/>
  <c r="T458" i="13"/>
  <c r="S458" i="13"/>
  <c r="R458" i="13"/>
  <c r="Q458" i="13"/>
  <c r="P458" i="13"/>
  <c r="O458" i="13"/>
  <c r="N458" i="13"/>
  <c r="M458" i="13"/>
  <c r="L458" i="13"/>
  <c r="K458" i="13"/>
  <c r="J458" i="13"/>
  <c r="I458" i="13"/>
  <c r="H458" i="13"/>
  <c r="G458" i="13"/>
  <c r="F458" i="13"/>
  <c r="E458" i="13"/>
  <c r="D458" i="13"/>
  <c r="C458" i="13"/>
  <c r="W457" i="13"/>
  <c r="V457" i="13"/>
  <c r="U457" i="13"/>
  <c r="T457" i="13"/>
  <c r="S457" i="13"/>
  <c r="R457" i="13"/>
  <c r="Q457" i="13"/>
  <c r="P457" i="13"/>
  <c r="O457" i="13"/>
  <c r="N457" i="13"/>
  <c r="M457" i="13"/>
  <c r="L457" i="13"/>
  <c r="K457" i="13"/>
  <c r="J457" i="13"/>
  <c r="I457" i="13"/>
  <c r="H457" i="13"/>
  <c r="G457" i="13"/>
  <c r="F457" i="13"/>
  <c r="E457" i="13"/>
  <c r="D457" i="13"/>
  <c r="C457" i="13"/>
  <c r="W456" i="13"/>
  <c r="V456" i="13"/>
  <c r="U456" i="13"/>
  <c r="T456" i="13"/>
  <c r="S456" i="13"/>
  <c r="R456" i="13"/>
  <c r="Q456" i="13"/>
  <c r="P456" i="13"/>
  <c r="O456" i="13"/>
  <c r="N456" i="13"/>
  <c r="M456" i="13"/>
  <c r="L456" i="13"/>
  <c r="K456" i="13"/>
  <c r="J456" i="13"/>
  <c r="I456" i="13"/>
  <c r="H456" i="13"/>
  <c r="G456" i="13"/>
  <c r="F456" i="13"/>
  <c r="E456" i="13"/>
  <c r="D456" i="13"/>
  <c r="C456" i="13"/>
  <c r="W455" i="13"/>
  <c r="V455" i="13"/>
  <c r="U45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C455" i="13"/>
  <c r="W454" i="13"/>
  <c r="V454" i="13"/>
  <c r="U454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C454" i="13"/>
  <c r="W453" i="13"/>
  <c r="V453" i="13"/>
  <c r="U453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C453" i="13"/>
  <c r="W452" i="13"/>
  <c r="V452" i="13"/>
  <c r="U452" i="13"/>
  <c r="T452" i="13"/>
  <c r="S452" i="13"/>
  <c r="R452" i="13"/>
  <c r="Q452" i="13"/>
  <c r="P452" i="13"/>
  <c r="O452" i="13"/>
  <c r="N452" i="13"/>
  <c r="M452" i="13"/>
  <c r="L452" i="13"/>
  <c r="K452" i="13"/>
  <c r="J452" i="13"/>
  <c r="I452" i="13"/>
  <c r="H452" i="13"/>
  <c r="G452" i="13"/>
  <c r="F452" i="13"/>
  <c r="E452" i="13"/>
  <c r="D452" i="13"/>
  <c r="C452" i="13"/>
  <c r="W451" i="13"/>
  <c r="V451" i="13"/>
  <c r="U451" i="13"/>
  <c r="T451" i="13"/>
  <c r="S451" i="13"/>
  <c r="R451" i="13"/>
  <c r="Q451" i="13"/>
  <c r="P451" i="13"/>
  <c r="O451" i="13"/>
  <c r="N451" i="13"/>
  <c r="M451" i="13"/>
  <c r="L451" i="13"/>
  <c r="K451" i="13"/>
  <c r="J451" i="13"/>
  <c r="I451" i="13"/>
  <c r="H451" i="13"/>
  <c r="G451" i="13"/>
  <c r="F451" i="13"/>
  <c r="E451" i="13"/>
  <c r="D451" i="13"/>
  <c r="C451" i="13"/>
  <c r="W450" i="13"/>
  <c r="V450" i="13"/>
  <c r="U450" i="13"/>
  <c r="T450" i="13"/>
  <c r="S450" i="13"/>
  <c r="R450" i="13"/>
  <c r="Q450" i="13"/>
  <c r="P450" i="13"/>
  <c r="O450" i="13"/>
  <c r="N450" i="13"/>
  <c r="M450" i="13"/>
  <c r="L450" i="13"/>
  <c r="K450" i="13"/>
  <c r="J450" i="13"/>
  <c r="I450" i="13"/>
  <c r="H450" i="13"/>
  <c r="G450" i="13"/>
  <c r="F450" i="13"/>
  <c r="E450" i="13"/>
  <c r="D450" i="13"/>
  <c r="C450" i="13"/>
  <c r="W449" i="13"/>
  <c r="V449" i="13"/>
  <c r="U449" i="13"/>
  <c r="T449" i="13"/>
  <c r="S449" i="13"/>
  <c r="R449" i="13"/>
  <c r="Q449" i="13"/>
  <c r="P449" i="13"/>
  <c r="O449" i="13"/>
  <c r="N449" i="13"/>
  <c r="M449" i="13"/>
  <c r="L449" i="13"/>
  <c r="K449" i="13"/>
  <c r="J449" i="13"/>
  <c r="I449" i="13"/>
  <c r="H449" i="13"/>
  <c r="G449" i="13"/>
  <c r="F449" i="13"/>
  <c r="E449" i="13"/>
  <c r="D449" i="13"/>
  <c r="C449" i="13"/>
  <c r="W448" i="13"/>
  <c r="V448" i="13"/>
  <c r="U448" i="13"/>
  <c r="T448" i="13"/>
  <c r="S448" i="13"/>
  <c r="R448" i="13"/>
  <c r="Q448" i="13"/>
  <c r="P448" i="13"/>
  <c r="O448" i="13"/>
  <c r="N448" i="13"/>
  <c r="M448" i="13"/>
  <c r="L448" i="13"/>
  <c r="K448" i="13"/>
  <c r="J448" i="13"/>
  <c r="I448" i="13"/>
  <c r="H448" i="13"/>
  <c r="G448" i="13"/>
  <c r="F448" i="13"/>
  <c r="E448" i="13"/>
  <c r="D448" i="13"/>
  <c r="C448" i="13"/>
  <c r="W447" i="13"/>
  <c r="V447" i="13"/>
  <c r="U447" i="13"/>
  <c r="T447" i="13"/>
  <c r="S447" i="13"/>
  <c r="R447" i="13"/>
  <c r="Q447" i="13"/>
  <c r="P447" i="13"/>
  <c r="O447" i="13"/>
  <c r="N447" i="13"/>
  <c r="M447" i="13"/>
  <c r="L447" i="13"/>
  <c r="K447" i="13"/>
  <c r="J447" i="13"/>
  <c r="I447" i="13"/>
  <c r="H447" i="13"/>
  <c r="G447" i="13"/>
  <c r="F447" i="13"/>
  <c r="E447" i="13"/>
  <c r="D447" i="13"/>
  <c r="C447" i="13"/>
  <c r="W446" i="13"/>
  <c r="V446" i="13"/>
  <c r="U446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C446" i="13"/>
  <c r="W445" i="13"/>
  <c r="V445" i="13"/>
  <c r="U445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C445" i="13"/>
  <c r="W444" i="13"/>
  <c r="V444" i="13"/>
  <c r="U444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C444" i="13"/>
  <c r="W443" i="13"/>
  <c r="V443" i="13"/>
  <c r="U443" i="13"/>
  <c r="T443" i="13"/>
  <c r="S443" i="13"/>
  <c r="R443" i="13"/>
  <c r="Q443" i="13"/>
  <c r="P443" i="13"/>
  <c r="O443" i="13"/>
  <c r="N443" i="13"/>
  <c r="M443" i="13"/>
  <c r="L443" i="13"/>
  <c r="K443" i="13"/>
  <c r="J443" i="13"/>
  <c r="I443" i="13"/>
  <c r="H443" i="13"/>
  <c r="G443" i="13"/>
  <c r="F443" i="13"/>
  <c r="E443" i="13"/>
  <c r="D443" i="13"/>
  <c r="C443" i="13"/>
  <c r="W442" i="13"/>
  <c r="V442" i="13"/>
  <c r="U442" i="13"/>
  <c r="T442" i="13"/>
  <c r="S442" i="13"/>
  <c r="R442" i="13"/>
  <c r="Q442" i="13"/>
  <c r="P442" i="13"/>
  <c r="O442" i="13"/>
  <c r="N442" i="13"/>
  <c r="M442" i="13"/>
  <c r="L442" i="13"/>
  <c r="K442" i="13"/>
  <c r="J442" i="13"/>
  <c r="I442" i="13"/>
  <c r="H442" i="13"/>
  <c r="G442" i="13"/>
  <c r="F442" i="13"/>
  <c r="E442" i="13"/>
  <c r="D442" i="13"/>
  <c r="C442" i="13"/>
  <c r="W441" i="13"/>
  <c r="V441" i="13"/>
  <c r="U441" i="13"/>
  <c r="T441" i="13"/>
  <c r="S441" i="13"/>
  <c r="R441" i="13"/>
  <c r="Q441" i="13"/>
  <c r="P441" i="13"/>
  <c r="O441" i="13"/>
  <c r="N441" i="13"/>
  <c r="M441" i="13"/>
  <c r="L441" i="13"/>
  <c r="K441" i="13"/>
  <c r="J441" i="13"/>
  <c r="I441" i="13"/>
  <c r="H441" i="13"/>
  <c r="G441" i="13"/>
  <c r="F441" i="13"/>
  <c r="E441" i="13"/>
  <c r="D441" i="13"/>
  <c r="C441" i="13"/>
  <c r="W440" i="13"/>
  <c r="V440" i="13"/>
  <c r="U440" i="13"/>
  <c r="T440" i="13"/>
  <c r="S440" i="13"/>
  <c r="R440" i="13"/>
  <c r="Q440" i="13"/>
  <c r="P440" i="13"/>
  <c r="O440" i="13"/>
  <c r="N440" i="13"/>
  <c r="M440" i="13"/>
  <c r="L440" i="13"/>
  <c r="K440" i="13"/>
  <c r="J440" i="13"/>
  <c r="I440" i="13"/>
  <c r="H440" i="13"/>
  <c r="G440" i="13"/>
  <c r="F440" i="13"/>
  <c r="E440" i="13"/>
  <c r="D440" i="13"/>
  <c r="C440" i="13"/>
  <c r="W439" i="13"/>
  <c r="V439" i="13"/>
  <c r="U439" i="13"/>
  <c r="T439" i="13"/>
  <c r="S439" i="13"/>
  <c r="R439" i="13"/>
  <c r="Q439" i="13"/>
  <c r="P439" i="13"/>
  <c r="O439" i="13"/>
  <c r="N439" i="13"/>
  <c r="M439" i="13"/>
  <c r="L439" i="13"/>
  <c r="K439" i="13"/>
  <c r="J439" i="13"/>
  <c r="I439" i="13"/>
  <c r="H439" i="13"/>
  <c r="G439" i="13"/>
  <c r="F439" i="13"/>
  <c r="E439" i="13"/>
  <c r="D439" i="13"/>
  <c r="C439" i="13"/>
  <c r="W438" i="13"/>
  <c r="V438" i="13"/>
  <c r="U438" i="13"/>
  <c r="T438" i="13"/>
  <c r="S438" i="13"/>
  <c r="R438" i="13"/>
  <c r="Q438" i="13"/>
  <c r="P438" i="13"/>
  <c r="O438" i="13"/>
  <c r="N438" i="13"/>
  <c r="M438" i="13"/>
  <c r="L438" i="13"/>
  <c r="K438" i="13"/>
  <c r="J438" i="13"/>
  <c r="I438" i="13"/>
  <c r="H438" i="13"/>
  <c r="G438" i="13"/>
  <c r="F438" i="13"/>
  <c r="E438" i="13"/>
  <c r="D438" i="13"/>
  <c r="C438" i="13"/>
  <c r="W437" i="13"/>
  <c r="V437" i="13"/>
  <c r="U437" i="13"/>
  <c r="T437" i="13"/>
  <c r="S437" i="13"/>
  <c r="R437" i="13"/>
  <c r="Q437" i="13"/>
  <c r="P437" i="13"/>
  <c r="O437" i="13"/>
  <c r="N437" i="13"/>
  <c r="M437" i="13"/>
  <c r="L437" i="13"/>
  <c r="K437" i="13"/>
  <c r="J437" i="13"/>
  <c r="I437" i="13"/>
  <c r="H437" i="13"/>
  <c r="G437" i="13"/>
  <c r="F437" i="13"/>
  <c r="E437" i="13"/>
  <c r="D437" i="13"/>
  <c r="C437" i="13"/>
  <c r="W436" i="13"/>
  <c r="V436" i="13"/>
  <c r="U436" i="13"/>
  <c r="T436" i="13"/>
  <c r="S436" i="13"/>
  <c r="R436" i="13"/>
  <c r="Q436" i="13"/>
  <c r="P436" i="13"/>
  <c r="O436" i="13"/>
  <c r="N436" i="13"/>
  <c r="M436" i="13"/>
  <c r="L436" i="13"/>
  <c r="K436" i="13"/>
  <c r="J436" i="13"/>
  <c r="I436" i="13"/>
  <c r="H436" i="13"/>
  <c r="G436" i="13"/>
  <c r="F436" i="13"/>
  <c r="E436" i="13"/>
  <c r="D436" i="13"/>
  <c r="C436" i="13"/>
  <c r="W435" i="13"/>
  <c r="V435" i="13"/>
  <c r="U435" i="13"/>
  <c r="T435" i="13"/>
  <c r="S435" i="13"/>
  <c r="R435" i="13"/>
  <c r="Q435" i="13"/>
  <c r="P435" i="13"/>
  <c r="O435" i="13"/>
  <c r="N435" i="13"/>
  <c r="M435" i="13"/>
  <c r="L435" i="13"/>
  <c r="K435" i="13"/>
  <c r="J435" i="13"/>
  <c r="I435" i="13"/>
  <c r="H435" i="13"/>
  <c r="G435" i="13"/>
  <c r="F435" i="13"/>
  <c r="E435" i="13"/>
  <c r="D435" i="13"/>
  <c r="C435" i="13"/>
  <c r="W434" i="13"/>
  <c r="V434" i="13"/>
  <c r="U434" i="13"/>
  <c r="T434" i="13"/>
  <c r="S434" i="13"/>
  <c r="R434" i="13"/>
  <c r="Q434" i="13"/>
  <c r="P434" i="13"/>
  <c r="O434" i="13"/>
  <c r="N434" i="13"/>
  <c r="M434" i="13"/>
  <c r="L434" i="13"/>
  <c r="K434" i="13"/>
  <c r="J434" i="13"/>
  <c r="I434" i="13"/>
  <c r="H434" i="13"/>
  <c r="G434" i="13"/>
  <c r="F434" i="13"/>
  <c r="E434" i="13"/>
  <c r="D434" i="13"/>
  <c r="C434" i="13"/>
  <c r="W433" i="13"/>
  <c r="V433" i="13"/>
  <c r="U433" i="13"/>
  <c r="T433" i="13"/>
  <c r="S433" i="13"/>
  <c r="R433" i="13"/>
  <c r="Q433" i="13"/>
  <c r="P433" i="13"/>
  <c r="O433" i="13"/>
  <c r="N433" i="13"/>
  <c r="M433" i="13"/>
  <c r="L433" i="13"/>
  <c r="K433" i="13"/>
  <c r="J433" i="13"/>
  <c r="I433" i="13"/>
  <c r="H433" i="13"/>
  <c r="G433" i="13"/>
  <c r="F433" i="13"/>
  <c r="E433" i="13"/>
  <c r="D433" i="13"/>
  <c r="C433" i="13"/>
  <c r="W432" i="13"/>
  <c r="V432" i="13"/>
  <c r="U432" i="13"/>
  <c r="T432" i="13"/>
  <c r="S432" i="13"/>
  <c r="R432" i="13"/>
  <c r="Q432" i="13"/>
  <c r="P432" i="13"/>
  <c r="O432" i="13"/>
  <c r="N432" i="13"/>
  <c r="M432" i="13"/>
  <c r="L432" i="13"/>
  <c r="K432" i="13"/>
  <c r="J432" i="13"/>
  <c r="I432" i="13"/>
  <c r="H432" i="13"/>
  <c r="G432" i="13"/>
  <c r="F432" i="13"/>
  <c r="E432" i="13"/>
  <c r="D432" i="13"/>
  <c r="C432" i="13"/>
  <c r="W431" i="13"/>
  <c r="V431" i="13"/>
  <c r="U431" i="13"/>
  <c r="T431" i="13"/>
  <c r="S431" i="13"/>
  <c r="R431" i="13"/>
  <c r="Q431" i="13"/>
  <c r="P431" i="13"/>
  <c r="O431" i="13"/>
  <c r="N431" i="13"/>
  <c r="M431" i="13"/>
  <c r="L431" i="13"/>
  <c r="K431" i="13"/>
  <c r="J431" i="13"/>
  <c r="I431" i="13"/>
  <c r="H431" i="13"/>
  <c r="G431" i="13"/>
  <c r="F431" i="13"/>
  <c r="E431" i="13"/>
  <c r="D431" i="13"/>
  <c r="C431" i="13"/>
  <c r="W430" i="13"/>
  <c r="V430" i="13"/>
  <c r="U430" i="13"/>
  <c r="T430" i="13"/>
  <c r="S430" i="13"/>
  <c r="R430" i="13"/>
  <c r="Q430" i="13"/>
  <c r="P430" i="13"/>
  <c r="O430" i="13"/>
  <c r="N430" i="13"/>
  <c r="M430" i="13"/>
  <c r="L430" i="13"/>
  <c r="K430" i="13"/>
  <c r="J430" i="13"/>
  <c r="I430" i="13"/>
  <c r="H430" i="13"/>
  <c r="G430" i="13"/>
  <c r="F430" i="13"/>
  <c r="E430" i="13"/>
  <c r="D430" i="13"/>
  <c r="C430" i="13"/>
  <c r="W429" i="13"/>
  <c r="V429" i="13"/>
  <c r="U429" i="13"/>
  <c r="T429" i="13"/>
  <c r="S429" i="13"/>
  <c r="R429" i="13"/>
  <c r="Q429" i="13"/>
  <c r="P429" i="13"/>
  <c r="O429" i="13"/>
  <c r="N429" i="13"/>
  <c r="M429" i="13"/>
  <c r="L429" i="13"/>
  <c r="K429" i="13"/>
  <c r="J429" i="13"/>
  <c r="I429" i="13"/>
  <c r="H429" i="13"/>
  <c r="G429" i="13"/>
  <c r="F429" i="13"/>
  <c r="E429" i="13"/>
  <c r="D429" i="13"/>
  <c r="C429" i="13"/>
  <c r="W428" i="13"/>
  <c r="V428" i="13"/>
  <c r="U428" i="13"/>
  <c r="T428" i="13"/>
  <c r="S428" i="13"/>
  <c r="R428" i="13"/>
  <c r="Q428" i="13"/>
  <c r="P428" i="13"/>
  <c r="O428" i="13"/>
  <c r="N428" i="13"/>
  <c r="M428" i="13"/>
  <c r="L428" i="13"/>
  <c r="K428" i="13"/>
  <c r="J428" i="13"/>
  <c r="I428" i="13"/>
  <c r="H428" i="13"/>
  <c r="G428" i="13"/>
  <c r="F428" i="13"/>
  <c r="E428" i="13"/>
  <c r="D428" i="13"/>
  <c r="C428" i="13"/>
  <c r="W427" i="13"/>
  <c r="V427" i="13"/>
  <c r="U427" i="13"/>
  <c r="T427" i="13"/>
  <c r="S427" i="13"/>
  <c r="R427" i="13"/>
  <c r="Q427" i="13"/>
  <c r="P427" i="13"/>
  <c r="O427" i="13"/>
  <c r="N427" i="13"/>
  <c r="M427" i="13"/>
  <c r="L427" i="13"/>
  <c r="K427" i="13"/>
  <c r="J427" i="13"/>
  <c r="I427" i="13"/>
  <c r="H427" i="13"/>
  <c r="G427" i="13"/>
  <c r="F427" i="13"/>
  <c r="E427" i="13"/>
  <c r="D427" i="13"/>
  <c r="C427" i="13"/>
  <c r="W426" i="13"/>
  <c r="V426" i="13"/>
  <c r="U426" i="13"/>
  <c r="T426" i="13"/>
  <c r="S426" i="13"/>
  <c r="R426" i="13"/>
  <c r="Q426" i="13"/>
  <c r="P426" i="13"/>
  <c r="O426" i="13"/>
  <c r="N426" i="13"/>
  <c r="M426" i="13"/>
  <c r="L426" i="13"/>
  <c r="K426" i="13"/>
  <c r="J426" i="13"/>
  <c r="I426" i="13"/>
  <c r="H426" i="13"/>
  <c r="G426" i="13"/>
  <c r="F426" i="13"/>
  <c r="E426" i="13"/>
  <c r="D426" i="13"/>
  <c r="C426" i="13"/>
  <c r="W425" i="13"/>
  <c r="V425" i="13"/>
  <c r="U425" i="13"/>
  <c r="T425" i="13"/>
  <c r="S425" i="13"/>
  <c r="R425" i="13"/>
  <c r="Q425" i="13"/>
  <c r="P425" i="13"/>
  <c r="O425" i="13"/>
  <c r="N425" i="13"/>
  <c r="M425" i="13"/>
  <c r="L425" i="13"/>
  <c r="K425" i="13"/>
  <c r="J425" i="13"/>
  <c r="I425" i="13"/>
  <c r="H425" i="13"/>
  <c r="G425" i="13"/>
  <c r="F425" i="13"/>
  <c r="E425" i="13"/>
  <c r="D425" i="13"/>
  <c r="C425" i="13"/>
  <c r="W424" i="13"/>
  <c r="V424" i="13"/>
  <c r="U424" i="13"/>
  <c r="T424" i="13"/>
  <c r="S424" i="13"/>
  <c r="R424" i="13"/>
  <c r="Q424" i="13"/>
  <c r="P424" i="13"/>
  <c r="O424" i="13"/>
  <c r="N424" i="13"/>
  <c r="M424" i="13"/>
  <c r="L424" i="13"/>
  <c r="K424" i="13"/>
  <c r="J424" i="13"/>
  <c r="I424" i="13"/>
  <c r="H424" i="13"/>
  <c r="G424" i="13"/>
  <c r="F424" i="13"/>
  <c r="E424" i="13"/>
  <c r="D424" i="13"/>
  <c r="C424" i="13"/>
  <c r="W423" i="13"/>
  <c r="V423" i="13"/>
  <c r="U423" i="13"/>
  <c r="T423" i="13"/>
  <c r="S423" i="13"/>
  <c r="R423" i="13"/>
  <c r="Q423" i="13"/>
  <c r="P423" i="13"/>
  <c r="O423" i="13"/>
  <c r="N423" i="13"/>
  <c r="M423" i="13"/>
  <c r="L423" i="13"/>
  <c r="K423" i="13"/>
  <c r="J423" i="13"/>
  <c r="I423" i="13"/>
  <c r="H423" i="13"/>
  <c r="G423" i="13"/>
  <c r="F423" i="13"/>
  <c r="E423" i="13"/>
  <c r="D423" i="13"/>
  <c r="C423" i="13"/>
  <c r="W422" i="13"/>
  <c r="V422" i="13"/>
  <c r="U422" i="13"/>
  <c r="T422" i="13"/>
  <c r="S422" i="13"/>
  <c r="R422" i="13"/>
  <c r="Q422" i="13"/>
  <c r="P422" i="13"/>
  <c r="O422" i="13"/>
  <c r="N422" i="13"/>
  <c r="M422" i="13"/>
  <c r="L422" i="13"/>
  <c r="K422" i="13"/>
  <c r="J422" i="13"/>
  <c r="I422" i="13"/>
  <c r="H422" i="13"/>
  <c r="G422" i="13"/>
  <c r="F422" i="13"/>
  <c r="E422" i="13"/>
  <c r="D422" i="13"/>
  <c r="C422" i="13"/>
  <c r="W421" i="13"/>
  <c r="V421" i="13"/>
  <c r="U421" i="13"/>
  <c r="T421" i="13"/>
  <c r="S421" i="13"/>
  <c r="R421" i="13"/>
  <c r="Q421" i="13"/>
  <c r="P421" i="13"/>
  <c r="O421" i="13"/>
  <c r="N421" i="13"/>
  <c r="M421" i="13"/>
  <c r="L421" i="13"/>
  <c r="K421" i="13"/>
  <c r="J421" i="13"/>
  <c r="I421" i="13"/>
  <c r="H421" i="13"/>
  <c r="G421" i="13"/>
  <c r="F421" i="13"/>
  <c r="E421" i="13"/>
  <c r="D421" i="13"/>
  <c r="C421" i="13"/>
  <c r="W420" i="13"/>
  <c r="V420" i="13"/>
  <c r="U420" i="13"/>
  <c r="T420" i="13"/>
  <c r="S420" i="13"/>
  <c r="R420" i="13"/>
  <c r="Q420" i="13"/>
  <c r="P420" i="13"/>
  <c r="O420" i="13"/>
  <c r="N420" i="13"/>
  <c r="M420" i="13"/>
  <c r="L420" i="13"/>
  <c r="K420" i="13"/>
  <c r="J420" i="13"/>
  <c r="I420" i="13"/>
  <c r="H420" i="13"/>
  <c r="G420" i="13"/>
  <c r="F420" i="13"/>
  <c r="E420" i="13"/>
  <c r="D420" i="13"/>
  <c r="C420" i="13"/>
  <c r="W419" i="13"/>
  <c r="V419" i="13"/>
  <c r="U419" i="13"/>
  <c r="T419" i="13"/>
  <c r="S419" i="13"/>
  <c r="R419" i="13"/>
  <c r="Q419" i="13"/>
  <c r="P419" i="13"/>
  <c r="O419" i="13"/>
  <c r="N419" i="13"/>
  <c r="M419" i="13"/>
  <c r="L419" i="13"/>
  <c r="K419" i="13"/>
  <c r="J419" i="13"/>
  <c r="I419" i="13"/>
  <c r="H419" i="13"/>
  <c r="G419" i="13"/>
  <c r="F419" i="13"/>
  <c r="E419" i="13"/>
  <c r="D419" i="13"/>
  <c r="C419" i="13"/>
  <c r="W418" i="13"/>
  <c r="V418" i="13"/>
  <c r="U418" i="13"/>
  <c r="T418" i="13"/>
  <c r="S418" i="13"/>
  <c r="R418" i="13"/>
  <c r="Q418" i="13"/>
  <c r="P418" i="13"/>
  <c r="O418" i="13"/>
  <c r="N418" i="13"/>
  <c r="M418" i="13"/>
  <c r="L418" i="13"/>
  <c r="K418" i="13"/>
  <c r="J418" i="13"/>
  <c r="I418" i="13"/>
  <c r="H418" i="13"/>
  <c r="G418" i="13"/>
  <c r="F418" i="13"/>
  <c r="E418" i="13"/>
  <c r="D418" i="13"/>
  <c r="C418" i="13"/>
  <c r="W417" i="13"/>
  <c r="V417" i="13"/>
  <c r="U417" i="13"/>
  <c r="T417" i="13"/>
  <c r="S417" i="13"/>
  <c r="R417" i="13"/>
  <c r="Q417" i="13"/>
  <c r="P417" i="13"/>
  <c r="O417" i="13"/>
  <c r="N417" i="13"/>
  <c r="M417" i="13"/>
  <c r="L417" i="13"/>
  <c r="K417" i="13"/>
  <c r="J417" i="13"/>
  <c r="I417" i="13"/>
  <c r="H417" i="13"/>
  <c r="G417" i="13"/>
  <c r="F417" i="13"/>
  <c r="E417" i="13"/>
  <c r="D417" i="13"/>
  <c r="C417" i="13"/>
  <c r="W416" i="13"/>
  <c r="V416" i="13"/>
  <c r="U416" i="13"/>
  <c r="T416" i="13"/>
  <c r="S416" i="13"/>
  <c r="R416" i="13"/>
  <c r="Q416" i="13"/>
  <c r="P416" i="13"/>
  <c r="O416" i="13"/>
  <c r="N416" i="13"/>
  <c r="M416" i="13"/>
  <c r="L416" i="13"/>
  <c r="K416" i="13"/>
  <c r="J416" i="13"/>
  <c r="I416" i="13"/>
  <c r="H416" i="13"/>
  <c r="G416" i="13"/>
  <c r="F416" i="13"/>
  <c r="E416" i="13"/>
  <c r="D416" i="13"/>
  <c r="C416" i="13"/>
  <c r="W415" i="13"/>
  <c r="V415" i="13"/>
  <c r="U415" i="13"/>
  <c r="T415" i="13"/>
  <c r="S415" i="13"/>
  <c r="R415" i="13"/>
  <c r="Q415" i="13"/>
  <c r="P415" i="13"/>
  <c r="O415" i="13"/>
  <c r="N415" i="13"/>
  <c r="M415" i="13"/>
  <c r="L415" i="13"/>
  <c r="K415" i="13"/>
  <c r="J415" i="13"/>
  <c r="I415" i="13"/>
  <c r="H415" i="13"/>
  <c r="G415" i="13"/>
  <c r="F415" i="13"/>
  <c r="E415" i="13"/>
  <c r="D415" i="13"/>
  <c r="C415" i="13"/>
  <c r="W414" i="13"/>
  <c r="V414" i="13"/>
  <c r="U414" i="13"/>
  <c r="T414" i="13"/>
  <c r="S414" i="13"/>
  <c r="R414" i="13"/>
  <c r="Q414" i="13"/>
  <c r="P414" i="13"/>
  <c r="O414" i="13"/>
  <c r="N414" i="13"/>
  <c r="M414" i="13"/>
  <c r="L414" i="13"/>
  <c r="K414" i="13"/>
  <c r="J414" i="13"/>
  <c r="I414" i="13"/>
  <c r="H414" i="13"/>
  <c r="G414" i="13"/>
  <c r="F414" i="13"/>
  <c r="E414" i="13"/>
  <c r="D414" i="13"/>
  <c r="C414" i="13"/>
  <c r="W413" i="13"/>
  <c r="V413" i="13"/>
  <c r="U413" i="13"/>
  <c r="T413" i="13"/>
  <c r="S413" i="13"/>
  <c r="R413" i="13"/>
  <c r="Q413" i="13"/>
  <c r="P413" i="13"/>
  <c r="O413" i="13"/>
  <c r="N413" i="13"/>
  <c r="M413" i="13"/>
  <c r="L413" i="13"/>
  <c r="K413" i="13"/>
  <c r="J413" i="13"/>
  <c r="I413" i="13"/>
  <c r="H413" i="13"/>
  <c r="G413" i="13"/>
  <c r="F413" i="13"/>
  <c r="E413" i="13"/>
  <c r="D413" i="13"/>
  <c r="C413" i="13"/>
  <c r="W412" i="13"/>
  <c r="V412" i="13"/>
  <c r="U412" i="13"/>
  <c r="T412" i="13"/>
  <c r="S412" i="13"/>
  <c r="R412" i="13"/>
  <c r="Q412" i="13"/>
  <c r="P412" i="13"/>
  <c r="O412" i="13"/>
  <c r="N412" i="13"/>
  <c r="M412" i="13"/>
  <c r="L412" i="13"/>
  <c r="K412" i="13"/>
  <c r="J412" i="13"/>
  <c r="I412" i="13"/>
  <c r="H412" i="13"/>
  <c r="G412" i="13"/>
  <c r="F412" i="13"/>
  <c r="E412" i="13"/>
  <c r="D412" i="13"/>
  <c r="C412" i="13"/>
  <c r="W411" i="13"/>
  <c r="V411" i="13"/>
  <c r="U411" i="13"/>
  <c r="T411" i="13"/>
  <c r="S411" i="13"/>
  <c r="R411" i="13"/>
  <c r="Q411" i="13"/>
  <c r="P411" i="13"/>
  <c r="O411" i="13"/>
  <c r="N411" i="13"/>
  <c r="M411" i="13"/>
  <c r="L411" i="13"/>
  <c r="K411" i="13"/>
  <c r="J411" i="13"/>
  <c r="I411" i="13"/>
  <c r="H411" i="13"/>
  <c r="G411" i="13"/>
  <c r="F411" i="13"/>
  <c r="E411" i="13"/>
  <c r="D411" i="13"/>
  <c r="C411" i="13"/>
  <c r="W410" i="13"/>
  <c r="V410" i="13"/>
  <c r="U410" i="13"/>
  <c r="T410" i="13"/>
  <c r="S410" i="13"/>
  <c r="R410" i="13"/>
  <c r="Q410" i="13"/>
  <c r="P410" i="13"/>
  <c r="O410" i="13"/>
  <c r="N410" i="13"/>
  <c r="M410" i="13"/>
  <c r="L410" i="13"/>
  <c r="K410" i="13"/>
  <c r="J410" i="13"/>
  <c r="I410" i="13"/>
  <c r="H410" i="13"/>
  <c r="G410" i="13"/>
  <c r="F410" i="13"/>
  <c r="E410" i="13"/>
  <c r="D410" i="13"/>
  <c r="C410" i="13"/>
  <c r="W409" i="13"/>
  <c r="V409" i="13"/>
  <c r="U409" i="13"/>
  <c r="T409" i="13"/>
  <c r="S409" i="13"/>
  <c r="R409" i="13"/>
  <c r="Q409" i="13"/>
  <c r="P409" i="13"/>
  <c r="O409" i="13"/>
  <c r="N409" i="13"/>
  <c r="M409" i="13"/>
  <c r="L409" i="13"/>
  <c r="K409" i="13"/>
  <c r="J409" i="13"/>
  <c r="I409" i="13"/>
  <c r="H409" i="13"/>
  <c r="G409" i="13"/>
  <c r="F409" i="13"/>
  <c r="E409" i="13"/>
  <c r="D409" i="13"/>
  <c r="C409" i="13"/>
  <c r="W408" i="13"/>
  <c r="V408" i="13"/>
  <c r="U408" i="13"/>
  <c r="T408" i="13"/>
  <c r="S408" i="13"/>
  <c r="R408" i="13"/>
  <c r="Q408" i="13"/>
  <c r="P408" i="13"/>
  <c r="O408" i="13"/>
  <c r="N408" i="13"/>
  <c r="M408" i="13"/>
  <c r="L408" i="13"/>
  <c r="K408" i="13"/>
  <c r="J408" i="13"/>
  <c r="I408" i="13"/>
  <c r="H408" i="13"/>
  <c r="G408" i="13"/>
  <c r="F408" i="13"/>
  <c r="E408" i="13"/>
  <c r="D408" i="13"/>
  <c r="C408" i="13"/>
  <c r="W407" i="13"/>
  <c r="V407" i="13"/>
  <c r="U407" i="13"/>
  <c r="T407" i="13"/>
  <c r="S407" i="13"/>
  <c r="R407" i="13"/>
  <c r="Q407" i="13"/>
  <c r="P407" i="13"/>
  <c r="O407" i="13"/>
  <c r="N407" i="13"/>
  <c r="M407" i="13"/>
  <c r="L407" i="13"/>
  <c r="K407" i="13"/>
  <c r="J407" i="13"/>
  <c r="I407" i="13"/>
  <c r="H407" i="13"/>
  <c r="G407" i="13"/>
  <c r="F407" i="13"/>
  <c r="E407" i="13"/>
  <c r="D407" i="13"/>
  <c r="C407" i="13"/>
  <c r="W406" i="13"/>
  <c r="V406" i="13"/>
  <c r="U406" i="13"/>
  <c r="T406" i="13"/>
  <c r="S406" i="13"/>
  <c r="R406" i="13"/>
  <c r="Q406" i="13"/>
  <c r="P406" i="13"/>
  <c r="O406" i="13"/>
  <c r="N406" i="13"/>
  <c r="M406" i="13"/>
  <c r="L406" i="13"/>
  <c r="K406" i="13"/>
  <c r="J406" i="13"/>
  <c r="I406" i="13"/>
  <c r="H406" i="13"/>
  <c r="G406" i="13"/>
  <c r="F406" i="13"/>
  <c r="E406" i="13"/>
  <c r="D406" i="13"/>
  <c r="C406" i="13"/>
  <c r="W405" i="13"/>
  <c r="V405" i="13"/>
  <c r="U405" i="13"/>
  <c r="T405" i="13"/>
  <c r="S405" i="13"/>
  <c r="R405" i="13"/>
  <c r="Q405" i="13"/>
  <c r="P405" i="13"/>
  <c r="O405" i="13"/>
  <c r="N405" i="13"/>
  <c r="M405" i="13"/>
  <c r="L405" i="13"/>
  <c r="K405" i="13"/>
  <c r="J405" i="13"/>
  <c r="I405" i="13"/>
  <c r="H405" i="13"/>
  <c r="G405" i="13"/>
  <c r="F405" i="13"/>
  <c r="E405" i="13"/>
  <c r="D405" i="13"/>
  <c r="C405" i="13"/>
  <c r="W404" i="13"/>
  <c r="V404" i="13"/>
  <c r="U404" i="13"/>
  <c r="T404" i="13"/>
  <c r="S404" i="13"/>
  <c r="R404" i="13"/>
  <c r="Q404" i="13"/>
  <c r="P404" i="13"/>
  <c r="O404" i="13"/>
  <c r="N404" i="13"/>
  <c r="M404" i="13"/>
  <c r="L404" i="13"/>
  <c r="K404" i="13"/>
  <c r="J404" i="13"/>
  <c r="I404" i="13"/>
  <c r="H404" i="13"/>
  <c r="G404" i="13"/>
  <c r="F404" i="13"/>
  <c r="E404" i="13"/>
  <c r="D404" i="13"/>
  <c r="C404" i="13"/>
  <c r="W403" i="13"/>
  <c r="V403" i="13"/>
  <c r="U403" i="13"/>
  <c r="T403" i="13"/>
  <c r="S403" i="13"/>
  <c r="R403" i="13"/>
  <c r="Q403" i="13"/>
  <c r="P403" i="13"/>
  <c r="O403" i="13"/>
  <c r="N403" i="13"/>
  <c r="M403" i="13"/>
  <c r="L403" i="13"/>
  <c r="K403" i="13"/>
  <c r="J403" i="13"/>
  <c r="I403" i="13"/>
  <c r="H403" i="13"/>
  <c r="G403" i="13"/>
  <c r="F403" i="13"/>
  <c r="E403" i="13"/>
  <c r="D403" i="13"/>
  <c r="C403" i="13"/>
  <c r="W402" i="13"/>
  <c r="V402" i="13"/>
  <c r="U402" i="13"/>
  <c r="T402" i="13"/>
  <c r="S402" i="13"/>
  <c r="R402" i="13"/>
  <c r="Q402" i="13"/>
  <c r="P402" i="13"/>
  <c r="O402" i="13"/>
  <c r="N402" i="13"/>
  <c r="M402" i="13"/>
  <c r="L402" i="13"/>
  <c r="K402" i="13"/>
  <c r="J402" i="13"/>
  <c r="I402" i="13"/>
  <c r="H402" i="13"/>
  <c r="G402" i="13"/>
  <c r="F402" i="13"/>
  <c r="E402" i="13"/>
  <c r="D402" i="13"/>
  <c r="C402" i="13"/>
  <c r="W401" i="13"/>
  <c r="V401" i="13"/>
  <c r="U401" i="13"/>
  <c r="T401" i="13"/>
  <c r="S401" i="13"/>
  <c r="R401" i="13"/>
  <c r="Q401" i="13"/>
  <c r="P401" i="13"/>
  <c r="O401" i="13"/>
  <c r="N401" i="13"/>
  <c r="M401" i="13"/>
  <c r="L401" i="13"/>
  <c r="K401" i="13"/>
  <c r="J401" i="13"/>
  <c r="I401" i="13"/>
  <c r="H401" i="13"/>
  <c r="G401" i="13"/>
  <c r="F401" i="13"/>
  <c r="E401" i="13"/>
  <c r="D401" i="13"/>
  <c r="C401" i="13"/>
  <c r="W400" i="13"/>
  <c r="V400" i="13"/>
  <c r="U400" i="13"/>
  <c r="T400" i="13"/>
  <c r="S400" i="13"/>
  <c r="R400" i="13"/>
  <c r="Q400" i="13"/>
  <c r="P400" i="13"/>
  <c r="O400" i="13"/>
  <c r="N400" i="13"/>
  <c r="M400" i="13"/>
  <c r="L400" i="13"/>
  <c r="K400" i="13"/>
  <c r="J400" i="13"/>
  <c r="I400" i="13"/>
  <c r="H400" i="13"/>
  <c r="G400" i="13"/>
  <c r="F400" i="13"/>
  <c r="E400" i="13"/>
  <c r="D400" i="13"/>
  <c r="C400" i="13"/>
  <c r="W399" i="13"/>
  <c r="V399" i="13"/>
  <c r="U399" i="13"/>
  <c r="T399" i="13"/>
  <c r="S399" i="13"/>
  <c r="R399" i="13"/>
  <c r="Q399" i="13"/>
  <c r="P399" i="13"/>
  <c r="O399" i="13"/>
  <c r="N399" i="13"/>
  <c r="M399" i="13"/>
  <c r="L399" i="13"/>
  <c r="K399" i="13"/>
  <c r="J399" i="13"/>
  <c r="I399" i="13"/>
  <c r="H399" i="13"/>
  <c r="G399" i="13"/>
  <c r="F399" i="13"/>
  <c r="E399" i="13"/>
  <c r="D399" i="13"/>
  <c r="C399" i="13"/>
  <c r="W398" i="13"/>
  <c r="V398" i="13"/>
  <c r="U39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C398" i="13"/>
  <c r="W397" i="13"/>
  <c r="V397" i="13"/>
  <c r="U397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C397" i="13"/>
  <c r="W396" i="13"/>
  <c r="V396" i="13"/>
  <c r="U396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C396" i="13"/>
  <c r="W395" i="13"/>
  <c r="V395" i="13"/>
  <c r="U395" i="13"/>
  <c r="T395" i="13"/>
  <c r="S395" i="13"/>
  <c r="R395" i="13"/>
  <c r="Q395" i="13"/>
  <c r="P395" i="13"/>
  <c r="O395" i="13"/>
  <c r="N395" i="13"/>
  <c r="M395" i="13"/>
  <c r="L395" i="13"/>
  <c r="K395" i="13"/>
  <c r="J395" i="13"/>
  <c r="I395" i="13"/>
  <c r="H395" i="13"/>
  <c r="G395" i="13"/>
  <c r="F395" i="13"/>
  <c r="E395" i="13"/>
  <c r="D395" i="13"/>
  <c r="C395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W393" i="13"/>
  <c r="V393" i="13"/>
  <c r="U393" i="13"/>
  <c r="T393" i="13"/>
  <c r="S393" i="13"/>
  <c r="R393" i="13"/>
  <c r="Q393" i="13"/>
  <c r="P393" i="13"/>
  <c r="O393" i="13"/>
  <c r="N393" i="13"/>
  <c r="M393" i="13"/>
  <c r="L393" i="13"/>
  <c r="K393" i="13"/>
  <c r="J393" i="13"/>
  <c r="I393" i="13"/>
  <c r="H393" i="13"/>
  <c r="G393" i="13"/>
  <c r="F393" i="13"/>
  <c r="E393" i="13"/>
  <c r="D393" i="13"/>
  <c r="C393" i="13"/>
  <c r="W392" i="13"/>
  <c r="V392" i="13"/>
  <c r="U392" i="13"/>
  <c r="T392" i="13"/>
  <c r="S392" i="13"/>
  <c r="R392" i="13"/>
  <c r="Q392" i="13"/>
  <c r="P392" i="13"/>
  <c r="O392" i="13"/>
  <c r="N392" i="13"/>
  <c r="M392" i="13"/>
  <c r="L392" i="13"/>
  <c r="K392" i="13"/>
  <c r="J392" i="13"/>
  <c r="I392" i="13"/>
  <c r="H392" i="13"/>
  <c r="G392" i="13"/>
  <c r="F392" i="13"/>
  <c r="E392" i="13"/>
  <c r="D392" i="13"/>
  <c r="C392" i="13"/>
  <c r="W391" i="13"/>
  <c r="V391" i="13"/>
  <c r="U391" i="13"/>
  <c r="T391" i="13"/>
  <c r="S391" i="13"/>
  <c r="R391" i="13"/>
  <c r="Q391" i="13"/>
  <c r="P391" i="13"/>
  <c r="O391" i="13"/>
  <c r="N391" i="13"/>
  <c r="M391" i="13"/>
  <c r="L391" i="13"/>
  <c r="K391" i="13"/>
  <c r="J391" i="13"/>
  <c r="I391" i="13"/>
  <c r="H391" i="13"/>
  <c r="G391" i="13"/>
  <c r="F391" i="13"/>
  <c r="E391" i="13"/>
  <c r="D391" i="13"/>
  <c r="C391" i="13"/>
  <c r="W390" i="13"/>
  <c r="V390" i="13"/>
  <c r="U390" i="13"/>
  <c r="T390" i="13"/>
  <c r="S390" i="13"/>
  <c r="R390" i="13"/>
  <c r="Q390" i="13"/>
  <c r="P390" i="13"/>
  <c r="O390" i="13"/>
  <c r="N390" i="13"/>
  <c r="M390" i="13"/>
  <c r="L390" i="13"/>
  <c r="K390" i="13"/>
  <c r="J390" i="13"/>
  <c r="I390" i="13"/>
  <c r="H390" i="13"/>
  <c r="G390" i="13"/>
  <c r="F390" i="13"/>
  <c r="E390" i="13"/>
  <c r="D390" i="13"/>
  <c r="C390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W388" i="13"/>
  <c r="V388" i="13"/>
  <c r="U388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C388" i="13"/>
  <c r="W387" i="13"/>
  <c r="V387" i="13"/>
  <c r="U387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C387" i="13"/>
  <c r="W386" i="13"/>
  <c r="V386" i="13"/>
  <c r="U386" i="13"/>
  <c r="T386" i="13"/>
  <c r="S386" i="13"/>
  <c r="R386" i="13"/>
  <c r="Q386" i="13"/>
  <c r="P386" i="13"/>
  <c r="O386" i="13"/>
  <c r="N386" i="13"/>
  <c r="M386" i="13"/>
  <c r="L386" i="13"/>
  <c r="K386" i="13"/>
  <c r="J386" i="13"/>
  <c r="I386" i="13"/>
  <c r="H386" i="13"/>
  <c r="G386" i="13"/>
  <c r="F386" i="13"/>
  <c r="E386" i="13"/>
  <c r="D386" i="13"/>
  <c r="C386" i="13"/>
  <c r="W385" i="13"/>
  <c r="V385" i="13"/>
  <c r="U385" i="13"/>
  <c r="T385" i="13"/>
  <c r="S385" i="13"/>
  <c r="R385" i="13"/>
  <c r="Q385" i="13"/>
  <c r="P385" i="13"/>
  <c r="O385" i="13"/>
  <c r="N385" i="13"/>
  <c r="M385" i="13"/>
  <c r="L385" i="13"/>
  <c r="K385" i="13"/>
  <c r="J385" i="13"/>
  <c r="I385" i="13"/>
  <c r="H385" i="13"/>
  <c r="G385" i="13"/>
  <c r="F385" i="13"/>
  <c r="E385" i="13"/>
  <c r="D385" i="13"/>
  <c r="C385" i="13"/>
  <c r="W384" i="13"/>
  <c r="V384" i="13"/>
  <c r="U384" i="13"/>
  <c r="T384" i="13"/>
  <c r="S384" i="13"/>
  <c r="R384" i="13"/>
  <c r="Q384" i="13"/>
  <c r="P384" i="13"/>
  <c r="O384" i="13"/>
  <c r="N384" i="13"/>
  <c r="M384" i="13"/>
  <c r="L384" i="13"/>
  <c r="K384" i="13"/>
  <c r="J384" i="13"/>
  <c r="I384" i="13"/>
  <c r="H384" i="13"/>
  <c r="G384" i="13"/>
  <c r="F384" i="13"/>
  <c r="E384" i="13"/>
  <c r="D384" i="13"/>
  <c r="C384" i="13"/>
  <c r="W383" i="13"/>
  <c r="V383" i="13"/>
  <c r="U383" i="13"/>
  <c r="T383" i="13"/>
  <c r="S383" i="13"/>
  <c r="R383" i="13"/>
  <c r="Q383" i="13"/>
  <c r="P383" i="13"/>
  <c r="O383" i="13"/>
  <c r="N383" i="13"/>
  <c r="M383" i="13"/>
  <c r="L383" i="13"/>
  <c r="K383" i="13"/>
  <c r="J383" i="13"/>
  <c r="I383" i="13"/>
  <c r="H383" i="13"/>
  <c r="G383" i="13"/>
  <c r="F383" i="13"/>
  <c r="E383" i="13"/>
  <c r="D383" i="13"/>
  <c r="C383" i="13"/>
  <c r="W382" i="13"/>
  <c r="V382" i="13"/>
  <c r="U382" i="13"/>
  <c r="T382" i="13"/>
  <c r="S382" i="13"/>
  <c r="R382" i="13"/>
  <c r="Q382" i="13"/>
  <c r="P382" i="13"/>
  <c r="O382" i="13"/>
  <c r="N382" i="13"/>
  <c r="M382" i="13"/>
  <c r="L382" i="13"/>
  <c r="K382" i="13"/>
  <c r="J382" i="13"/>
  <c r="I382" i="13"/>
  <c r="H382" i="13"/>
  <c r="G382" i="13"/>
  <c r="F382" i="13"/>
  <c r="E382" i="13"/>
  <c r="D382" i="13"/>
  <c r="C382" i="13"/>
  <c r="W381" i="13"/>
  <c r="V381" i="13"/>
  <c r="U381" i="13"/>
  <c r="T381" i="13"/>
  <c r="S381" i="13"/>
  <c r="R381" i="13"/>
  <c r="Q381" i="13"/>
  <c r="P381" i="13"/>
  <c r="O381" i="13"/>
  <c r="N381" i="13"/>
  <c r="M381" i="13"/>
  <c r="L381" i="13"/>
  <c r="K381" i="13"/>
  <c r="J381" i="13"/>
  <c r="I381" i="13"/>
  <c r="H381" i="13"/>
  <c r="G381" i="13"/>
  <c r="F381" i="13"/>
  <c r="E381" i="13"/>
  <c r="D381" i="13"/>
  <c r="C381" i="13"/>
  <c r="W380" i="13"/>
  <c r="V380" i="13"/>
  <c r="U380" i="13"/>
  <c r="T380" i="13"/>
  <c r="S380" i="13"/>
  <c r="R380" i="13"/>
  <c r="Q380" i="13"/>
  <c r="P380" i="13"/>
  <c r="O380" i="13"/>
  <c r="N380" i="13"/>
  <c r="M380" i="13"/>
  <c r="L380" i="13"/>
  <c r="K380" i="13"/>
  <c r="J380" i="13"/>
  <c r="I380" i="13"/>
  <c r="H380" i="13"/>
  <c r="G380" i="13"/>
  <c r="F380" i="13"/>
  <c r="E380" i="13"/>
  <c r="D380" i="13"/>
  <c r="C380" i="13"/>
  <c r="W379" i="13"/>
  <c r="V379" i="13"/>
  <c r="U379" i="13"/>
  <c r="T379" i="13"/>
  <c r="S379" i="13"/>
  <c r="R379" i="13"/>
  <c r="Q379" i="13"/>
  <c r="P379" i="13"/>
  <c r="O379" i="13"/>
  <c r="N379" i="13"/>
  <c r="M379" i="13"/>
  <c r="L379" i="13"/>
  <c r="K379" i="13"/>
  <c r="J379" i="13"/>
  <c r="I379" i="13"/>
  <c r="H379" i="13"/>
  <c r="G379" i="13"/>
  <c r="F379" i="13"/>
  <c r="E379" i="13"/>
  <c r="D379" i="13"/>
  <c r="C379" i="13"/>
  <c r="W378" i="13"/>
  <c r="V378" i="13"/>
  <c r="U378" i="13"/>
  <c r="T378" i="13"/>
  <c r="S378" i="13"/>
  <c r="R378" i="13"/>
  <c r="Q378" i="13"/>
  <c r="P378" i="13"/>
  <c r="O378" i="13"/>
  <c r="N378" i="13"/>
  <c r="M378" i="13"/>
  <c r="L378" i="13"/>
  <c r="K378" i="13"/>
  <c r="J378" i="13"/>
  <c r="I378" i="13"/>
  <c r="H378" i="13"/>
  <c r="G378" i="13"/>
  <c r="F378" i="13"/>
  <c r="E378" i="13"/>
  <c r="D378" i="13"/>
  <c r="C378" i="13"/>
  <c r="W377" i="13"/>
  <c r="V377" i="13"/>
  <c r="U377" i="13"/>
  <c r="T377" i="13"/>
  <c r="S377" i="13"/>
  <c r="R377" i="13"/>
  <c r="Q377" i="13"/>
  <c r="P377" i="13"/>
  <c r="O377" i="13"/>
  <c r="N377" i="13"/>
  <c r="M377" i="13"/>
  <c r="L377" i="13"/>
  <c r="K377" i="13"/>
  <c r="J377" i="13"/>
  <c r="I377" i="13"/>
  <c r="H377" i="13"/>
  <c r="G377" i="13"/>
  <c r="F377" i="13"/>
  <c r="E377" i="13"/>
  <c r="D377" i="13"/>
  <c r="C377" i="13"/>
  <c r="W376" i="13"/>
  <c r="V376" i="13"/>
  <c r="U376" i="13"/>
  <c r="T376" i="13"/>
  <c r="S376" i="13"/>
  <c r="R376" i="13"/>
  <c r="Q376" i="13"/>
  <c r="P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W375" i="13"/>
  <c r="V375" i="13"/>
  <c r="U375" i="13"/>
  <c r="T375" i="13"/>
  <c r="S375" i="13"/>
  <c r="R375" i="13"/>
  <c r="Q375" i="13"/>
  <c r="P375" i="13"/>
  <c r="O375" i="13"/>
  <c r="N375" i="13"/>
  <c r="M375" i="13"/>
  <c r="L375" i="13"/>
  <c r="K375" i="13"/>
  <c r="J375" i="13"/>
  <c r="I375" i="13"/>
  <c r="H375" i="13"/>
  <c r="G375" i="13"/>
  <c r="F375" i="13"/>
  <c r="E375" i="13"/>
  <c r="D375" i="13"/>
  <c r="C375" i="13"/>
  <c r="W374" i="13"/>
  <c r="V374" i="13"/>
  <c r="U374" i="13"/>
  <c r="T374" i="13"/>
  <c r="S374" i="13"/>
  <c r="R374" i="13"/>
  <c r="Q374" i="13"/>
  <c r="P374" i="13"/>
  <c r="O374" i="13"/>
  <c r="N374" i="13"/>
  <c r="M374" i="13"/>
  <c r="L374" i="13"/>
  <c r="K374" i="13"/>
  <c r="J374" i="13"/>
  <c r="I374" i="13"/>
  <c r="H374" i="13"/>
  <c r="G374" i="13"/>
  <c r="F374" i="13"/>
  <c r="E374" i="13"/>
  <c r="D374" i="13"/>
  <c r="C374" i="13"/>
  <c r="W373" i="13"/>
  <c r="V373" i="13"/>
  <c r="U373" i="13"/>
  <c r="T373" i="13"/>
  <c r="S373" i="13"/>
  <c r="R373" i="13"/>
  <c r="Q373" i="13"/>
  <c r="P373" i="13"/>
  <c r="O373" i="13"/>
  <c r="N373" i="13"/>
  <c r="M373" i="13"/>
  <c r="L373" i="13"/>
  <c r="K373" i="13"/>
  <c r="J373" i="13"/>
  <c r="I373" i="13"/>
  <c r="H373" i="13"/>
  <c r="G373" i="13"/>
  <c r="F373" i="13"/>
  <c r="E373" i="13"/>
  <c r="D373" i="13"/>
  <c r="C373" i="13"/>
  <c r="W372" i="13"/>
  <c r="V372" i="13"/>
  <c r="U372" i="13"/>
  <c r="T372" i="13"/>
  <c r="S372" i="13"/>
  <c r="R372" i="13"/>
  <c r="Q372" i="13"/>
  <c r="P372" i="13"/>
  <c r="O372" i="13"/>
  <c r="N372" i="13"/>
  <c r="M372" i="13"/>
  <c r="L372" i="13"/>
  <c r="K372" i="13"/>
  <c r="J372" i="13"/>
  <c r="I372" i="13"/>
  <c r="H372" i="13"/>
  <c r="G372" i="13"/>
  <c r="F372" i="13"/>
  <c r="E372" i="13"/>
  <c r="D372" i="13"/>
  <c r="C372" i="13"/>
  <c r="W371" i="13"/>
  <c r="V371" i="13"/>
  <c r="U371" i="13"/>
  <c r="T371" i="13"/>
  <c r="S371" i="13"/>
  <c r="R371" i="13"/>
  <c r="Q371" i="13"/>
  <c r="P371" i="13"/>
  <c r="O371" i="13"/>
  <c r="N371" i="13"/>
  <c r="M371" i="13"/>
  <c r="L371" i="13"/>
  <c r="K371" i="13"/>
  <c r="J371" i="13"/>
  <c r="I371" i="13"/>
  <c r="H371" i="13"/>
  <c r="G371" i="13"/>
  <c r="F371" i="13"/>
  <c r="E371" i="13"/>
  <c r="D371" i="13"/>
  <c r="C371" i="13"/>
  <c r="W370" i="13"/>
  <c r="V370" i="13"/>
  <c r="U370" i="13"/>
  <c r="T370" i="13"/>
  <c r="S370" i="13"/>
  <c r="R370" i="13"/>
  <c r="Q370" i="13"/>
  <c r="P370" i="13"/>
  <c r="O370" i="13"/>
  <c r="N370" i="13"/>
  <c r="M370" i="13"/>
  <c r="L370" i="13"/>
  <c r="K370" i="13"/>
  <c r="J370" i="13"/>
  <c r="I370" i="13"/>
  <c r="H370" i="13"/>
  <c r="G370" i="13"/>
  <c r="F370" i="13"/>
  <c r="E370" i="13"/>
  <c r="D370" i="13"/>
  <c r="C370" i="13"/>
  <c r="W369" i="13"/>
  <c r="V369" i="13"/>
  <c r="U369" i="13"/>
  <c r="T369" i="13"/>
  <c r="S369" i="13"/>
  <c r="R369" i="13"/>
  <c r="Q369" i="13"/>
  <c r="P369" i="13"/>
  <c r="O369" i="13"/>
  <c r="N369" i="13"/>
  <c r="M369" i="13"/>
  <c r="L369" i="13"/>
  <c r="K369" i="13"/>
  <c r="J369" i="13"/>
  <c r="I369" i="13"/>
  <c r="H369" i="13"/>
  <c r="G369" i="13"/>
  <c r="F369" i="13"/>
  <c r="E369" i="13"/>
  <c r="D369" i="13"/>
  <c r="C369" i="13"/>
  <c r="W368" i="13"/>
  <c r="V368" i="13"/>
  <c r="U368" i="13"/>
  <c r="T368" i="13"/>
  <c r="S368" i="13"/>
  <c r="R368" i="13"/>
  <c r="Q368" i="13"/>
  <c r="P368" i="13"/>
  <c r="O368" i="13"/>
  <c r="N368" i="13"/>
  <c r="M368" i="13"/>
  <c r="L368" i="13"/>
  <c r="K368" i="13"/>
  <c r="J368" i="13"/>
  <c r="I368" i="13"/>
  <c r="H368" i="13"/>
  <c r="G368" i="13"/>
  <c r="F368" i="13"/>
  <c r="E368" i="13"/>
  <c r="D368" i="13"/>
  <c r="C368" i="13"/>
  <c r="V367" i="13"/>
  <c r="U367" i="13"/>
  <c r="T367" i="13"/>
  <c r="S367" i="13"/>
  <c r="R367" i="13"/>
  <c r="Q367" i="13"/>
  <c r="P367" i="13"/>
  <c r="O367" i="13"/>
  <c r="N367" i="13"/>
  <c r="M367" i="13"/>
  <c r="L367" i="13"/>
  <c r="K367" i="13"/>
  <c r="J367" i="13"/>
  <c r="I367" i="13"/>
  <c r="H367" i="13"/>
  <c r="G367" i="13"/>
  <c r="F367" i="13"/>
  <c r="E367" i="13"/>
  <c r="D367" i="13"/>
  <c r="C367" i="13"/>
  <c r="W366" i="13"/>
  <c r="V366" i="13"/>
  <c r="U366" i="13"/>
  <c r="T366" i="13"/>
  <c r="S366" i="13"/>
  <c r="R366" i="13"/>
  <c r="Q366" i="13"/>
  <c r="P366" i="13"/>
  <c r="O366" i="13"/>
  <c r="N366" i="13"/>
  <c r="M366" i="13"/>
  <c r="L366" i="13"/>
  <c r="K366" i="13"/>
  <c r="J366" i="13"/>
  <c r="I366" i="13"/>
  <c r="H366" i="13"/>
  <c r="G366" i="13"/>
  <c r="F366" i="13"/>
  <c r="E366" i="13"/>
  <c r="D366" i="13"/>
  <c r="C366" i="13"/>
  <c r="W365" i="13"/>
  <c r="V365" i="13"/>
  <c r="U365" i="13"/>
  <c r="T365" i="13"/>
  <c r="S365" i="13"/>
  <c r="R365" i="13"/>
  <c r="Q365" i="13"/>
  <c r="P365" i="13"/>
  <c r="O365" i="13"/>
  <c r="N365" i="13"/>
  <c r="M365" i="13"/>
  <c r="L365" i="13"/>
  <c r="K365" i="13"/>
  <c r="J365" i="13"/>
  <c r="I365" i="13"/>
  <c r="H365" i="13"/>
  <c r="G365" i="13"/>
  <c r="F365" i="13"/>
  <c r="E365" i="13"/>
  <c r="D365" i="13"/>
  <c r="C365" i="13"/>
  <c r="W364" i="13"/>
  <c r="V364" i="13"/>
  <c r="U364" i="13"/>
  <c r="T364" i="13"/>
  <c r="S364" i="13"/>
  <c r="R364" i="13"/>
  <c r="Q364" i="13"/>
  <c r="P364" i="13"/>
  <c r="O364" i="13"/>
  <c r="N364" i="13"/>
  <c r="M364" i="13"/>
  <c r="L364" i="13"/>
  <c r="K364" i="13"/>
  <c r="J364" i="13"/>
  <c r="I364" i="13"/>
  <c r="H364" i="13"/>
  <c r="G364" i="13"/>
  <c r="F364" i="13"/>
  <c r="E364" i="13"/>
  <c r="D364" i="13"/>
  <c r="C364" i="13"/>
  <c r="W363" i="13"/>
  <c r="V363" i="13"/>
  <c r="U363" i="13"/>
  <c r="T363" i="13"/>
  <c r="S363" i="13"/>
  <c r="R363" i="13"/>
  <c r="Q363" i="13"/>
  <c r="P363" i="13"/>
  <c r="O363" i="13"/>
  <c r="N363" i="13"/>
  <c r="M363" i="13"/>
  <c r="L363" i="13"/>
  <c r="K363" i="13"/>
  <c r="J363" i="13"/>
  <c r="I363" i="13"/>
  <c r="H363" i="13"/>
  <c r="G363" i="13"/>
  <c r="F363" i="13"/>
  <c r="E363" i="13"/>
  <c r="D363" i="13"/>
  <c r="C363" i="13"/>
  <c r="W362" i="13"/>
  <c r="V362" i="13"/>
  <c r="U362" i="13"/>
  <c r="T362" i="13"/>
  <c r="S362" i="13"/>
  <c r="R362" i="13"/>
  <c r="Q362" i="13"/>
  <c r="P362" i="13"/>
  <c r="O362" i="13"/>
  <c r="N362" i="13"/>
  <c r="M362" i="13"/>
  <c r="L362" i="13"/>
  <c r="K362" i="13"/>
  <c r="J362" i="13"/>
  <c r="I362" i="13"/>
  <c r="H362" i="13"/>
  <c r="G362" i="13"/>
  <c r="F362" i="13"/>
  <c r="E362" i="13"/>
  <c r="D362" i="13"/>
  <c r="C362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W360" i="13"/>
  <c r="V360" i="13"/>
  <c r="U360" i="13"/>
  <c r="T360" i="13"/>
  <c r="S360" i="13"/>
  <c r="R360" i="13"/>
  <c r="Q360" i="13"/>
  <c r="P360" i="13"/>
  <c r="O360" i="13"/>
  <c r="N360" i="13"/>
  <c r="M360" i="13"/>
  <c r="L360" i="13"/>
  <c r="K360" i="13"/>
  <c r="J360" i="13"/>
  <c r="I360" i="13"/>
  <c r="H360" i="13"/>
  <c r="G360" i="13"/>
  <c r="F360" i="13"/>
  <c r="E360" i="13"/>
  <c r="D360" i="13"/>
  <c r="C360" i="13"/>
  <c r="W359" i="13"/>
  <c r="V359" i="13"/>
  <c r="U359" i="13"/>
  <c r="T359" i="13"/>
  <c r="S359" i="13"/>
  <c r="R359" i="13"/>
  <c r="Q359" i="13"/>
  <c r="P359" i="13"/>
  <c r="O359" i="13"/>
  <c r="N359" i="13"/>
  <c r="M359" i="13"/>
  <c r="L359" i="13"/>
  <c r="K359" i="13"/>
  <c r="J359" i="13"/>
  <c r="I359" i="13"/>
  <c r="H359" i="13"/>
  <c r="G359" i="13"/>
  <c r="F359" i="13"/>
  <c r="E359" i="13"/>
  <c r="D359" i="13"/>
  <c r="C359" i="13"/>
  <c r="W358" i="13"/>
  <c r="V358" i="13"/>
  <c r="U358" i="13"/>
  <c r="T358" i="13"/>
  <c r="S358" i="13"/>
  <c r="R358" i="13"/>
  <c r="Q358" i="13"/>
  <c r="P358" i="13"/>
  <c r="O358" i="13"/>
  <c r="N358" i="13"/>
  <c r="M358" i="13"/>
  <c r="L358" i="13"/>
  <c r="K358" i="13"/>
  <c r="J358" i="13"/>
  <c r="I358" i="13"/>
  <c r="H358" i="13"/>
  <c r="G358" i="13"/>
  <c r="F358" i="13"/>
  <c r="E358" i="13"/>
  <c r="D358" i="13"/>
  <c r="C358" i="13"/>
  <c r="W357" i="13"/>
  <c r="V357" i="13"/>
  <c r="U357" i="13"/>
  <c r="T357" i="13"/>
  <c r="S357" i="13"/>
  <c r="R357" i="13"/>
  <c r="Q357" i="13"/>
  <c r="P357" i="13"/>
  <c r="O357" i="13"/>
  <c r="N357" i="13"/>
  <c r="M357" i="13"/>
  <c r="L357" i="13"/>
  <c r="K357" i="13"/>
  <c r="J357" i="13"/>
  <c r="I357" i="13"/>
  <c r="H357" i="13"/>
  <c r="G357" i="13"/>
  <c r="F357" i="13"/>
  <c r="E357" i="13"/>
  <c r="D357" i="13"/>
  <c r="C357" i="13"/>
  <c r="W356" i="13"/>
  <c r="V356" i="13"/>
  <c r="U356" i="13"/>
  <c r="T356" i="13"/>
  <c r="S356" i="13"/>
  <c r="R356" i="13"/>
  <c r="Q356" i="13"/>
  <c r="P356" i="13"/>
  <c r="O356" i="13"/>
  <c r="N356" i="13"/>
  <c r="M356" i="13"/>
  <c r="L356" i="13"/>
  <c r="K356" i="13"/>
  <c r="J356" i="13"/>
  <c r="I356" i="13"/>
  <c r="H356" i="13"/>
  <c r="G356" i="13"/>
  <c r="F356" i="13"/>
  <c r="E356" i="13"/>
  <c r="D356" i="13"/>
  <c r="C356" i="13"/>
  <c r="V346" i="13"/>
  <c r="V347" i="13" s="1"/>
  <c r="V348" i="13" s="1"/>
  <c r="V349" i="13" s="1"/>
  <c r="V350" i="13" s="1"/>
  <c r="V351" i="13" s="1"/>
  <c r="V352" i="13" s="1"/>
  <c r="V345" i="13"/>
  <c r="L347" i="13"/>
  <c r="L348" i="13" s="1"/>
  <c r="L349" i="13" s="1"/>
  <c r="L350" i="13" s="1"/>
  <c r="L351" i="13" s="1"/>
  <c r="L352" i="13" s="1"/>
  <c r="L346" i="13"/>
  <c r="L345" i="13"/>
  <c r="W352" i="13"/>
  <c r="U352" i="13"/>
  <c r="T352" i="13"/>
  <c r="S352" i="13"/>
  <c r="R352" i="13"/>
  <c r="Q352" i="13"/>
  <c r="P352" i="13"/>
  <c r="O352" i="13"/>
  <c r="N352" i="13"/>
  <c r="M352" i="13"/>
  <c r="K352" i="13"/>
  <c r="J352" i="13"/>
  <c r="I352" i="13"/>
  <c r="H352" i="13"/>
  <c r="G352" i="13"/>
  <c r="F352" i="13"/>
  <c r="E352" i="13"/>
  <c r="D352" i="13"/>
  <c r="C352" i="13"/>
  <c r="W351" i="13"/>
  <c r="U351" i="13"/>
  <c r="T351" i="13"/>
  <c r="S351" i="13"/>
  <c r="R351" i="13"/>
  <c r="Q351" i="13"/>
  <c r="P351" i="13"/>
  <c r="O351" i="13"/>
  <c r="N351" i="13"/>
  <c r="M351" i="13"/>
  <c r="K351" i="13"/>
  <c r="J351" i="13"/>
  <c r="I351" i="13"/>
  <c r="H351" i="13"/>
  <c r="G351" i="13"/>
  <c r="F351" i="13"/>
  <c r="E351" i="13"/>
  <c r="D351" i="13"/>
  <c r="C351" i="13"/>
  <c r="W350" i="13"/>
  <c r="U350" i="13"/>
  <c r="T350" i="13"/>
  <c r="S350" i="13"/>
  <c r="R350" i="13"/>
  <c r="Q350" i="13"/>
  <c r="P350" i="13"/>
  <c r="O350" i="13"/>
  <c r="N350" i="13"/>
  <c r="M350" i="13"/>
  <c r="K350" i="13"/>
  <c r="J350" i="13"/>
  <c r="I350" i="13"/>
  <c r="H350" i="13"/>
  <c r="G350" i="13"/>
  <c r="F350" i="13"/>
  <c r="E350" i="13"/>
  <c r="D350" i="13"/>
  <c r="C350" i="13"/>
  <c r="W349" i="13"/>
  <c r="U349" i="13"/>
  <c r="T349" i="13"/>
  <c r="S349" i="13"/>
  <c r="R349" i="13"/>
  <c r="Q349" i="13"/>
  <c r="P349" i="13"/>
  <c r="O349" i="13"/>
  <c r="N349" i="13"/>
  <c r="M349" i="13"/>
  <c r="K349" i="13"/>
  <c r="J349" i="13"/>
  <c r="I349" i="13"/>
  <c r="H349" i="13"/>
  <c r="G349" i="13"/>
  <c r="F349" i="13"/>
  <c r="E349" i="13"/>
  <c r="D349" i="13"/>
  <c r="C349" i="13"/>
  <c r="W348" i="13"/>
  <c r="U348" i="13"/>
  <c r="T348" i="13"/>
  <c r="S348" i="13"/>
  <c r="R348" i="13"/>
  <c r="Q348" i="13"/>
  <c r="P348" i="13"/>
  <c r="O348" i="13"/>
  <c r="N348" i="13"/>
  <c r="M348" i="13"/>
  <c r="K348" i="13"/>
  <c r="J348" i="13"/>
  <c r="I348" i="13"/>
  <c r="H348" i="13"/>
  <c r="G348" i="13"/>
  <c r="F348" i="13"/>
  <c r="E348" i="13"/>
  <c r="D348" i="13"/>
  <c r="C348" i="13"/>
  <c r="W347" i="13"/>
  <c r="U347" i="13"/>
  <c r="T347" i="13"/>
  <c r="S347" i="13"/>
  <c r="R347" i="13"/>
  <c r="Q347" i="13"/>
  <c r="P347" i="13"/>
  <c r="O347" i="13"/>
  <c r="N347" i="13"/>
  <c r="M347" i="13"/>
  <c r="K347" i="13"/>
  <c r="J347" i="13"/>
  <c r="I347" i="13"/>
  <c r="H347" i="13"/>
  <c r="G347" i="13"/>
  <c r="F347" i="13"/>
  <c r="E347" i="13"/>
  <c r="D347" i="13"/>
  <c r="C347" i="13"/>
  <c r="W346" i="13"/>
  <c r="U346" i="13"/>
  <c r="T346" i="13"/>
  <c r="S346" i="13"/>
  <c r="R346" i="13"/>
  <c r="Q346" i="13"/>
  <c r="P346" i="13"/>
  <c r="O346" i="13"/>
  <c r="N346" i="13"/>
  <c r="M346" i="13"/>
  <c r="K346" i="13"/>
  <c r="J346" i="13"/>
  <c r="I346" i="13"/>
  <c r="H346" i="13"/>
  <c r="G346" i="13"/>
  <c r="F346" i="13"/>
  <c r="E346" i="13"/>
  <c r="D346" i="13"/>
  <c r="C346" i="13"/>
  <c r="W345" i="13"/>
  <c r="U345" i="13"/>
  <c r="T345" i="13"/>
  <c r="S345" i="13"/>
  <c r="R345" i="13"/>
  <c r="Q345" i="13"/>
  <c r="P345" i="13"/>
  <c r="O345" i="13"/>
  <c r="N345" i="13"/>
  <c r="M345" i="13"/>
  <c r="K345" i="13"/>
  <c r="J345" i="13"/>
  <c r="I345" i="13"/>
  <c r="H345" i="13"/>
  <c r="G345" i="13"/>
  <c r="F345" i="13"/>
  <c r="E345" i="13"/>
  <c r="D345" i="13"/>
  <c r="C345" i="13"/>
  <c r="W344" i="13"/>
  <c r="V344" i="13"/>
  <c r="U344" i="13"/>
  <c r="T344" i="13"/>
  <c r="S344" i="13"/>
  <c r="R344" i="13"/>
  <c r="Q344" i="13"/>
  <c r="P344" i="13"/>
  <c r="O344" i="13"/>
  <c r="N344" i="13"/>
  <c r="M344" i="13"/>
  <c r="L344" i="13"/>
  <c r="K344" i="13"/>
  <c r="J344" i="13"/>
  <c r="I344" i="13"/>
  <c r="H344" i="13"/>
  <c r="G344" i="13"/>
  <c r="F344" i="13"/>
  <c r="E344" i="13"/>
  <c r="D344" i="13"/>
  <c r="C344" i="13"/>
  <c r="W343" i="13"/>
  <c r="V343" i="13"/>
  <c r="U343" i="13"/>
  <c r="T343" i="13"/>
  <c r="S343" i="13"/>
  <c r="R343" i="13"/>
  <c r="Q343" i="13"/>
  <c r="P343" i="13"/>
  <c r="O343" i="13"/>
  <c r="N343" i="13"/>
  <c r="M343" i="13"/>
  <c r="L343" i="13"/>
  <c r="K343" i="13"/>
  <c r="J343" i="13"/>
  <c r="I343" i="13"/>
  <c r="H343" i="13"/>
  <c r="G343" i="13"/>
  <c r="F343" i="13"/>
  <c r="E343" i="13"/>
  <c r="D343" i="13"/>
  <c r="C343" i="13"/>
  <c r="W342" i="13"/>
  <c r="V342" i="13"/>
  <c r="U342" i="13"/>
  <c r="T342" i="13"/>
  <c r="S342" i="13"/>
  <c r="R342" i="13"/>
  <c r="Q342" i="13"/>
  <c r="P342" i="13"/>
  <c r="O342" i="13"/>
  <c r="N342" i="13"/>
  <c r="M342" i="13"/>
  <c r="L342" i="13"/>
  <c r="K342" i="13"/>
  <c r="J342" i="13"/>
  <c r="I342" i="13"/>
  <c r="H342" i="13"/>
  <c r="G342" i="13"/>
  <c r="F342" i="13"/>
  <c r="E342" i="13"/>
  <c r="D342" i="13"/>
  <c r="C342" i="13"/>
  <c r="W341" i="13"/>
  <c r="V341" i="13"/>
  <c r="U34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C341" i="13"/>
  <c r="W340" i="13"/>
  <c r="V340" i="13"/>
  <c r="U340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C340" i="13"/>
  <c r="W339" i="13"/>
  <c r="V339" i="13"/>
  <c r="U339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C339" i="13"/>
  <c r="W338" i="13"/>
  <c r="V338" i="13"/>
  <c r="U338" i="13"/>
  <c r="T338" i="13"/>
  <c r="S338" i="13"/>
  <c r="R338" i="13"/>
  <c r="Q338" i="13"/>
  <c r="P338" i="13"/>
  <c r="O338" i="13"/>
  <c r="N338" i="13"/>
  <c r="M338" i="13"/>
  <c r="L338" i="13"/>
  <c r="K338" i="13"/>
  <c r="J338" i="13"/>
  <c r="I338" i="13"/>
  <c r="H338" i="13"/>
  <c r="G338" i="13"/>
  <c r="F338" i="13"/>
  <c r="E338" i="13"/>
  <c r="D338" i="13"/>
  <c r="C338" i="13"/>
  <c r="W337" i="13"/>
  <c r="V337" i="13"/>
  <c r="U337" i="13"/>
  <c r="T337" i="13"/>
  <c r="S337" i="13"/>
  <c r="R337" i="13"/>
  <c r="Q337" i="13"/>
  <c r="P337" i="13"/>
  <c r="O337" i="13"/>
  <c r="N337" i="13"/>
  <c r="M337" i="13"/>
  <c r="L337" i="13"/>
  <c r="K337" i="13"/>
  <c r="J337" i="13"/>
  <c r="I337" i="13"/>
  <c r="H337" i="13"/>
  <c r="G337" i="13"/>
  <c r="F337" i="13"/>
  <c r="E337" i="13"/>
  <c r="D337" i="13"/>
  <c r="C337" i="13"/>
  <c r="W336" i="13"/>
  <c r="V336" i="13"/>
  <c r="U336" i="13"/>
  <c r="T336" i="13"/>
  <c r="S336" i="13"/>
  <c r="R336" i="13"/>
  <c r="Q336" i="13"/>
  <c r="P336" i="13"/>
  <c r="O336" i="13"/>
  <c r="N336" i="13"/>
  <c r="M336" i="13"/>
  <c r="L336" i="13"/>
  <c r="K336" i="13"/>
  <c r="J336" i="13"/>
  <c r="I336" i="13"/>
  <c r="H336" i="13"/>
  <c r="G336" i="13"/>
  <c r="F336" i="13"/>
  <c r="E336" i="13"/>
  <c r="D336" i="13"/>
  <c r="C336" i="13"/>
  <c r="W335" i="13"/>
  <c r="V335" i="13"/>
  <c r="U335" i="13"/>
  <c r="T335" i="13"/>
  <c r="S335" i="13"/>
  <c r="R335" i="13"/>
  <c r="Q335" i="13"/>
  <c r="P335" i="13"/>
  <c r="O335" i="13"/>
  <c r="N335" i="13"/>
  <c r="M335" i="13"/>
  <c r="L335" i="13"/>
  <c r="K335" i="13"/>
  <c r="J335" i="13"/>
  <c r="I335" i="13"/>
  <c r="H335" i="13"/>
  <c r="G335" i="13"/>
  <c r="F335" i="13"/>
  <c r="E335" i="13"/>
  <c r="D335" i="13"/>
  <c r="C335" i="13"/>
  <c r="W334" i="13"/>
  <c r="V334" i="13"/>
  <c r="U334" i="13"/>
  <c r="T334" i="13"/>
  <c r="S334" i="13"/>
  <c r="R334" i="13"/>
  <c r="Q334" i="13"/>
  <c r="P334" i="13"/>
  <c r="O334" i="13"/>
  <c r="N334" i="13"/>
  <c r="M334" i="13"/>
  <c r="L334" i="13"/>
  <c r="K334" i="13"/>
  <c r="J334" i="13"/>
  <c r="I334" i="13"/>
  <c r="H334" i="13"/>
  <c r="G334" i="13"/>
  <c r="F334" i="13"/>
  <c r="E334" i="13"/>
  <c r="D334" i="13"/>
  <c r="C334" i="13"/>
  <c r="W333" i="13"/>
  <c r="V333" i="13"/>
  <c r="U333" i="13"/>
  <c r="T333" i="13"/>
  <c r="S333" i="13"/>
  <c r="R333" i="13"/>
  <c r="Q333" i="13"/>
  <c r="P333" i="13"/>
  <c r="O333" i="13"/>
  <c r="N333" i="13"/>
  <c r="M333" i="13"/>
  <c r="L333" i="13"/>
  <c r="K333" i="13"/>
  <c r="J333" i="13"/>
  <c r="I333" i="13"/>
  <c r="H333" i="13"/>
  <c r="G333" i="13"/>
  <c r="F333" i="13"/>
  <c r="E333" i="13"/>
  <c r="D333" i="13"/>
  <c r="C333" i="13"/>
  <c r="W332" i="13"/>
  <c r="V332" i="13"/>
  <c r="U332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C332" i="13"/>
  <c r="W331" i="13"/>
  <c r="V331" i="13"/>
  <c r="U331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C331" i="13"/>
  <c r="W330" i="13"/>
  <c r="V330" i="13"/>
  <c r="U330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C330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W328" i="13"/>
  <c r="V328" i="13"/>
  <c r="U328" i="13"/>
  <c r="T328" i="13"/>
  <c r="S328" i="13"/>
  <c r="R328" i="13"/>
  <c r="Q328" i="13"/>
  <c r="P328" i="13"/>
  <c r="O328" i="13"/>
  <c r="N328" i="13"/>
  <c r="M328" i="13"/>
  <c r="L328" i="13"/>
  <c r="K328" i="13"/>
  <c r="J328" i="13"/>
  <c r="I328" i="13"/>
  <c r="H328" i="13"/>
  <c r="G328" i="13"/>
  <c r="F328" i="13"/>
  <c r="E328" i="13"/>
  <c r="D328" i="13"/>
  <c r="C328" i="13"/>
  <c r="W327" i="13"/>
  <c r="V327" i="13"/>
  <c r="U327" i="13"/>
  <c r="T327" i="13"/>
  <c r="S327" i="13"/>
  <c r="R327" i="13"/>
  <c r="Q327" i="13"/>
  <c r="P327" i="13"/>
  <c r="O327" i="13"/>
  <c r="N327" i="13"/>
  <c r="M327" i="13"/>
  <c r="L327" i="13"/>
  <c r="K327" i="13"/>
  <c r="J327" i="13"/>
  <c r="I327" i="13"/>
  <c r="H327" i="13"/>
  <c r="G327" i="13"/>
  <c r="F327" i="13"/>
  <c r="E327" i="13"/>
  <c r="D327" i="13"/>
  <c r="C327" i="13"/>
  <c r="W326" i="13"/>
  <c r="V326" i="13"/>
  <c r="U326" i="13"/>
  <c r="T326" i="13"/>
  <c r="S326" i="13"/>
  <c r="R326" i="13"/>
  <c r="Q326" i="13"/>
  <c r="P326" i="13"/>
  <c r="O326" i="13"/>
  <c r="N326" i="13"/>
  <c r="M326" i="13"/>
  <c r="L326" i="13"/>
  <c r="K326" i="13"/>
  <c r="J326" i="13"/>
  <c r="I326" i="13"/>
  <c r="H326" i="13"/>
  <c r="G326" i="13"/>
  <c r="F326" i="13"/>
  <c r="E326" i="13"/>
  <c r="D326" i="13"/>
  <c r="C326" i="13"/>
  <c r="W325" i="13"/>
  <c r="V325" i="13"/>
  <c r="U325" i="13"/>
  <c r="T325" i="13"/>
  <c r="S325" i="13"/>
  <c r="R325" i="13"/>
  <c r="Q325" i="13"/>
  <c r="P325" i="13"/>
  <c r="O325" i="13"/>
  <c r="N325" i="13"/>
  <c r="M325" i="13"/>
  <c r="L325" i="13"/>
  <c r="K325" i="13"/>
  <c r="J325" i="13"/>
  <c r="I325" i="13"/>
  <c r="H325" i="13"/>
  <c r="G325" i="13"/>
  <c r="F325" i="13"/>
  <c r="E325" i="13"/>
  <c r="D325" i="13"/>
  <c r="C325" i="13"/>
  <c r="W324" i="13"/>
  <c r="V324" i="13"/>
  <c r="U324" i="13"/>
  <c r="T324" i="13"/>
  <c r="S324" i="13"/>
  <c r="R324" i="13"/>
  <c r="Q324" i="13"/>
  <c r="P324" i="13"/>
  <c r="O324" i="13"/>
  <c r="N324" i="13"/>
  <c r="M324" i="13"/>
  <c r="L324" i="13"/>
  <c r="K324" i="13"/>
  <c r="J324" i="13"/>
  <c r="I324" i="13"/>
  <c r="H324" i="13"/>
  <c r="G324" i="13"/>
  <c r="F324" i="13"/>
  <c r="E324" i="13"/>
  <c r="D324" i="13"/>
  <c r="C324" i="13"/>
  <c r="W323" i="13"/>
  <c r="V323" i="13"/>
  <c r="U323" i="13"/>
  <c r="T323" i="13"/>
  <c r="S323" i="13"/>
  <c r="R323" i="13"/>
  <c r="Q323" i="13"/>
  <c r="P323" i="13"/>
  <c r="O323" i="13"/>
  <c r="N323" i="13"/>
  <c r="M323" i="13"/>
  <c r="L323" i="13"/>
  <c r="K323" i="13"/>
  <c r="J323" i="13"/>
  <c r="I323" i="13"/>
  <c r="H323" i="13"/>
  <c r="G323" i="13"/>
  <c r="F323" i="13"/>
  <c r="E323" i="13"/>
  <c r="D323" i="13"/>
  <c r="C323" i="13"/>
  <c r="W322" i="13"/>
  <c r="V322" i="13"/>
  <c r="U322" i="13"/>
  <c r="T322" i="13"/>
  <c r="S322" i="13"/>
  <c r="R322" i="13"/>
  <c r="Q322" i="13"/>
  <c r="P322" i="13"/>
  <c r="O322" i="13"/>
  <c r="N322" i="13"/>
  <c r="M322" i="13"/>
  <c r="L322" i="13"/>
  <c r="K322" i="13"/>
  <c r="J322" i="13"/>
  <c r="I322" i="13"/>
  <c r="H322" i="13"/>
  <c r="G322" i="13"/>
  <c r="F322" i="13"/>
  <c r="E322" i="13"/>
  <c r="D322" i="13"/>
  <c r="C322" i="13"/>
  <c r="W321" i="13"/>
  <c r="V321" i="13"/>
  <c r="U321" i="13"/>
  <c r="T321" i="13"/>
  <c r="S321" i="13"/>
  <c r="R321" i="13"/>
  <c r="Q321" i="13"/>
  <c r="P321" i="13"/>
  <c r="O321" i="13"/>
  <c r="N321" i="13"/>
  <c r="M321" i="13"/>
  <c r="L321" i="13"/>
  <c r="K321" i="13"/>
  <c r="J321" i="13"/>
  <c r="I321" i="13"/>
  <c r="H321" i="13"/>
  <c r="G321" i="13"/>
  <c r="F321" i="13"/>
  <c r="E321" i="13"/>
  <c r="D321" i="13"/>
  <c r="C321" i="13"/>
  <c r="W320" i="13"/>
  <c r="V320" i="13"/>
  <c r="U320" i="13"/>
  <c r="T320" i="13"/>
  <c r="S320" i="13"/>
  <c r="R320" i="13"/>
  <c r="Q320" i="13"/>
  <c r="P320" i="13"/>
  <c r="O320" i="13"/>
  <c r="N320" i="13"/>
  <c r="M320" i="13"/>
  <c r="L320" i="13"/>
  <c r="K320" i="13"/>
  <c r="J320" i="13"/>
  <c r="I320" i="13"/>
  <c r="H320" i="13"/>
  <c r="G320" i="13"/>
  <c r="F320" i="13"/>
  <c r="E320" i="13"/>
  <c r="D320" i="13"/>
  <c r="C320" i="13"/>
  <c r="W319" i="13"/>
  <c r="V319" i="13"/>
  <c r="U319" i="13"/>
  <c r="T319" i="13"/>
  <c r="S319" i="13"/>
  <c r="R319" i="13"/>
  <c r="Q319" i="13"/>
  <c r="P319" i="13"/>
  <c r="O319" i="13"/>
  <c r="N319" i="13"/>
  <c r="M319" i="13"/>
  <c r="L319" i="13"/>
  <c r="K319" i="13"/>
  <c r="J319" i="13"/>
  <c r="I319" i="13"/>
  <c r="H319" i="13"/>
  <c r="G319" i="13"/>
  <c r="F319" i="13"/>
  <c r="E319" i="13"/>
  <c r="D319" i="13"/>
  <c r="C319" i="13"/>
  <c r="W318" i="13"/>
  <c r="V318" i="13"/>
  <c r="U318" i="13"/>
  <c r="T318" i="13"/>
  <c r="S318" i="13"/>
  <c r="R318" i="13"/>
  <c r="Q318" i="13"/>
  <c r="P318" i="13"/>
  <c r="O318" i="13"/>
  <c r="N318" i="13"/>
  <c r="M318" i="13"/>
  <c r="L318" i="13"/>
  <c r="K318" i="13"/>
  <c r="J318" i="13"/>
  <c r="I318" i="13"/>
  <c r="H318" i="13"/>
  <c r="G318" i="13"/>
  <c r="F318" i="13"/>
  <c r="E318" i="13"/>
  <c r="D318" i="13"/>
  <c r="C318" i="13"/>
  <c r="W317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D317" i="13"/>
  <c r="C317" i="13"/>
  <c r="W316" i="13"/>
  <c r="V316" i="13"/>
  <c r="U316" i="13"/>
  <c r="T316" i="13"/>
  <c r="S316" i="13"/>
  <c r="R316" i="13"/>
  <c r="Q316" i="13"/>
  <c r="P316" i="13"/>
  <c r="O316" i="13"/>
  <c r="N316" i="13"/>
  <c r="M316" i="13"/>
  <c r="L316" i="13"/>
  <c r="K316" i="13"/>
  <c r="J316" i="13"/>
  <c r="I316" i="13"/>
  <c r="H316" i="13"/>
  <c r="G316" i="13"/>
  <c r="F316" i="13"/>
  <c r="E316" i="13"/>
  <c r="D316" i="13"/>
  <c r="C316" i="13"/>
  <c r="W315" i="13"/>
  <c r="V315" i="13"/>
  <c r="U315" i="13"/>
  <c r="T315" i="13"/>
  <c r="S315" i="13"/>
  <c r="R315" i="13"/>
  <c r="Q315" i="13"/>
  <c r="P315" i="13"/>
  <c r="O315" i="13"/>
  <c r="N315" i="13"/>
  <c r="M315" i="13"/>
  <c r="L315" i="13"/>
  <c r="K315" i="13"/>
  <c r="J315" i="13"/>
  <c r="I315" i="13"/>
  <c r="H315" i="13"/>
  <c r="G315" i="13"/>
  <c r="F315" i="13"/>
  <c r="E315" i="13"/>
  <c r="D315" i="13"/>
  <c r="C315" i="13"/>
  <c r="W314" i="13"/>
  <c r="V314" i="13"/>
  <c r="U314" i="13"/>
  <c r="T314" i="13"/>
  <c r="S314" i="13"/>
  <c r="R314" i="13"/>
  <c r="Q314" i="13"/>
  <c r="P314" i="13"/>
  <c r="O314" i="13"/>
  <c r="N314" i="13"/>
  <c r="M314" i="13"/>
  <c r="L314" i="13"/>
  <c r="K314" i="13"/>
  <c r="J314" i="13"/>
  <c r="I314" i="13"/>
  <c r="H314" i="13"/>
  <c r="G314" i="13"/>
  <c r="F314" i="13"/>
  <c r="E314" i="13"/>
  <c r="D314" i="13"/>
  <c r="C314" i="13"/>
  <c r="W313" i="13"/>
  <c r="V313" i="13"/>
  <c r="U313" i="13"/>
  <c r="T313" i="13"/>
  <c r="S313" i="13"/>
  <c r="R313" i="13"/>
  <c r="Q313" i="13"/>
  <c r="P313" i="13"/>
  <c r="O313" i="13"/>
  <c r="N313" i="13"/>
  <c r="M313" i="13"/>
  <c r="L313" i="13"/>
  <c r="K313" i="13"/>
  <c r="J313" i="13"/>
  <c r="I313" i="13"/>
  <c r="H313" i="13"/>
  <c r="G313" i="13"/>
  <c r="F313" i="13"/>
  <c r="E313" i="13"/>
  <c r="D313" i="13"/>
  <c r="C313" i="13"/>
  <c r="W312" i="13"/>
  <c r="V312" i="13"/>
  <c r="U312" i="13"/>
  <c r="T312" i="13"/>
  <c r="S312" i="13"/>
  <c r="R312" i="13"/>
  <c r="Q312" i="13"/>
  <c r="P312" i="13"/>
  <c r="O312" i="13"/>
  <c r="N312" i="13"/>
  <c r="M312" i="13"/>
  <c r="L312" i="13"/>
  <c r="K312" i="13"/>
  <c r="J312" i="13"/>
  <c r="I312" i="13"/>
  <c r="H312" i="13"/>
  <c r="G312" i="13"/>
  <c r="F312" i="13"/>
  <c r="E312" i="13"/>
  <c r="D312" i="13"/>
  <c r="C312" i="13"/>
  <c r="W311" i="13"/>
  <c r="V311" i="13"/>
  <c r="U311" i="13"/>
  <c r="T311" i="13"/>
  <c r="S311" i="13"/>
  <c r="R311" i="13"/>
  <c r="Q311" i="13"/>
  <c r="P311" i="13"/>
  <c r="O311" i="13"/>
  <c r="N311" i="13"/>
  <c r="M311" i="13"/>
  <c r="L311" i="13"/>
  <c r="K311" i="13"/>
  <c r="J311" i="13"/>
  <c r="I311" i="13"/>
  <c r="H311" i="13"/>
  <c r="G311" i="13"/>
  <c r="F311" i="13"/>
  <c r="E311" i="13"/>
  <c r="D311" i="13"/>
  <c r="C311" i="13"/>
  <c r="W310" i="13"/>
  <c r="V310" i="13"/>
  <c r="U310" i="13"/>
  <c r="T310" i="13"/>
  <c r="S310" i="13"/>
  <c r="R310" i="13"/>
  <c r="Q310" i="13"/>
  <c r="P310" i="13"/>
  <c r="O310" i="13"/>
  <c r="N310" i="13"/>
  <c r="M310" i="13"/>
  <c r="L310" i="13"/>
  <c r="K310" i="13"/>
  <c r="J310" i="13"/>
  <c r="I310" i="13"/>
  <c r="H310" i="13"/>
  <c r="G310" i="13"/>
  <c r="F310" i="13"/>
  <c r="E310" i="13"/>
  <c r="D310" i="13"/>
  <c r="C310" i="13"/>
  <c r="W309" i="13"/>
  <c r="V309" i="13"/>
  <c r="U309" i="13"/>
  <c r="T309" i="13"/>
  <c r="S309" i="13"/>
  <c r="R309" i="13"/>
  <c r="Q309" i="13"/>
  <c r="P309" i="13"/>
  <c r="O309" i="13"/>
  <c r="N309" i="13"/>
  <c r="M309" i="13"/>
  <c r="L309" i="13"/>
  <c r="K309" i="13"/>
  <c r="J309" i="13"/>
  <c r="I309" i="13"/>
  <c r="H309" i="13"/>
  <c r="G309" i="13"/>
  <c r="F309" i="13"/>
  <c r="E309" i="13"/>
  <c r="D309" i="13"/>
  <c r="C309" i="13"/>
  <c r="W308" i="13"/>
  <c r="V308" i="13"/>
  <c r="U308" i="13"/>
  <c r="T308" i="13"/>
  <c r="S308" i="13"/>
  <c r="R308" i="13"/>
  <c r="Q308" i="13"/>
  <c r="P308" i="13"/>
  <c r="O308" i="13"/>
  <c r="N308" i="13"/>
  <c r="M308" i="13"/>
  <c r="L308" i="13"/>
  <c r="K308" i="13"/>
  <c r="J308" i="13"/>
  <c r="I308" i="13"/>
  <c r="H308" i="13"/>
  <c r="G308" i="13"/>
  <c r="F308" i="13"/>
  <c r="E308" i="13"/>
  <c r="D308" i="13"/>
  <c r="C308" i="13"/>
  <c r="W307" i="13"/>
  <c r="V307" i="13"/>
  <c r="U307" i="13"/>
  <c r="T307" i="13"/>
  <c r="S307" i="13"/>
  <c r="R307" i="13"/>
  <c r="Q307" i="13"/>
  <c r="P307" i="13"/>
  <c r="O307" i="13"/>
  <c r="N307" i="13"/>
  <c r="M307" i="13"/>
  <c r="L307" i="13"/>
  <c r="K307" i="13"/>
  <c r="J307" i="13"/>
  <c r="I307" i="13"/>
  <c r="H307" i="13"/>
  <c r="G307" i="13"/>
  <c r="F307" i="13"/>
  <c r="E307" i="13"/>
  <c r="D307" i="13"/>
  <c r="C307" i="13"/>
  <c r="W306" i="13"/>
  <c r="V306" i="13"/>
  <c r="U306" i="13"/>
  <c r="T306" i="13"/>
  <c r="S306" i="13"/>
  <c r="R306" i="13"/>
  <c r="Q306" i="13"/>
  <c r="P306" i="13"/>
  <c r="O306" i="13"/>
  <c r="N306" i="13"/>
  <c r="M306" i="13"/>
  <c r="L306" i="13"/>
  <c r="K306" i="13"/>
  <c r="J306" i="13"/>
  <c r="I306" i="13"/>
  <c r="H306" i="13"/>
  <c r="G306" i="13"/>
  <c r="F306" i="13"/>
  <c r="E306" i="13"/>
  <c r="D306" i="13"/>
  <c r="C306" i="13"/>
  <c r="W305" i="13"/>
  <c r="V305" i="13"/>
  <c r="U305" i="13"/>
  <c r="T305" i="13"/>
  <c r="S305" i="13"/>
  <c r="R305" i="13"/>
  <c r="Q305" i="13"/>
  <c r="P305" i="13"/>
  <c r="O305" i="13"/>
  <c r="N305" i="13"/>
  <c r="M305" i="13"/>
  <c r="L305" i="13"/>
  <c r="K305" i="13"/>
  <c r="J305" i="13"/>
  <c r="I305" i="13"/>
  <c r="H305" i="13"/>
  <c r="G305" i="13"/>
  <c r="F305" i="13"/>
  <c r="E305" i="13"/>
  <c r="D305" i="13"/>
  <c r="C305" i="13"/>
  <c r="W304" i="13"/>
  <c r="V304" i="13"/>
  <c r="U304" i="13"/>
  <c r="T304" i="13"/>
  <c r="S304" i="13"/>
  <c r="R304" i="13"/>
  <c r="Q304" i="13"/>
  <c r="P304" i="13"/>
  <c r="O304" i="13"/>
  <c r="N304" i="13"/>
  <c r="M304" i="13"/>
  <c r="L304" i="13"/>
  <c r="K304" i="13"/>
  <c r="J304" i="13"/>
  <c r="I304" i="13"/>
  <c r="H304" i="13"/>
  <c r="G304" i="13"/>
  <c r="F304" i="13"/>
  <c r="E304" i="13"/>
  <c r="D304" i="13"/>
  <c r="C304" i="13"/>
  <c r="W303" i="13"/>
  <c r="V303" i="13"/>
  <c r="U303" i="13"/>
  <c r="T303" i="13"/>
  <c r="S303" i="13"/>
  <c r="R303" i="13"/>
  <c r="Q303" i="13"/>
  <c r="P303" i="13"/>
  <c r="O303" i="13"/>
  <c r="N303" i="13"/>
  <c r="M303" i="13"/>
  <c r="L303" i="13"/>
  <c r="K303" i="13"/>
  <c r="J303" i="13"/>
  <c r="I303" i="13"/>
  <c r="H303" i="13"/>
  <c r="G303" i="13"/>
  <c r="F303" i="13"/>
  <c r="E303" i="13"/>
  <c r="D303" i="13"/>
  <c r="C303" i="13"/>
  <c r="W302" i="13"/>
  <c r="V302" i="13"/>
  <c r="U302" i="13"/>
  <c r="T302" i="13"/>
  <c r="S302" i="13"/>
  <c r="R302" i="13"/>
  <c r="Q302" i="13"/>
  <c r="P302" i="13"/>
  <c r="O302" i="13"/>
  <c r="N302" i="13"/>
  <c r="M302" i="13"/>
  <c r="L302" i="13"/>
  <c r="K302" i="13"/>
  <c r="J302" i="13"/>
  <c r="I302" i="13"/>
  <c r="H302" i="13"/>
  <c r="G302" i="13"/>
  <c r="F302" i="13"/>
  <c r="E302" i="13"/>
  <c r="D302" i="13"/>
  <c r="C302" i="13"/>
  <c r="W301" i="13"/>
  <c r="V301" i="13"/>
  <c r="U301" i="13"/>
  <c r="T301" i="13"/>
  <c r="S301" i="13"/>
  <c r="R301" i="13"/>
  <c r="Q301" i="13"/>
  <c r="P301" i="13"/>
  <c r="O301" i="13"/>
  <c r="N301" i="13"/>
  <c r="M301" i="13"/>
  <c r="L301" i="13"/>
  <c r="K301" i="13"/>
  <c r="J301" i="13"/>
  <c r="I301" i="13"/>
  <c r="H301" i="13"/>
  <c r="G301" i="13"/>
  <c r="F301" i="13"/>
  <c r="E301" i="13"/>
  <c r="D301" i="13"/>
  <c r="C301" i="13"/>
  <c r="W300" i="13"/>
  <c r="V300" i="13"/>
  <c r="U300" i="13"/>
  <c r="T300" i="13"/>
  <c r="S300" i="13"/>
  <c r="R300" i="13"/>
  <c r="Q300" i="13"/>
  <c r="P300" i="13"/>
  <c r="O300" i="13"/>
  <c r="N300" i="13"/>
  <c r="M300" i="13"/>
  <c r="L300" i="13"/>
  <c r="K300" i="13"/>
  <c r="J300" i="13"/>
  <c r="I300" i="13"/>
  <c r="H300" i="13"/>
  <c r="G300" i="13"/>
  <c r="F300" i="13"/>
  <c r="E300" i="13"/>
  <c r="D300" i="13"/>
  <c r="C300" i="13"/>
  <c r="W299" i="13"/>
  <c r="V299" i="13"/>
  <c r="U299" i="13"/>
  <c r="T299" i="13"/>
  <c r="S299" i="13"/>
  <c r="R299" i="13"/>
  <c r="Q299" i="13"/>
  <c r="P299" i="13"/>
  <c r="O299" i="13"/>
  <c r="N299" i="13"/>
  <c r="M299" i="13"/>
  <c r="L299" i="13"/>
  <c r="K299" i="13"/>
  <c r="J299" i="13"/>
  <c r="I299" i="13"/>
  <c r="H299" i="13"/>
  <c r="G299" i="13"/>
  <c r="F299" i="13"/>
  <c r="E299" i="13"/>
  <c r="D299" i="13"/>
  <c r="C299" i="13"/>
  <c r="W298" i="13"/>
  <c r="V298" i="13"/>
  <c r="U298" i="13"/>
  <c r="T298" i="13"/>
  <c r="S298" i="13"/>
  <c r="R298" i="13"/>
  <c r="Q298" i="13"/>
  <c r="P298" i="13"/>
  <c r="O298" i="13"/>
  <c r="N298" i="13"/>
  <c r="M298" i="13"/>
  <c r="L298" i="13"/>
  <c r="K298" i="13"/>
  <c r="J298" i="13"/>
  <c r="I298" i="13"/>
  <c r="H298" i="13"/>
  <c r="G298" i="13"/>
  <c r="F298" i="13"/>
  <c r="E298" i="13"/>
  <c r="D298" i="13"/>
  <c r="C298" i="13"/>
  <c r="W297" i="13"/>
  <c r="V297" i="13"/>
  <c r="U297" i="13"/>
  <c r="T297" i="13"/>
  <c r="S297" i="13"/>
  <c r="R297" i="13"/>
  <c r="Q297" i="13"/>
  <c r="P297" i="13"/>
  <c r="O297" i="13"/>
  <c r="N297" i="13"/>
  <c r="M297" i="13"/>
  <c r="L297" i="13"/>
  <c r="K297" i="13"/>
  <c r="J297" i="13"/>
  <c r="I297" i="13"/>
  <c r="H297" i="13"/>
  <c r="G297" i="13"/>
  <c r="F297" i="13"/>
  <c r="E297" i="13"/>
  <c r="D297" i="13"/>
  <c r="C297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W295" i="13"/>
  <c r="V295" i="13"/>
  <c r="U295" i="13"/>
  <c r="T295" i="13"/>
  <c r="S295" i="13"/>
  <c r="R295" i="13"/>
  <c r="Q295" i="13"/>
  <c r="P295" i="13"/>
  <c r="O295" i="13"/>
  <c r="N295" i="13"/>
  <c r="M295" i="13"/>
  <c r="L295" i="13"/>
  <c r="K295" i="13"/>
  <c r="J295" i="13"/>
  <c r="I295" i="13"/>
  <c r="H295" i="13"/>
  <c r="G295" i="13"/>
  <c r="F295" i="13"/>
  <c r="E295" i="13"/>
  <c r="D295" i="13"/>
  <c r="C295" i="13"/>
  <c r="W294" i="13"/>
  <c r="V294" i="13"/>
  <c r="U294" i="13"/>
  <c r="T294" i="13"/>
  <c r="S294" i="13"/>
  <c r="R294" i="13"/>
  <c r="Q294" i="13"/>
  <c r="P294" i="13"/>
  <c r="O294" i="13"/>
  <c r="N294" i="13"/>
  <c r="M294" i="13"/>
  <c r="L294" i="13"/>
  <c r="K294" i="13"/>
  <c r="J294" i="13"/>
  <c r="I294" i="13"/>
  <c r="H294" i="13"/>
  <c r="G294" i="13"/>
  <c r="F294" i="13"/>
  <c r="E294" i="13"/>
  <c r="D294" i="13"/>
  <c r="C294" i="13"/>
  <c r="W293" i="13"/>
  <c r="V293" i="13"/>
  <c r="U293" i="13"/>
  <c r="T293" i="13"/>
  <c r="S293" i="13"/>
  <c r="R293" i="13"/>
  <c r="Q293" i="13"/>
  <c r="P293" i="13"/>
  <c r="O293" i="13"/>
  <c r="N293" i="13"/>
  <c r="M293" i="13"/>
  <c r="L293" i="13"/>
  <c r="K293" i="13"/>
  <c r="J293" i="13"/>
  <c r="I293" i="13"/>
  <c r="H293" i="13"/>
  <c r="G293" i="13"/>
  <c r="F293" i="13"/>
  <c r="E293" i="13"/>
  <c r="D293" i="13"/>
  <c r="C293" i="13"/>
  <c r="W292" i="13"/>
  <c r="V292" i="13"/>
  <c r="U292" i="13"/>
  <c r="T292" i="13"/>
  <c r="S292" i="13"/>
  <c r="R292" i="13"/>
  <c r="Q292" i="13"/>
  <c r="P292" i="13"/>
  <c r="O292" i="13"/>
  <c r="N292" i="13"/>
  <c r="M292" i="13"/>
  <c r="L292" i="13"/>
  <c r="K292" i="13"/>
  <c r="J292" i="13"/>
  <c r="I292" i="13"/>
  <c r="H292" i="13"/>
  <c r="G292" i="13"/>
  <c r="F292" i="13"/>
  <c r="E292" i="13"/>
  <c r="D292" i="13"/>
  <c r="C292" i="13"/>
  <c r="W291" i="13"/>
  <c r="V291" i="13"/>
  <c r="U291" i="13"/>
  <c r="T291" i="13"/>
  <c r="S291" i="13"/>
  <c r="R291" i="13"/>
  <c r="Q291" i="13"/>
  <c r="P291" i="13"/>
  <c r="O291" i="13"/>
  <c r="N291" i="13"/>
  <c r="M291" i="13"/>
  <c r="L291" i="13"/>
  <c r="K291" i="13"/>
  <c r="J291" i="13"/>
  <c r="I291" i="13"/>
  <c r="H291" i="13"/>
  <c r="G291" i="13"/>
  <c r="F291" i="13"/>
  <c r="E291" i="13"/>
  <c r="D291" i="13"/>
  <c r="C291" i="13"/>
  <c r="W290" i="13"/>
  <c r="V290" i="13"/>
  <c r="U290" i="13"/>
  <c r="T290" i="13"/>
  <c r="S290" i="13"/>
  <c r="R290" i="13"/>
  <c r="Q290" i="13"/>
  <c r="P290" i="13"/>
  <c r="O290" i="13"/>
  <c r="N290" i="13"/>
  <c r="M290" i="13"/>
  <c r="L290" i="13"/>
  <c r="K290" i="13"/>
  <c r="J290" i="13"/>
  <c r="I290" i="13"/>
  <c r="H290" i="13"/>
  <c r="G290" i="13"/>
  <c r="F290" i="13"/>
  <c r="E290" i="13"/>
  <c r="D290" i="13"/>
  <c r="C290" i="13"/>
  <c r="W289" i="13"/>
  <c r="V289" i="13"/>
  <c r="U289" i="13"/>
  <c r="T289" i="13"/>
  <c r="S289" i="13"/>
  <c r="R289" i="13"/>
  <c r="Q289" i="13"/>
  <c r="P289" i="13"/>
  <c r="O289" i="13"/>
  <c r="N289" i="13"/>
  <c r="M289" i="13"/>
  <c r="L289" i="13"/>
  <c r="K289" i="13"/>
  <c r="J289" i="13"/>
  <c r="I289" i="13"/>
  <c r="H289" i="13"/>
  <c r="G289" i="13"/>
  <c r="F289" i="13"/>
  <c r="E289" i="13"/>
  <c r="D289" i="13"/>
  <c r="C289" i="13"/>
  <c r="W288" i="13"/>
  <c r="V288" i="13"/>
  <c r="U288" i="13"/>
  <c r="T288" i="13"/>
  <c r="S288" i="13"/>
  <c r="R288" i="13"/>
  <c r="Q288" i="13"/>
  <c r="P288" i="13"/>
  <c r="O288" i="13"/>
  <c r="N288" i="13"/>
  <c r="M288" i="13"/>
  <c r="L288" i="13"/>
  <c r="K288" i="13"/>
  <c r="J288" i="13"/>
  <c r="I288" i="13"/>
  <c r="H288" i="13"/>
  <c r="G288" i="13"/>
  <c r="F288" i="13"/>
  <c r="E288" i="13"/>
  <c r="D288" i="13"/>
  <c r="C288" i="13"/>
  <c r="W287" i="13"/>
  <c r="V287" i="13"/>
  <c r="U287" i="13"/>
  <c r="T287" i="13"/>
  <c r="S287" i="13"/>
  <c r="R287" i="13"/>
  <c r="Q287" i="13"/>
  <c r="P287" i="13"/>
  <c r="O287" i="13"/>
  <c r="N287" i="13"/>
  <c r="M287" i="13"/>
  <c r="L287" i="13"/>
  <c r="K287" i="13"/>
  <c r="J287" i="13"/>
  <c r="I287" i="13"/>
  <c r="H287" i="13"/>
  <c r="G287" i="13"/>
  <c r="F287" i="13"/>
  <c r="E287" i="13"/>
  <c r="D287" i="13"/>
  <c r="C287" i="13"/>
  <c r="W286" i="13"/>
  <c r="V286" i="13"/>
  <c r="U286" i="13"/>
  <c r="T286" i="13"/>
  <c r="S286" i="13"/>
  <c r="R286" i="13"/>
  <c r="Q286" i="13"/>
  <c r="P286" i="13"/>
  <c r="O286" i="13"/>
  <c r="N286" i="13"/>
  <c r="M286" i="13"/>
  <c r="L286" i="13"/>
  <c r="K286" i="13"/>
  <c r="J286" i="13"/>
  <c r="I286" i="13"/>
  <c r="H286" i="13"/>
  <c r="G286" i="13"/>
  <c r="F286" i="13"/>
  <c r="E286" i="13"/>
  <c r="D286" i="13"/>
  <c r="C286" i="13"/>
  <c r="W285" i="13"/>
  <c r="V285" i="13"/>
  <c r="U285" i="13"/>
  <c r="T285" i="13"/>
  <c r="S285" i="13"/>
  <c r="R285" i="13"/>
  <c r="Q285" i="13"/>
  <c r="P285" i="13"/>
  <c r="O285" i="13"/>
  <c r="N285" i="13"/>
  <c r="M285" i="13"/>
  <c r="L285" i="13"/>
  <c r="K285" i="13"/>
  <c r="J285" i="13"/>
  <c r="I285" i="13"/>
  <c r="H285" i="13"/>
  <c r="G285" i="13"/>
  <c r="F285" i="13"/>
  <c r="E285" i="13"/>
  <c r="D285" i="13"/>
  <c r="C285" i="13"/>
  <c r="W284" i="13"/>
  <c r="V284" i="13"/>
  <c r="U28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C284" i="13"/>
  <c r="W283" i="13"/>
  <c r="V283" i="13"/>
  <c r="U283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C283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C282" i="13"/>
  <c r="W281" i="13"/>
  <c r="V281" i="13"/>
  <c r="U281" i="13"/>
  <c r="T281" i="13"/>
  <c r="S281" i="13"/>
  <c r="R281" i="13"/>
  <c r="Q281" i="13"/>
  <c r="P281" i="13"/>
  <c r="O281" i="13"/>
  <c r="N281" i="13"/>
  <c r="M281" i="13"/>
  <c r="L281" i="13"/>
  <c r="K281" i="13"/>
  <c r="J281" i="13"/>
  <c r="I281" i="13"/>
  <c r="H281" i="13"/>
  <c r="G281" i="13"/>
  <c r="F281" i="13"/>
  <c r="E281" i="13"/>
  <c r="D281" i="13"/>
  <c r="C281" i="13"/>
  <c r="W280" i="13"/>
  <c r="V280" i="13"/>
  <c r="U280" i="13"/>
  <c r="T280" i="13"/>
  <c r="S280" i="13"/>
  <c r="R280" i="13"/>
  <c r="Q280" i="13"/>
  <c r="P280" i="13"/>
  <c r="O280" i="13"/>
  <c r="N280" i="13"/>
  <c r="M280" i="13"/>
  <c r="L280" i="13"/>
  <c r="K280" i="13"/>
  <c r="J280" i="13"/>
  <c r="I280" i="13"/>
  <c r="H280" i="13"/>
  <c r="G280" i="13"/>
  <c r="F280" i="13"/>
  <c r="E280" i="13"/>
  <c r="D280" i="13"/>
  <c r="C280" i="13"/>
  <c r="W279" i="13"/>
  <c r="V279" i="13"/>
  <c r="U279" i="13"/>
  <c r="T279" i="13"/>
  <c r="S279" i="13"/>
  <c r="R279" i="13"/>
  <c r="Q279" i="13"/>
  <c r="P279" i="13"/>
  <c r="O279" i="13"/>
  <c r="N279" i="13"/>
  <c r="M279" i="13"/>
  <c r="L279" i="13"/>
  <c r="K279" i="13"/>
  <c r="J279" i="13"/>
  <c r="I279" i="13"/>
  <c r="H279" i="13"/>
  <c r="G279" i="13"/>
  <c r="F279" i="13"/>
  <c r="E279" i="13"/>
  <c r="D279" i="13"/>
  <c r="C279" i="13"/>
  <c r="W278" i="13"/>
  <c r="V278" i="13"/>
  <c r="U278" i="13"/>
  <c r="T278" i="13"/>
  <c r="S278" i="13"/>
  <c r="R278" i="13"/>
  <c r="Q278" i="13"/>
  <c r="P278" i="13"/>
  <c r="O278" i="13"/>
  <c r="N278" i="13"/>
  <c r="M278" i="13"/>
  <c r="L278" i="13"/>
  <c r="K278" i="13"/>
  <c r="J278" i="13"/>
  <c r="I278" i="13"/>
  <c r="H278" i="13"/>
  <c r="G278" i="13"/>
  <c r="F278" i="13"/>
  <c r="E278" i="13"/>
  <c r="D278" i="13"/>
  <c r="C278" i="13"/>
  <c r="W277" i="13"/>
  <c r="V277" i="13"/>
  <c r="U277" i="13"/>
  <c r="T277" i="13"/>
  <c r="S277" i="13"/>
  <c r="R277" i="13"/>
  <c r="Q277" i="13"/>
  <c r="P277" i="13"/>
  <c r="O277" i="13"/>
  <c r="N277" i="13"/>
  <c r="M277" i="13"/>
  <c r="L277" i="13"/>
  <c r="K277" i="13"/>
  <c r="J277" i="13"/>
  <c r="I277" i="13"/>
  <c r="H277" i="13"/>
  <c r="G277" i="13"/>
  <c r="F277" i="13"/>
  <c r="E277" i="13"/>
  <c r="D277" i="13"/>
  <c r="C277" i="13"/>
  <c r="W276" i="13"/>
  <c r="V276" i="13"/>
  <c r="U276" i="13"/>
  <c r="T276" i="13"/>
  <c r="S276" i="13"/>
  <c r="R276" i="13"/>
  <c r="Q276" i="13"/>
  <c r="P276" i="13"/>
  <c r="O276" i="13"/>
  <c r="N276" i="13"/>
  <c r="M276" i="13"/>
  <c r="L276" i="13"/>
  <c r="K276" i="13"/>
  <c r="J276" i="13"/>
  <c r="I276" i="13"/>
  <c r="H276" i="13"/>
  <c r="G276" i="13"/>
  <c r="F276" i="13"/>
  <c r="E276" i="13"/>
  <c r="D276" i="13"/>
  <c r="C276" i="13"/>
  <c r="W275" i="13"/>
  <c r="V275" i="13"/>
  <c r="U275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C275" i="13"/>
  <c r="W274" i="13"/>
  <c r="V274" i="13"/>
  <c r="U274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C274" i="13"/>
  <c r="W273" i="13"/>
  <c r="V273" i="13"/>
  <c r="U273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C273" i="13"/>
  <c r="W272" i="13"/>
  <c r="V272" i="13"/>
  <c r="U272" i="13"/>
  <c r="T272" i="13"/>
  <c r="S272" i="13"/>
  <c r="R272" i="13"/>
  <c r="Q272" i="13"/>
  <c r="P272" i="13"/>
  <c r="O272" i="13"/>
  <c r="N272" i="13"/>
  <c r="M272" i="13"/>
  <c r="L272" i="13"/>
  <c r="K272" i="13"/>
  <c r="J272" i="13"/>
  <c r="I272" i="13"/>
  <c r="H272" i="13"/>
  <c r="G272" i="13"/>
  <c r="F272" i="13"/>
  <c r="E272" i="13"/>
  <c r="D272" i="13"/>
  <c r="C272" i="13"/>
  <c r="W271" i="13"/>
  <c r="V271" i="13"/>
  <c r="U271" i="13"/>
  <c r="T271" i="13"/>
  <c r="S271" i="13"/>
  <c r="R271" i="13"/>
  <c r="Q271" i="13"/>
  <c r="P271" i="13"/>
  <c r="O271" i="13"/>
  <c r="N271" i="13"/>
  <c r="M271" i="13"/>
  <c r="L271" i="13"/>
  <c r="K271" i="13"/>
  <c r="J271" i="13"/>
  <c r="I271" i="13"/>
  <c r="H271" i="13"/>
  <c r="G271" i="13"/>
  <c r="F271" i="13"/>
  <c r="E271" i="13"/>
  <c r="D271" i="13"/>
  <c r="C271" i="13"/>
  <c r="W270" i="13"/>
  <c r="V270" i="13"/>
  <c r="U270" i="13"/>
  <c r="T270" i="13"/>
  <c r="S270" i="13"/>
  <c r="R270" i="13"/>
  <c r="Q270" i="13"/>
  <c r="P270" i="13"/>
  <c r="O270" i="13"/>
  <c r="N270" i="13"/>
  <c r="M270" i="13"/>
  <c r="L270" i="13"/>
  <c r="K270" i="13"/>
  <c r="J270" i="13"/>
  <c r="I270" i="13"/>
  <c r="H270" i="13"/>
  <c r="G270" i="13"/>
  <c r="F270" i="13"/>
  <c r="E270" i="13"/>
  <c r="D270" i="13"/>
  <c r="C270" i="13"/>
  <c r="W269" i="13"/>
  <c r="V269" i="13"/>
  <c r="U269" i="13"/>
  <c r="T269" i="13"/>
  <c r="S269" i="13"/>
  <c r="R269" i="13"/>
  <c r="Q269" i="13"/>
  <c r="P269" i="13"/>
  <c r="O269" i="13"/>
  <c r="N269" i="13"/>
  <c r="M269" i="13"/>
  <c r="L269" i="13"/>
  <c r="K269" i="13"/>
  <c r="J269" i="13"/>
  <c r="I269" i="13"/>
  <c r="H269" i="13"/>
  <c r="G269" i="13"/>
  <c r="F269" i="13"/>
  <c r="E269" i="13"/>
  <c r="D269" i="13"/>
  <c r="C269" i="13"/>
  <c r="W268" i="13"/>
  <c r="V268" i="13"/>
  <c r="U268" i="13"/>
  <c r="T268" i="13"/>
  <c r="S268" i="13"/>
  <c r="R268" i="13"/>
  <c r="Q268" i="13"/>
  <c r="P268" i="13"/>
  <c r="O268" i="13"/>
  <c r="N268" i="13"/>
  <c r="M268" i="13"/>
  <c r="L268" i="13"/>
  <c r="K268" i="13"/>
  <c r="J268" i="13"/>
  <c r="I268" i="13"/>
  <c r="H268" i="13"/>
  <c r="G268" i="13"/>
  <c r="F268" i="13"/>
  <c r="E268" i="13"/>
  <c r="D268" i="13"/>
  <c r="C268" i="13"/>
  <c r="W267" i="13"/>
  <c r="V267" i="13"/>
  <c r="U267" i="13"/>
  <c r="T267" i="13"/>
  <c r="S267" i="13"/>
  <c r="R267" i="13"/>
  <c r="Q267" i="13"/>
  <c r="P267" i="13"/>
  <c r="O267" i="13"/>
  <c r="N267" i="13"/>
  <c r="M267" i="13"/>
  <c r="L267" i="13"/>
  <c r="K267" i="13"/>
  <c r="J267" i="13"/>
  <c r="I267" i="13"/>
  <c r="H267" i="13"/>
  <c r="G267" i="13"/>
  <c r="F267" i="13"/>
  <c r="E267" i="13"/>
  <c r="D267" i="13"/>
  <c r="C267" i="13"/>
  <c r="W266" i="13"/>
  <c r="V266" i="13"/>
  <c r="U266" i="13"/>
  <c r="T266" i="13"/>
  <c r="S266" i="13"/>
  <c r="R266" i="13"/>
  <c r="Q266" i="13"/>
  <c r="P266" i="13"/>
  <c r="O266" i="13"/>
  <c r="N266" i="13"/>
  <c r="M266" i="13"/>
  <c r="L266" i="13"/>
  <c r="K266" i="13"/>
  <c r="J266" i="13"/>
  <c r="I266" i="13"/>
  <c r="H266" i="13"/>
  <c r="G266" i="13"/>
  <c r="F266" i="13"/>
  <c r="E266" i="13"/>
  <c r="D266" i="13"/>
  <c r="C266" i="13"/>
  <c r="W265" i="13"/>
  <c r="V265" i="13"/>
  <c r="U265" i="13"/>
  <c r="T265" i="13"/>
  <c r="S265" i="13"/>
  <c r="R265" i="13"/>
  <c r="Q265" i="13"/>
  <c r="P265" i="13"/>
  <c r="O265" i="13"/>
  <c r="N265" i="13"/>
  <c r="M265" i="13"/>
  <c r="L265" i="13"/>
  <c r="K265" i="13"/>
  <c r="J265" i="13"/>
  <c r="I265" i="13"/>
  <c r="H265" i="13"/>
  <c r="G265" i="13"/>
  <c r="F265" i="13"/>
  <c r="E265" i="13"/>
  <c r="D265" i="13"/>
  <c r="C265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W263" i="13"/>
  <c r="V263" i="13"/>
  <c r="U263" i="13"/>
  <c r="T263" i="13"/>
  <c r="S263" i="13"/>
  <c r="R263" i="13"/>
  <c r="Q263" i="13"/>
  <c r="P263" i="13"/>
  <c r="O263" i="13"/>
  <c r="N263" i="13"/>
  <c r="M263" i="13"/>
  <c r="L263" i="13"/>
  <c r="K263" i="13"/>
  <c r="J263" i="13"/>
  <c r="I263" i="13"/>
  <c r="H263" i="13"/>
  <c r="G263" i="13"/>
  <c r="F263" i="13"/>
  <c r="E263" i="13"/>
  <c r="D263" i="13"/>
  <c r="C263" i="13"/>
  <c r="W262" i="13"/>
  <c r="V262" i="13"/>
  <c r="U262" i="13"/>
  <c r="T262" i="13"/>
  <c r="S262" i="13"/>
  <c r="R262" i="13"/>
  <c r="Q262" i="13"/>
  <c r="P262" i="13"/>
  <c r="O262" i="13"/>
  <c r="N262" i="13"/>
  <c r="M262" i="13"/>
  <c r="L262" i="13"/>
  <c r="K262" i="13"/>
  <c r="J262" i="13"/>
  <c r="I262" i="13"/>
  <c r="H262" i="13"/>
  <c r="G262" i="13"/>
  <c r="F262" i="13"/>
  <c r="E262" i="13"/>
  <c r="D262" i="13"/>
  <c r="C262" i="13"/>
  <c r="W261" i="13"/>
  <c r="V261" i="13"/>
  <c r="U261" i="13"/>
  <c r="T261" i="13"/>
  <c r="S261" i="13"/>
  <c r="R261" i="13"/>
  <c r="Q261" i="13"/>
  <c r="P261" i="13"/>
  <c r="O261" i="13"/>
  <c r="N261" i="13"/>
  <c r="M261" i="13"/>
  <c r="L261" i="13"/>
  <c r="K261" i="13"/>
  <c r="J261" i="13"/>
  <c r="I261" i="13"/>
  <c r="H261" i="13"/>
  <c r="G261" i="13"/>
  <c r="F261" i="13"/>
  <c r="E261" i="13"/>
  <c r="D261" i="13"/>
  <c r="C261" i="13"/>
  <c r="W260" i="13"/>
  <c r="V260" i="13"/>
  <c r="U260" i="13"/>
  <c r="T260" i="13"/>
  <c r="S260" i="13"/>
  <c r="R260" i="13"/>
  <c r="Q260" i="13"/>
  <c r="P260" i="13"/>
  <c r="O260" i="13"/>
  <c r="N260" i="13"/>
  <c r="M260" i="13"/>
  <c r="L260" i="13"/>
  <c r="K260" i="13"/>
  <c r="J260" i="13"/>
  <c r="I260" i="13"/>
  <c r="H260" i="13"/>
  <c r="G260" i="13"/>
  <c r="F260" i="13"/>
  <c r="E260" i="13"/>
  <c r="D260" i="13"/>
  <c r="C260" i="13"/>
  <c r="W259" i="13"/>
  <c r="V259" i="13"/>
  <c r="U259" i="13"/>
  <c r="T259" i="13"/>
  <c r="S259" i="13"/>
  <c r="R259" i="13"/>
  <c r="Q259" i="13"/>
  <c r="P259" i="13"/>
  <c r="O259" i="13"/>
  <c r="N259" i="13"/>
  <c r="M259" i="13"/>
  <c r="L259" i="13"/>
  <c r="K259" i="13"/>
  <c r="J259" i="13"/>
  <c r="I259" i="13"/>
  <c r="H259" i="13"/>
  <c r="G259" i="13"/>
  <c r="F259" i="13"/>
  <c r="E259" i="13"/>
  <c r="D259" i="13"/>
  <c r="C259" i="13"/>
  <c r="W258" i="13"/>
  <c r="V258" i="13"/>
  <c r="U258" i="13"/>
  <c r="T258" i="13"/>
  <c r="S258" i="13"/>
  <c r="R258" i="13"/>
  <c r="Q258" i="13"/>
  <c r="P258" i="13"/>
  <c r="O258" i="13"/>
  <c r="N258" i="13"/>
  <c r="M258" i="13"/>
  <c r="L258" i="13"/>
  <c r="K258" i="13"/>
  <c r="J258" i="13"/>
  <c r="I258" i="13"/>
  <c r="H258" i="13"/>
  <c r="G258" i="13"/>
  <c r="F258" i="13"/>
  <c r="E258" i="13"/>
  <c r="D258" i="13"/>
  <c r="C258" i="13"/>
  <c r="W257" i="13"/>
  <c r="V257" i="13"/>
  <c r="U257" i="13"/>
  <c r="T257" i="13"/>
  <c r="S257" i="13"/>
  <c r="R257" i="13"/>
  <c r="Q257" i="13"/>
  <c r="P257" i="13"/>
  <c r="O257" i="13"/>
  <c r="N257" i="13"/>
  <c r="M257" i="13"/>
  <c r="L257" i="13"/>
  <c r="K257" i="13"/>
  <c r="J257" i="13"/>
  <c r="I257" i="13"/>
  <c r="H257" i="13"/>
  <c r="G257" i="13"/>
  <c r="F257" i="13"/>
  <c r="E257" i="13"/>
  <c r="D257" i="13"/>
  <c r="C257" i="13"/>
  <c r="W256" i="13"/>
  <c r="V256" i="13"/>
  <c r="U256" i="13"/>
  <c r="T256" i="13"/>
  <c r="S256" i="13"/>
  <c r="R256" i="13"/>
  <c r="Q256" i="13"/>
  <c r="P256" i="13"/>
  <c r="O256" i="13"/>
  <c r="N256" i="13"/>
  <c r="M256" i="13"/>
  <c r="L256" i="13"/>
  <c r="K256" i="13"/>
  <c r="J256" i="13"/>
  <c r="I256" i="13"/>
  <c r="H256" i="13"/>
  <c r="G256" i="13"/>
  <c r="F256" i="13"/>
  <c r="E256" i="13"/>
  <c r="D256" i="13"/>
  <c r="C256" i="13"/>
  <c r="W255" i="13"/>
  <c r="V255" i="13"/>
  <c r="U255" i="13"/>
  <c r="T255" i="13"/>
  <c r="S255" i="13"/>
  <c r="R255" i="13"/>
  <c r="Q255" i="13"/>
  <c r="P255" i="13"/>
  <c r="O255" i="13"/>
  <c r="N255" i="13"/>
  <c r="M255" i="13"/>
  <c r="L255" i="13"/>
  <c r="K255" i="13"/>
  <c r="J255" i="13"/>
  <c r="I255" i="13"/>
  <c r="H255" i="13"/>
  <c r="G255" i="13"/>
  <c r="F255" i="13"/>
  <c r="E255" i="13"/>
  <c r="D255" i="13"/>
  <c r="C255" i="13"/>
  <c r="W254" i="13"/>
  <c r="V254" i="13"/>
  <c r="U254" i="13"/>
  <c r="T254" i="13"/>
  <c r="S254" i="13"/>
  <c r="R254" i="13"/>
  <c r="Q254" i="13"/>
  <c r="P254" i="13"/>
  <c r="O254" i="13"/>
  <c r="N254" i="13"/>
  <c r="M254" i="13"/>
  <c r="L254" i="13"/>
  <c r="K254" i="13"/>
  <c r="J254" i="13"/>
  <c r="I254" i="13"/>
  <c r="H254" i="13"/>
  <c r="G254" i="13"/>
  <c r="F254" i="13"/>
  <c r="E254" i="13"/>
  <c r="D254" i="13"/>
  <c r="C254" i="13"/>
  <c r="W253" i="13"/>
  <c r="V253" i="13"/>
  <c r="U253" i="13"/>
  <c r="T253" i="13"/>
  <c r="S253" i="13"/>
  <c r="R253" i="13"/>
  <c r="Q253" i="13"/>
  <c r="P253" i="13"/>
  <c r="O253" i="13"/>
  <c r="N253" i="13"/>
  <c r="M253" i="13"/>
  <c r="L253" i="13"/>
  <c r="K253" i="13"/>
  <c r="J253" i="13"/>
  <c r="I253" i="13"/>
  <c r="H253" i="13"/>
  <c r="G253" i="13"/>
  <c r="F253" i="13"/>
  <c r="E253" i="13"/>
  <c r="D253" i="13"/>
  <c r="C253" i="13"/>
  <c r="W252" i="13"/>
  <c r="V252" i="13"/>
  <c r="U252" i="13"/>
  <c r="T252" i="13"/>
  <c r="S252" i="13"/>
  <c r="R252" i="13"/>
  <c r="Q252" i="13"/>
  <c r="P252" i="13"/>
  <c r="O252" i="13"/>
  <c r="N252" i="13"/>
  <c r="M252" i="13"/>
  <c r="L252" i="13"/>
  <c r="K252" i="13"/>
  <c r="J252" i="13"/>
  <c r="I252" i="13"/>
  <c r="H252" i="13"/>
  <c r="G252" i="13"/>
  <c r="F252" i="13"/>
  <c r="E252" i="13"/>
  <c r="D252" i="13"/>
  <c r="C252" i="13"/>
  <c r="W251" i="13"/>
  <c r="V251" i="13"/>
  <c r="U251" i="13"/>
  <c r="T251" i="13"/>
  <c r="S251" i="13"/>
  <c r="R251" i="13"/>
  <c r="Q251" i="13"/>
  <c r="P251" i="13"/>
  <c r="O251" i="13"/>
  <c r="N251" i="13"/>
  <c r="M251" i="13"/>
  <c r="L251" i="13"/>
  <c r="K251" i="13"/>
  <c r="J251" i="13"/>
  <c r="I251" i="13"/>
  <c r="H251" i="13"/>
  <c r="G251" i="13"/>
  <c r="F251" i="13"/>
  <c r="E251" i="13"/>
  <c r="D251" i="13"/>
  <c r="C251" i="13"/>
  <c r="W250" i="13"/>
  <c r="V250" i="13"/>
  <c r="U250" i="13"/>
  <c r="T250" i="13"/>
  <c r="S250" i="13"/>
  <c r="R250" i="13"/>
  <c r="Q250" i="13"/>
  <c r="P250" i="13"/>
  <c r="O250" i="13"/>
  <c r="N250" i="13"/>
  <c r="M250" i="13"/>
  <c r="L250" i="13"/>
  <c r="K250" i="13"/>
  <c r="J250" i="13"/>
  <c r="I250" i="13"/>
  <c r="H250" i="13"/>
  <c r="G250" i="13"/>
  <c r="F250" i="13"/>
  <c r="E250" i="13"/>
  <c r="D250" i="13"/>
  <c r="C250" i="13"/>
  <c r="W249" i="13"/>
  <c r="V249" i="13"/>
  <c r="U249" i="13"/>
  <c r="T249" i="13"/>
  <c r="S249" i="13"/>
  <c r="R249" i="13"/>
  <c r="Q249" i="13"/>
  <c r="P249" i="13"/>
  <c r="O249" i="13"/>
  <c r="N249" i="13"/>
  <c r="M249" i="13"/>
  <c r="L249" i="13"/>
  <c r="K249" i="13"/>
  <c r="J249" i="13"/>
  <c r="I249" i="13"/>
  <c r="H249" i="13"/>
  <c r="G249" i="13"/>
  <c r="F249" i="13"/>
  <c r="E249" i="13"/>
  <c r="D249" i="13"/>
  <c r="C249" i="13"/>
  <c r="W248" i="13"/>
  <c r="V248" i="13"/>
  <c r="U248" i="13"/>
  <c r="T248" i="13"/>
  <c r="S248" i="13"/>
  <c r="R248" i="13"/>
  <c r="Q248" i="13"/>
  <c r="P248" i="13"/>
  <c r="O248" i="13"/>
  <c r="N248" i="13"/>
  <c r="M248" i="13"/>
  <c r="L248" i="13"/>
  <c r="K248" i="13"/>
  <c r="J248" i="13"/>
  <c r="I248" i="13"/>
  <c r="H248" i="13"/>
  <c r="G248" i="13"/>
  <c r="F248" i="13"/>
  <c r="E248" i="13"/>
  <c r="D248" i="13"/>
  <c r="C248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D247" i="13"/>
  <c r="C247" i="13"/>
  <c r="W246" i="13"/>
  <c r="V246" i="13"/>
  <c r="U246" i="13"/>
  <c r="T246" i="13"/>
  <c r="S246" i="13"/>
  <c r="R246" i="13"/>
  <c r="Q246" i="13"/>
  <c r="P246" i="13"/>
  <c r="O246" i="13"/>
  <c r="N246" i="13"/>
  <c r="M246" i="13"/>
  <c r="L246" i="13"/>
  <c r="K246" i="13"/>
  <c r="J246" i="13"/>
  <c r="I246" i="13"/>
  <c r="H246" i="13"/>
  <c r="G246" i="13"/>
  <c r="F246" i="13"/>
  <c r="E246" i="13"/>
  <c r="D246" i="13"/>
  <c r="C246" i="13"/>
  <c r="W245" i="13"/>
  <c r="V245" i="13"/>
  <c r="U245" i="13"/>
  <c r="T245" i="13"/>
  <c r="S245" i="13"/>
  <c r="R245" i="13"/>
  <c r="Q245" i="13"/>
  <c r="P245" i="13"/>
  <c r="O245" i="13"/>
  <c r="N245" i="13"/>
  <c r="M245" i="13"/>
  <c r="L245" i="13"/>
  <c r="K245" i="13"/>
  <c r="J245" i="13"/>
  <c r="I245" i="13"/>
  <c r="H245" i="13"/>
  <c r="G245" i="13"/>
  <c r="F245" i="13"/>
  <c r="E245" i="13"/>
  <c r="D245" i="13"/>
  <c r="C245" i="13"/>
  <c r="W244" i="13"/>
  <c r="V244" i="13"/>
  <c r="U244" i="13"/>
  <c r="T244" i="13"/>
  <c r="S244" i="13"/>
  <c r="R244" i="13"/>
  <c r="Q244" i="13"/>
  <c r="P244" i="13"/>
  <c r="O244" i="13"/>
  <c r="N244" i="13"/>
  <c r="M244" i="13"/>
  <c r="L244" i="13"/>
  <c r="K244" i="13"/>
  <c r="J244" i="13"/>
  <c r="I244" i="13"/>
  <c r="H244" i="13"/>
  <c r="G244" i="13"/>
  <c r="F244" i="13"/>
  <c r="E244" i="13"/>
  <c r="D244" i="13"/>
  <c r="C244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2" i="13"/>
  <c r="W173" i="13"/>
  <c r="W174" i="13"/>
  <c r="W175" i="13"/>
  <c r="W176" i="13"/>
  <c r="W177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0" i="13"/>
  <c r="W191" i="13"/>
  <c r="W192" i="13"/>
  <c r="W193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132" i="13"/>
  <c r="V239" i="13"/>
  <c r="U239" i="13"/>
  <c r="T239" i="13"/>
  <c r="S239" i="13"/>
  <c r="R239" i="13"/>
  <c r="Q239" i="13"/>
  <c r="P239" i="13"/>
  <c r="O239" i="13"/>
  <c r="N239" i="13"/>
  <c r="M239" i="13"/>
  <c r="V238" i="13"/>
  <c r="U238" i="13"/>
  <c r="T238" i="13"/>
  <c r="S238" i="13"/>
  <c r="R238" i="13"/>
  <c r="Q238" i="13"/>
  <c r="P238" i="13"/>
  <c r="O238" i="13"/>
  <c r="N238" i="13"/>
  <c r="M238" i="13"/>
  <c r="V237" i="13"/>
  <c r="U237" i="13"/>
  <c r="T237" i="13"/>
  <c r="S237" i="13"/>
  <c r="R237" i="13"/>
  <c r="Q237" i="13"/>
  <c r="P237" i="13"/>
  <c r="O237" i="13"/>
  <c r="N237" i="13"/>
  <c r="M237" i="13"/>
  <c r="V236" i="13"/>
  <c r="U236" i="13"/>
  <c r="T236" i="13"/>
  <c r="S236" i="13"/>
  <c r="R236" i="13"/>
  <c r="Q236" i="13"/>
  <c r="P236" i="13"/>
  <c r="O236" i="13"/>
  <c r="N236" i="13"/>
  <c r="M236" i="13"/>
  <c r="V235" i="13"/>
  <c r="U235" i="13"/>
  <c r="T235" i="13"/>
  <c r="S235" i="13"/>
  <c r="R235" i="13"/>
  <c r="Q235" i="13"/>
  <c r="P235" i="13"/>
  <c r="O235" i="13"/>
  <c r="N235" i="13"/>
  <c r="M235" i="13"/>
  <c r="V234" i="13"/>
  <c r="U234" i="13"/>
  <c r="T234" i="13"/>
  <c r="S234" i="13"/>
  <c r="R234" i="13"/>
  <c r="Q234" i="13"/>
  <c r="P234" i="13"/>
  <c r="O234" i="13"/>
  <c r="N234" i="13"/>
  <c r="M234" i="13"/>
  <c r="V233" i="13"/>
  <c r="U233" i="13"/>
  <c r="T233" i="13"/>
  <c r="S233" i="13"/>
  <c r="R233" i="13"/>
  <c r="Q233" i="13"/>
  <c r="P233" i="13"/>
  <c r="O233" i="13"/>
  <c r="N233" i="13"/>
  <c r="M233" i="13"/>
  <c r="V232" i="13"/>
  <c r="U232" i="13"/>
  <c r="T232" i="13"/>
  <c r="S232" i="13"/>
  <c r="R232" i="13"/>
  <c r="Q232" i="13"/>
  <c r="P232" i="13"/>
  <c r="O232" i="13"/>
  <c r="N232" i="13"/>
  <c r="M232" i="13"/>
  <c r="V231" i="13"/>
  <c r="U231" i="13"/>
  <c r="T231" i="13"/>
  <c r="S231" i="13"/>
  <c r="R231" i="13"/>
  <c r="Q231" i="13"/>
  <c r="P231" i="13"/>
  <c r="O231" i="13"/>
  <c r="N231" i="13"/>
  <c r="M231" i="13"/>
  <c r="V230" i="13"/>
  <c r="U230" i="13"/>
  <c r="T230" i="13"/>
  <c r="S230" i="13"/>
  <c r="R230" i="13"/>
  <c r="Q230" i="13"/>
  <c r="P230" i="13"/>
  <c r="O230" i="13"/>
  <c r="N230" i="13"/>
  <c r="M230" i="13"/>
  <c r="V229" i="13"/>
  <c r="U229" i="13"/>
  <c r="T229" i="13"/>
  <c r="S229" i="13"/>
  <c r="R229" i="13"/>
  <c r="Q229" i="13"/>
  <c r="P229" i="13"/>
  <c r="O229" i="13"/>
  <c r="N229" i="13"/>
  <c r="M229" i="13"/>
  <c r="V228" i="13"/>
  <c r="U228" i="13"/>
  <c r="T228" i="13"/>
  <c r="S228" i="13"/>
  <c r="R228" i="13"/>
  <c r="Q228" i="13"/>
  <c r="P228" i="13"/>
  <c r="O228" i="13"/>
  <c r="N228" i="13"/>
  <c r="M228" i="13"/>
  <c r="V227" i="13"/>
  <c r="U227" i="13"/>
  <c r="T227" i="13"/>
  <c r="S227" i="13"/>
  <c r="R227" i="13"/>
  <c r="Q227" i="13"/>
  <c r="P227" i="13"/>
  <c r="O227" i="13"/>
  <c r="N227" i="13"/>
  <c r="M227" i="13"/>
  <c r="V226" i="13"/>
  <c r="U226" i="13"/>
  <c r="T226" i="13"/>
  <c r="S226" i="13"/>
  <c r="R226" i="13"/>
  <c r="Q226" i="13"/>
  <c r="P226" i="13"/>
  <c r="O226" i="13"/>
  <c r="N226" i="13"/>
  <c r="M226" i="13"/>
  <c r="V225" i="13"/>
  <c r="U225" i="13"/>
  <c r="T225" i="13"/>
  <c r="S225" i="13"/>
  <c r="R225" i="13"/>
  <c r="Q225" i="13"/>
  <c r="P225" i="13"/>
  <c r="O225" i="13"/>
  <c r="N225" i="13"/>
  <c r="M225" i="13"/>
  <c r="V224" i="13"/>
  <c r="U224" i="13"/>
  <c r="T224" i="13"/>
  <c r="S224" i="13"/>
  <c r="R224" i="13"/>
  <c r="Q224" i="13"/>
  <c r="P224" i="13"/>
  <c r="O224" i="13"/>
  <c r="N224" i="13"/>
  <c r="M224" i="13"/>
  <c r="V223" i="13"/>
  <c r="U223" i="13"/>
  <c r="T223" i="13"/>
  <c r="S223" i="13"/>
  <c r="R223" i="13"/>
  <c r="Q223" i="13"/>
  <c r="P223" i="13"/>
  <c r="O223" i="13"/>
  <c r="N223" i="13"/>
  <c r="M223" i="13"/>
  <c r="V222" i="13"/>
  <c r="U222" i="13"/>
  <c r="T222" i="13"/>
  <c r="S222" i="13"/>
  <c r="R222" i="13"/>
  <c r="Q222" i="13"/>
  <c r="P222" i="13"/>
  <c r="O222" i="13"/>
  <c r="N222" i="13"/>
  <c r="M222" i="13"/>
  <c r="V221" i="13"/>
  <c r="U221" i="13"/>
  <c r="T221" i="13"/>
  <c r="S221" i="13"/>
  <c r="R221" i="13"/>
  <c r="Q221" i="13"/>
  <c r="P221" i="13"/>
  <c r="O221" i="13"/>
  <c r="N221" i="13"/>
  <c r="M221" i="13"/>
  <c r="V220" i="13"/>
  <c r="U220" i="13"/>
  <c r="T220" i="13"/>
  <c r="S220" i="13"/>
  <c r="R220" i="13"/>
  <c r="Q220" i="13"/>
  <c r="P220" i="13"/>
  <c r="O220" i="13"/>
  <c r="N220" i="13"/>
  <c r="M220" i="13"/>
  <c r="V219" i="13"/>
  <c r="U219" i="13"/>
  <c r="T219" i="13"/>
  <c r="S219" i="13"/>
  <c r="R219" i="13"/>
  <c r="Q219" i="13"/>
  <c r="P219" i="13"/>
  <c r="O219" i="13"/>
  <c r="N219" i="13"/>
  <c r="M219" i="13"/>
  <c r="V218" i="13"/>
  <c r="U218" i="13"/>
  <c r="T218" i="13"/>
  <c r="S218" i="13"/>
  <c r="R218" i="13"/>
  <c r="Q218" i="13"/>
  <c r="P218" i="13"/>
  <c r="O218" i="13"/>
  <c r="N218" i="13"/>
  <c r="M218" i="13"/>
  <c r="V217" i="13"/>
  <c r="U217" i="13"/>
  <c r="T217" i="13"/>
  <c r="S217" i="13"/>
  <c r="R217" i="13"/>
  <c r="Q217" i="13"/>
  <c r="P217" i="13"/>
  <c r="O217" i="13"/>
  <c r="N217" i="13"/>
  <c r="M217" i="13"/>
  <c r="V216" i="13"/>
  <c r="U216" i="13"/>
  <c r="T216" i="13"/>
  <c r="S216" i="13"/>
  <c r="R216" i="13"/>
  <c r="Q216" i="13"/>
  <c r="P216" i="13"/>
  <c r="O216" i="13"/>
  <c r="N216" i="13"/>
  <c r="M216" i="13"/>
  <c r="V215" i="13"/>
  <c r="U215" i="13"/>
  <c r="T215" i="13"/>
  <c r="S215" i="13"/>
  <c r="R215" i="13"/>
  <c r="Q215" i="13"/>
  <c r="P215" i="13"/>
  <c r="O215" i="13"/>
  <c r="N215" i="13"/>
  <c r="M215" i="13"/>
  <c r="V214" i="13"/>
  <c r="U214" i="13"/>
  <c r="T214" i="13"/>
  <c r="S214" i="13"/>
  <c r="R214" i="13"/>
  <c r="Q214" i="13"/>
  <c r="P214" i="13"/>
  <c r="O214" i="13"/>
  <c r="N214" i="13"/>
  <c r="M214" i="13"/>
  <c r="V213" i="13"/>
  <c r="U213" i="13"/>
  <c r="T213" i="13"/>
  <c r="S213" i="13"/>
  <c r="R213" i="13"/>
  <c r="Q213" i="13"/>
  <c r="P213" i="13"/>
  <c r="O213" i="13"/>
  <c r="N213" i="13"/>
  <c r="M213" i="13"/>
  <c r="V212" i="13"/>
  <c r="U212" i="13"/>
  <c r="T212" i="13"/>
  <c r="S212" i="13"/>
  <c r="R212" i="13"/>
  <c r="Q212" i="13"/>
  <c r="P212" i="13"/>
  <c r="O212" i="13"/>
  <c r="N212" i="13"/>
  <c r="M212" i="13"/>
  <c r="V211" i="13"/>
  <c r="U211" i="13"/>
  <c r="T211" i="13"/>
  <c r="S211" i="13"/>
  <c r="R211" i="13"/>
  <c r="Q211" i="13"/>
  <c r="P211" i="13"/>
  <c r="O211" i="13"/>
  <c r="N211" i="13"/>
  <c r="M211" i="13"/>
  <c r="V210" i="13"/>
  <c r="U210" i="13"/>
  <c r="T210" i="13"/>
  <c r="S210" i="13"/>
  <c r="R210" i="13"/>
  <c r="Q210" i="13"/>
  <c r="P210" i="13"/>
  <c r="O210" i="13"/>
  <c r="N210" i="13"/>
  <c r="M210" i="13"/>
  <c r="V209" i="13"/>
  <c r="U209" i="13"/>
  <c r="T209" i="13"/>
  <c r="S209" i="13"/>
  <c r="R209" i="13"/>
  <c r="Q209" i="13"/>
  <c r="P209" i="13"/>
  <c r="O209" i="13"/>
  <c r="N209" i="13"/>
  <c r="M209" i="13"/>
  <c r="V208" i="13"/>
  <c r="U208" i="13"/>
  <c r="T208" i="13"/>
  <c r="S208" i="13"/>
  <c r="R208" i="13"/>
  <c r="Q208" i="13"/>
  <c r="P208" i="13"/>
  <c r="O208" i="13"/>
  <c r="N208" i="13"/>
  <c r="M208" i="13"/>
  <c r="V207" i="13"/>
  <c r="U207" i="13"/>
  <c r="T207" i="13"/>
  <c r="S207" i="13"/>
  <c r="R207" i="13"/>
  <c r="Q207" i="13"/>
  <c r="P207" i="13"/>
  <c r="O207" i="13"/>
  <c r="N207" i="13"/>
  <c r="M207" i="13"/>
  <c r="V206" i="13"/>
  <c r="U206" i="13"/>
  <c r="T206" i="13"/>
  <c r="S206" i="13"/>
  <c r="R206" i="13"/>
  <c r="Q206" i="13"/>
  <c r="P206" i="13"/>
  <c r="O206" i="13"/>
  <c r="N206" i="13"/>
  <c r="M206" i="13"/>
  <c r="V205" i="13"/>
  <c r="U205" i="13"/>
  <c r="T205" i="13"/>
  <c r="S205" i="13"/>
  <c r="R205" i="13"/>
  <c r="Q205" i="13"/>
  <c r="P205" i="13"/>
  <c r="O205" i="13"/>
  <c r="N205" i="13"/>
  <c r="M205" i="13"/>
  <c r="V204" i="13"/>
  <c r="U204" i="13"/>
  <c r="T204" i="13"/>
  <c r="S204" i="13"/>
  <c r="R204" i="13"/>
  <c r="Q204" i="13"/>
  <c r="P204" i="13"/>
  <c r="O204" i="13"/>
  <c r="N204" i="13"/>
  <c r="M204" i="13"/>
  <c r="V203" i="13"/>
  <c r="U203" i="13"/>
  <c r="T203" i="13"/>
  <c r="S203" i="13"/>
  <c r="R203" i="13"/>
  <c r="Q203" i="13"/>
  <c r="P203" i="13"/>
  <c r="O203" i="13"/>
  <c r="N203" i="13"/>
  <c r="M203" i="13"/>
  <c r="V202" i="13"/>
  <c r="U202" i="13"/>
  <c r="T202" i="13"/>
  <c r="S202" i="13"/>
  <c r="R202" i="13"/>
  <c r="Q202" i="13"/>
  <c r="P202" i="13"/>
  <c r="O202" i="13"/>
  <c r="N202" i="13"/>
  <c r="M202" i="13"/>
  <c r="V201" i="13"/>
  <c r="U201" i="13"/>
  <c r="T201" i="13"/>
  <c r="S201" i="13"/>
  <c r="R201" i="13"/>
  <c r="Q201" i="13"/>
  <c r="P201" i="13"/>
  <c r="O201" i="13"/>
  <c r="N201" i="13"/>
  <c r="M201" i="13"/>
  <c r="V200" i="13"/>
  <c r="U200" i="13"/>
  <c r="T200" i="13"/>
  <c r="S200" i="13"/>
  <c r="R200" i="13"/>
  <c r="Q200" i="13"/>
  <c r="P200" i="13"/>
  <c r="O200" i="13"/>
  <c r="N200" i="13"/>
  <c r="M200" i="13"/>
  <c r="V199" i="13"/>
  <c r="U199" i="13"/>
  <c r="T199" i="13"/>
  <c r="S199" i="13"/>
  <c r="R199" i="13"/>
  <c r="Q199" i="13"/>
  <c r="P199" i="13"/>
  <c r="O199" i="13"/>
  <c r="N199" i="13"/>
  <c r="M199" i="13"/>
  <c r="V198" i="13"/>
  <c r="U198" i="13"/>
  <c r="T198" i="13"/>
  <c r="S198" i="13"/>
  <c r="R198" i="13"/>
  <c r="Q198" i="13"/>
  <c r="P198" i="13"/>
  <c r="O198" i="13"/>
  <c r="N198" i="13"/>
  <c r="M198" i="13"/>
  <c r="V197" i="13"/>
  <c r="U197" i="13"/>
  <c r="T197" i="13"/>
  <c r="S197" i="13"/>
  <c r="R197" i="13"/>
  <c r="Q197" i="13"/>
  <c r="P197" i="13"/>
  <c r="O197" i="13"/>
  <c r="N197" i="13"/>
  <c r="M197" i="13"/>
  <c r="V196" i="13"/>
  <c r="U196" i="13"/>
  <c r="T196" i="13"/>
  <c r="S196" i="13"/>
  <c r="R196" i="13"/>
  <c r="Q196" i="13"/>
  <c r="P196" i="13"/>
  <c r="O196" i="13"/>
  <c r="N196" i="13"/>
  <c r="M196" i="13"/>
  <c r="V195" i="13"/>
  <c r="U195" i="13"/>
  <c r="T195" i="13"/>
  <c r="S195" i="13"/>
  <c r="R195" i="13"/>
  <c r="Q195" i="13"/>
  <c r="P195" i="13"/>
  <c r="O195" i="13"/>
  <c r="N195" i="13"/>
  <c r="M195" i="13"/>
  <c r="V194" i="13"/>
  <c r="U194" i="13"/>
  <c r="T194" i="13"/>
  <c r="S194" i="13"/>
  <c r="R194" i="13"/>
  <c r="Q194" i="13"/>
  <c r="P194" i="13"/>
  <c r="O194" i="13"/>
  <c r="N194" i="13"/>
  <c r="M194" i="13"/>
  <c r="V193" i="13"/>
  <c r="U193" i="13"/>
  <c r="T193" i="13"/>
  <c r="S193" i="13"/>
  <c r="R193" i="13"/>
  <c r="Q193" i="13"/>
  <c r="P193" i="13"/>
  <c r="O193" i="13"/>
  <c r="N193" i="13"/>
  <c r="M193" i="13"/>
  <c r="V192" i="13"/>
  <c r="U192" i="13"/>
  <c r="T192" i="13"/>
  <c r="S192" i="13"/>
  <c r="R192" i="13"/>
  <c r="Q192" i="13"/>
  <c r="P192" i="13"/>
  <c r="O192" i="13"/>
  <c r="N192" i="13"/>
  <c r="M192" i="13"/>
  <c r="V191" i="13"/>
  <c r="U191" i="13"/>
  <c r="T191" i="13"/>
  <c r="S191" i="13"/>
  <c r="R191" i="13"/>
  <c r="Q191" i="13"/>
  <c r="P191" i="13"/>
  <c r="O191" i="13"/>
  <c r="N191" i="13"/>
  <c r="M191" i="13"/>
  <c r="V190" i="13"/>
  <c r="U190" i="13"/>
  <c r="T190" i="13"/>
  <c r="S190" i="13"/>
  <c r="R190" i="13"/>
  <c r="Q190" i="13"/>
  <c r="P190" i="13"/>
  <c r="O190" i="13"/>
  <c r="N190" i="13"/>
  <c r="M190" i="13"/>
  <c r="V189" i="13"/>
  <c r="U189" i="13"/>
  <c r="T189" i="13"/>
  <c r="S189" i="13"/>
  <c r="R189" i="13"/>
  <c r="Q189" i="13"/>
  <c r="P189" i="13"/>
  <c r="O189" i="13"/>
  <c r="N189" i="13"/>
  <c r="M189" i="13"/>
  <c r="V188" i="13"/>
  <c r="U188" i="13"/>
  <c r="T188" i="13"/>
  <c r="S188" i="13"/>
  <c r="R188" i="13"/>
  <c r="Q188" i="13"/>
  <c r="P188" i="13"/>
  <c r="O188" i="13"/>
  <c r="N188" i="13"/>
  <c r="M188" i="13"/>
  <c r="V187" i="13"/>
  <c r="U187" i="13"/>
  <c r="T187" i="13"/>
  <c r="S187" i="13"/>
  <c r="R187" i="13"/>
  <c r="Q187" i="13"/>
  <c r="P187" i="13"/>
  <c r="O187" i="13"/>
  <c r="N187" i="13"/>
  <c r="M187" i="13"/>
  <c r="V186" i="13"/>
  <c r="U186" i="13"/>
  <c r="T186" i="13"/>
  <c r="S186" i="13"/>
  <c r="R186" i="13"/>
  <c r="Q186" i="13"/>
  <c r="P186" i="13"/>
  <c r="O186" i="13"/>
  <c r="N186" i="13"/>
  <c r="M186" i="13"/>
  <c r="V185" i="13"/>
  <c r="U185" i="13"/>
  <c r="T185" i="13"/>
  <c r="S185" i="13"/>
  <c r="R185" i="13"/>
  <c r="Q185" i="13"/>
  <c r="P185" i="13"/>
  <c r="O185" i="13"/>
  <c r="N185" i="13"/>
  <c r="M185" i="13"/>
  <c r="V184" i="13"/>
  <c r="U184" i="13"/>
  <c r="T184" i="13"/>
  <c r="S184" i="13"/>
  <c r="R184" i="13"/>
  <c r="Q184" i="13"/>
  <c r="P184" i="13"/>
  <c r="O184" i="13"/>
  <c r="N184" i="13"/>
  <c r="M184" i="13"/>
  <c r="V183" i="13"/>
  <c r="U183" i="13"/>
  <c r="T183" i="13"/>
  <c r="S183" i="13"/>
  <c r="R183" i="13"/>
  <c r="Q183" i="13"/>
  <c r="P183" i="13"/>
  <c r="O183" i="13"/>
  <c r="N183" i="13"/>
  <c r="M183" i="13"/>
  <c r="V182" i="13"/>
  <c r="U182" i="13"/>
  <c r="T182" i="13"/>
  <c r="S182" i="13"/>
  <c r="R182" i="13"/>
  <c r="Q182" i="13"/>
  <c r="P182" i="13"/>
  <c r="O182" i="13"/>
  <c r="N182" i="13"/>
  <c r="M182" i="13"/>
  <c r="V181" i="13"/>
  <c r="U181" i="13"/>
  <c r="T181" i="13"/>
  <c r="S181" i="13"/>
  <c r="R181" i="13"/>
  <c r="Q181" i="13"/>
  <c r="P181" i="13"/>
  <c r="O181" i="13"/>
  <c r="N181" i="13"/>
  <c r="M181" i="13"/>
  <c r="V180" i="13"/>
  <c r="U180" i="13"/>
  <c r="T180" i="13"/>
  <c r="S180" i="13"/>
  <c r="R180" i="13"/>
  <c r="Q180" i="13"/>
  <c r="P180" i="13"/>
  <c r="O180" i="13"/>
  <c r="N180" i="13"/>
  <c r="M180" i="13"/>
  <c r="V179" i="13"/>
  <c r="U179" i="13"/>
  <c r="T179" i="13"/>
  <c r="S179" i="13"/>
  <c r="R179" i="13"/>
  <c r="Q179" i="13"/>
  <c r="P179" i="13"/>
  <c r="O179" i="13"/>
  <c r="N179" i="13"/>
  <c r="M179" i="13"/>
  <c r="V178" i="13"/>
  <c r="U178" i="13"/>
  <c r="T178" i="13"/>
  <c r="S178" i="13"/>
  <c r="R178" i="13"/>
  <c r="Q178" i="13"/>
  <c r="P178" i="13"/>
  <c r="O178" i="13"/>
  <c r="N178" i="13"/>
  <c r="M178" i="13"/>
  <c r="V177" i="13"/>
  <c r="U177" i="13"/>
  <c r="T177" i="13"/>
  <c r="S177" i="13"/>
  <c r="R177" i="13"/>
  <c r="Q177" i="13"/>
  <c r="P177" i="13"/>
  <c r="O177" i="13"/>
  <c r="N177" i="13"/>
  <c r="M177" i="13"/>
  <c r="V176" i="13"/>
  <c r="U176" i="13"/>
  <c r="T176" i="13"/>
  <c r="S176" i="13"/>
  <c r="R176" i="13"/>
  <c r="Q176" i="13"/>
  <c r="P176" i="13"/>
  <c r="O176" i="13"/>
  <c r="N176" i="13"/>
  <c r="M176" i="13"/>
  <c r="V175" i="13"/>
  <c r="U175" i="13"/>
  <c r="T175" i="13"/>
  <c r="S175" i="13"/>
  <c r="R175" i="13"/>
  <c r="Q175" i="13"/>
  <c r="P175" i="13"/>
  <c r="O175" i="13"/>
  <c r="N175" i="13"/>
  <c r="M175" i="13"/>
  <c r="V174" i="13"/>
  <c r="U174" i="13"/>
  <c r="T174" i="13"/>
  <c r="S174" i="13"/>
  <c r="R174" i="13"/>
  <c r="Q174" i="13"/>
  <c r="P174" i="13"/>
  <c r="O174" i="13"/>
  <c r="N174" i="13"/>
  <c r="M174" i="13"/>
  <c r="V173" i="13"/>
  <c r="U173" i="13"/>
  <c r="T173" i="13"/>
  <c r="S173" i="13"/>
  <c r="R173" i="13"/>
  <c r="Q173" i="13"/>
  <c r="P173" i="13"/>
  <c r="O173" i="13"/>
  <c r="N173" i="13"/>
  <c r="M173" i="13"/>
  <c r="V172" i="13"/>
  <c r="U172" i="13"/>
  <c r="T172" i="13"/>
  <c r="S172" i="13"/>
  <c r="R172" i="13"/>
  <c r="Q172" i="13"/>
  <c r="P172" i="13"/>
  <c r="O172" i="13"/>
  <c r="N172" i="13"/>
  <c r="M172" i="13"/>
  <c r="V171" i="13"/>
  <c r="U171" i="13"/>
  <c r="T171" i="13"/>
  <c r="S171" i="13"/>
  <c r="R171" i="13"/>
  <c r="Q171" i="13"/>
  <c r="P171" i="13"/>
  <c r="O171" i="13"/>
  <c r="N171" i="13"/>
  <c r="M171" i="13"/>
  <c r="V170" i="13"/>
  <c r="U170" i="13"/>
  <c r="T170" i="13"/>
  <c r="S170" i="13"/>
  <c r="R170" i="13"/>
  <c r="Q170" i="13"/>
  <c r="P170" i="13"/>
  <c r="O170" i="13"/>
  <c r="N170" i="13"/>
  <c r="M170" i="13"/>
  <c r="V169" i="13"/>
  <c r="U169" i="13"/>
  <c r="T169" i="13"/>
  <c r="S169" i="13"/>
  <c r="R169" i="13"/>
  <c r="Q169" i="13"/>
  <c r="P169" i="13"/>
  <c r="O169" i="13"/>
  <c r="N169" i="13"/>
  <c r="M169" i="13"/>
  <c r="V168" i="13"/>
  <c r="U168" i="13"/>
  <c r="T168" i="13"/>
  <c r="S168" i="13"/>
  <c r="R168" i="13"/>
  <c r="Q168" i="13"/>
  <c r="P168" i="13"/>
  <c r="O168" i="13"/>
  <c r="N168" i="13"/>
  <c r="M168" i="13"/>
  <c r="V167" i="13"/>
  <c r="U167" i="13"/>
  <c r="T167" i="13"/>
  <c r="S167" i="13"/>
  <c r="R167" i="13"/>
  <c r="Q167" i="13"/>
  <c r="P167" i="13"/>
  <c r="O167" i="13"/>
  <c r="N167" i="13"/>
  <c r="M167" i="13"/>
  <c r="V166" i="13"/>
  <c r="U166" i="13"/>
  <c r="T166" i="13"/>
  <c r="S166" i="13"/>
  <c r="R166" i="13"/>
  <c r="Q166" i="13"/>
  <c r="P166" i="13"/>
  <c r="O166" i="13"/>
  <c r="N166" i="13"/>
  <c r="M166" i="13"/>
  <c r="V165" i="13"/>
  <c r="U165" i="13"/>
  <c r="T165" i="13"/>
  <c r="S165" i="13"/>
  <c r="R165" i="13"/>
  <c r="Q165" i="13"/>
  <c r="P165" i="13"/>
  <c r="O165" i="13"/>
  <c r="N165" i="13"/>
  <c r="M165" i="13"/>
  <c r="V164" i="13"/>
  <c r="U164" i="13"/>
  <c r="T164" i="13"/>
  <c r="S164" i="13"/>
  <c r="R164" i="13"/>
  <c r="Q164" i="13"/>
  <c r="P164" i="13"/>
  <c r="O164" i="13"/>
  <c r="N164" i="13"/>
  <c r="M164" i="13"/>
  <c r="V163" i="13"/>
  <c r="U163" i="13"/>
  <c r="T163" i="13"/>
  <c r="S163" i="13"/>
  <c r="R163" i="13"/>
  <c r="Q163" i="13"/>
  <c r="P163" i="13"/>
  <c r="O163" i="13"/>
  <c r="N163" i="13"/>
  <c r="M163" i="13"/>
  <c r="V162" i="13"/>
  <c r="U162" i="13"/>
  <c r="T162" i="13"/>
  <c r="S162" i="13"/>
  <c r="R162" i="13"/>
  <c r="Q162" i="13"/>
  <c r="P162" i="13"/>
  <c r="O162" i="13"/>
  <c r="N162" i="13"/>
  <c r="M162" i="13"/>
  <c r="V161" i="13"/>
  <c r="U161" i="13"/>
  <c r="T161" i="13"/>
  <c r="S161" i="13"/>
  <c r="R161" i="13"/>
  <c r="Q161" i="13"/>
  <c r="P161" i="13"/>
  <c r="O161" i="13"/>
  <c r="N161" i="13"/>
  <c r="M161" i="13"/>
  <c r="V160" i="13"/>
  <c r="U160" i="13"/>
  <c r="T160" i="13"/>
  <c r="S160" i="13"/>
  <c r="R160" i="13"/>
  <c r="Q160" i="13"/>
  <c r="P160" i="13"/>
  <c r="O160" i="13"/>
  <c r="N160" i="13"/>
  <c r="M160" i="13"/>
  <c r="V159" i="13"/>
  <c r="U159" i="13"/>
  <c r="T159" i="13"/>
  <c r="S159" i="13"/>
  <c r="R159" i="13"/>
  <c r="Q159" i="13"/>
  <c r="P159" i="13"/>
  <c r="O159" i="13"/>
  <c r="N159" i="13"/>
  <c r="M159" i="13"/>
  <c r="V158" i="13"/>
  <c r="U158" i="13"/>
  <c r="T158" i="13"/>
  <c r="S158" i="13"/>
  <c r="R158" i="13"/>
  <c r="Q158" i="13"/>
  <c r="P158" i="13"/>
  <c r="O158" i="13"/>
  <c r="N158" i="13"/>
  <c r="M158" i="13"/>
  <c r="V157" i="13"/>
  <c r="U157" i="13"/>
  <c r="T157" i="13"/>
  <c r="S157" i="13"/>
  <c r="R157" i="13"/>
  <c r="Q157" i="13"/>
  <c r="P157" i="13"/>
  <c r="O157" i="13"/>
  <c r="N157" i="13"/>
  <c r="M157" i="13"/>
  <c r="V156" i="13"/>
  <c r="U156" i="13"/>
  <c r="T156" i="13"/>
  <c r="S156" i="13"/>
  <c r="R156" i="13"/>
  <c r="Q156" i="13"/>
  <c r="P156" i="13"/>
  <c r="O156" i="13"/>
  <c r="N156" i="13"/>
  <c r="M156" i="13"/>
  <c r="V155" i="13"/>
  <c r="U155" i="13"/>
  <c r="T155" i="13"/>
  <c r="S155" i="13"/>
  <c r="R155" i="13"/>
  <c r="Q155" i="13"/>
  <c r="P155" i="13"/>
  <c r="O155" i="13"/>
  <c r="N155" i="13"/>
  <c r="M155" i="13"/>
  <c r="V154" i="13"/>
  <c r="U154" i="13"/>
  <c r="T154" i="13"/>
  <c r="S154" i="13"/>
  <c r="R154" i="13"/>
  <c r="Q154" i="13"/>
  <c r="P154" i="13"/>
  <c r="O154" i="13"/>
  <c r="N154" i="13"/>
  <c r="M154" i="13"/>
  <c r="V153" i="13"/>
  <c r="U153" i="13"/>
  <c r="T153" i="13"/>
  <c r="S153" i="13"/>
  <c r="R153" i="13"/>
  <c r="Q153" i="13"/>
  <c r="P153" i="13"/>
  <c r="O153" i="13"/>
  <c r="N153" i="13"/>
  <c r="M153" i="13"/>
  <c r="V152" i="13"/>
  <c r="U152" i="13"/>
  <c r="T152" i="13"/>
  <c r="S152" i="13"/>
  <c r="R152" i="13"/>
  <c r="Q152" i="13"/>
  <c r="P152" i="13"/>
  <c r="O152" i="13"/>
  <c r="N152" i="13"/>
  <c r="M152" i="13"/>
  <c r="V151" i="13"/>
  <c r="U151" i="13"/>
  <c r="T151" i="13"/>
  <c r="S151" i="13"/>
  <c r="R151" i="13"/>
  <c r="Q151" i="13"/>
  <c r="P151" i="13"/>
  <c r="O151" i="13"/>
  <c r="N151" i="13"/>
  <c r="M151" i="13"/>
  <c r="V150" i="13"/>
  <c r="U150" i="13"/>
  <c r="T150" i="13"/>
  <c r="S150" i="13"/>
  <c r="R150" i="13"/>
  <c r="Q150" i="13"/>
  <c r="P150" i="13"/>
  <c r="O150" i="13"/>
  <c r="N150" i="13"/>
  <c r="M150" i="13"/>
  <c r="V149" i="13"/>
  <c r="U149" i="13"/>
  <c r="T149" i="13"/>
  <c r="S149" i="13"/>
  <c r="R149" i="13"/>
  <c r="Q149" i="13"/>
  <c r="P149" i="13"/>
  <c r="O149" i="13"/>
  <c r="N149" i="13"/>
  <c r="M149" i="13"/>
  <c r="V148" i="13"/>
  <c r="U148" i="13"/>
  <c r="T148" i="13"/>
  <c r="S148" i="13"/>
  <c r="R148" i="13"/>
  <c r="Q148" i="13"/>
  <c r="P148" i="13"/>
  <c r="O148" i="13"/>
  <c r="N148" i="13"/>
  <c r="M148" i="13"/>
  <c r="V147" i="13"/>
  <c r="U147" i="13"/>
  <c r="T147" i="13"/>
  <c r="S147" i="13"/>
  <c r="R147" i="13"/>
  <c r="Q147" i="13"/>
  <c r="P147" i="13"/>
  <c r="O147" i="13"/>
  <c r="N147" i="13"/>
  <c r="M147" i="13"/>
  <c r="V146" i="13"/>
  <c r="U146" i="13"/>
  <c r="T146" i="13"/>
  <c r="S146" i="13"/>
  <c r="R146" i="13"/>
  <c r="Q146" i="13"/>
  <c r="P146" i="13"/>
  <c r="O146" i="13"/>
  <c r="N146" i="13"/>
  <c r="M146" i="13"/>
  <c r="V145" i="13"/>
  <c r="U145" i="13"/>
  <c r="T145" i="13"/>
  <c r="S145" i="13"/>
  <c r="R145" i="13"/>
  <c r="Q145" i="13"/>
  <c r="P145" i="13"/>
  <c r="O145" i="13"/>
  <c r="N145" i="13"/>
  <c r="M145" i="13"/>
  <c r="V144" i="13"/>
  <c r="U144" i="13"/>
  <c r="T144" i="13"/>
  <c r="S144" i="13"/>
  <c r="R144" i="13"/>
  <c r="Q144" i="13"/>
  <c r="P144" i="13"/>
  <c r="O144" i="13"/>
  <c r="N144" i="13"/>
  <c r="M144" i="13"/>
  <c r="V143" i="13"/>
  <c r="U143" i="13"/>
  <c r="T143" i="13"/>
  <c r="S143" i="13"/>
  <c r="R143" i="13"/>
  <c r="Q143" i="13"/>
  <c r="P143" i="13"/>
  <c r="O143" i="13"/>
  <c r="N143" i="13"/>
  <c r="M143" i="13"/>
  <c r="V142" i="13"/>
  <c r="U142" i="13"/>
  <c r="T142" i="13"/>
  <c r="S142" i="13"/>
  <c r="R142" i="13"/>
  <c r="Q142" i="13"/>
  <c r="P142" i="13"/>
  <c r="O142" i="13"/>
  <c r="N142" i="13"/>
  <c r="M142" i="13"/>
  <c r="V141" i="13"/>
  <c r="U141" i="13"/>
  <c r="T141" i="13"/>
  <c r="S141" i="13"/>
  <c r="R141" i="13"/>
  <c r="Q141" i="13"/>
  <c r="P141" i="13"/>
  <c r="O141" i="13"/>
  <c r="N141" i="13"/>
  <c r="M141" i="13"/>
  <c r="V140" i="13"/>
  <c r="U140" i="13"/>
  <c r="T140" i="13"/>
  <c r="S140" i="13"/>
  <c r="R140" i="13"/>
  <c r="Q140" i="13"/>
  <c r="P140" i="13"/>
  <c r="O140" i="13"/>
  <c r="N140" i="13"/>
  <c r="M140" i="13"/>
  <c r="V139" i="13"/>
  <c r="U139" i="13"/>
  <c r="T139" i="13"/>
  <c r="S139" i="13"/>
  <c r="R139" i="13"/>
  <c r="Q139" i="13"/>
  <c r="P139" i="13"/>
  <c r="O139" i="13"/>
  <c r="N139" i="13"/>
  <c r="M139" i="13"/>
  <c r="V138" i="13"/>
  <c r="U138" i="13"/>
  <c r="T138" i="13"/>
  <c r="S138" i="13"/>
  <c r="R138" i="13"/>
  <c r="Q138" i="13"/>
  <c r="P138" i="13"/>
  <c r="O138" i="13"/>
  <c r="N138" i="13"/>
  <c r="M138" i="13"/>
  <c r="V137" i="13"/>
  <c r="U137" i="13"/>
  <c r="T137" i="13"/>
  <c r="S137" i="13"/>
  <c r="R137" i="13"/>
  <c r="Q137" i="13"/>
  <c r="P137" i="13"/>
  <c r="O137" i="13"/>
  <c r="N137" i="13"/>
  <c r="M137" i="13"/>
  <c r="V136" i="13"/>
  <c r="U136" i="13"/>
  <c r="T136" i="13"/>
  <c r="S136" i="13"/>
  <c r="R136" i="13"/>
  <c r="Q136" i="13"/>
  <c r="P136" i="13"/>
  <c r="O136" i="13"/>
  <c r="N136" i="13"/>
  <c r="M136" i="13"/>
  <c r="V135" i="13"/>
  <c r="U135" i="13"/>
  <c r="T135" i="13"/>
  <c r="S135" i="13"/>
  <c r="R135" i="13"/>
  <c r="Q135" i="13"/>
  <c r="P135" i="13"/>
  <c r="O135" i="13"/>
  <c r="N135" i="13"/>
  <c r="M135" i="13"/>
  <c r="V134" i="13"/>
  <c r="U134" i="13"/>
  <c r="T134" i="13"/>
  <c r="S134" i="13"/>
  <c r="R134" i="13"/>
  <c r="Q134" i="13"/>
  <c r="P134" i="13"/>
  <c r="O134" i="13"/>
  <c r="N134" i="13"/>
  <c r="M134" i="13"/>
  <c r="V133" i="13"/>
  <c r="U133" i="13"/>
  <c r="T133" i="13"/>
  <c r="S133" i="13"/>
  <c r="R133" i="13"/>
  <c r="Q133" i="13"/>
  <c r="P133" i="13"/>
  <c r="O133" i="13"/>
  <c r="N133" i="13"/>
  <c r="M133" i="13"/>
  <c r="V132" i="13"/>
  <c r="U132" i="13"/>
  <c r="T132" i="13"/>
  <c r="S132" i="13"/>
  <c r="R132" i="13"/>
  <c r="Q132" i="13"/>
  <c r="P132" i="13"/>
  <c r="O132" i="13"/>
  <c r="N132" i="13"/>
  <c r="M132" i="13"/>
  <c r="L239" i="13"/>
  <c r="K239" i="13"/>
  <c r="J239" i="13"/>
  <c r="I239" i="13"/>
  <c r="H239" i="13"/>
  <c r="G239" i="13"/>
  <c r="F239" i="13"/>
  <c r="E239" i="13"/>
  <c r="D239" i="13"/>
  <c r="C239" i="13"/>
  <c r="L238" i="13"/>
  <c r="K238" i="13"/>
  <c r="J238" i="13"/>
  <c r="I238" i="13"/>
  <c r="H238" i="13"/>
  <c r="G238" i="13"/>
  <c r="F238" i="13"/>
  <c r="E238" i="13"/>
  <c r="D238" i="13"/>
  <c r="C238" i="13"/>
  <c r="L237" i="13"/>
  <c r="K237" i="13"/>
  <c r="J237" i="13"/>
  <c r="I237" i="13"/>
  <c r="H237" i="13"/>
  <c r="G237" i="13"/>
  <c r="F237" i="13"/>
  <c r="E237" i="13"/>
  <c r="D237" i="13"/>
  <c r="C237" i="13"/>
  <c r="L236" i="13"/>
  <c r="K236" i="13"/>
  <c r="J236" i="13"/>
  <c r="I236" i="13"/>
  <c r="H236" i="13"/>
  <c r="G236" i="13"/>
  <c r="F236" i="13"/>
  <c r="E236" i="13"/>
  <c r="D236" i="13"/>
  <c r="C236" i="13"/>
  <c r="L235" i="13"/>
  <c r="K235" i="13"/>
  <c r="J235" i="13"/>
  <c r="I235" i="13"/>
  <c r="H235" i="13"/>
  <c r="G235" i="13"/>
  <c r="F235" i="13"/>
  <c r="E235" i="13"/>
  <c r="D235" i="13"/>
  <c r="C235" i="13"/>
  <c r="L234" i="13"/>
  <c r="K234" i="13"/>
  <c r="J234" i="13"/>
  <c r="I234" i="13"/>
  <c r="H234" i="13"/>
  <c r="G234" i="13"/>
  <c r="F234" i="13"/>
  <c r="E234" i="13"/>
  <c r="D234" i="13"/>
  <c r="C234" i="13"/>
  <c r="L233" i="13"/>
  <c r="K233" i="13"/>
  <c r="J233" i="13"/>
  <c r="I233" i="13"/>
  <c r="H233" i="13"/>
  <c r="G233" i="13"/>
  <c r="F233" i="13"/>
  <c r="E233" i="13"/>
  <c r="D233" i="13"/>
  <c r="C233" i="13"/>
  <c r="L232" i="13"/>
  <c r="K232" i="13"/>
  <c r="J232" i="13"/>
  <c r="I232" i="13"/>
  <c r="H232" i="13"/>
  <c r="G232" i="13"/>
  <c r="F232" i="13"/>
  <c r="E232" i="13"/>
  <c r="D232" i="13"/>
  <c r="C232" i="13"/>
  <c r="L231" i="13"/>
  <c r="K231" i="13"/>
  <c r="J231" i="13"/>
  <c r="I231" i="13"/>
  <c r="H231" i="13"/>
  <c r="G231" i="13"/>
  <c r="F231" i="13"/>
  <c r="E231" i="13"/>
  <c r="D231" i="13"/>
  <c r="C231" i="13"/>
  <c r="L230" i="13"/>
  <c r="K230" i="13"/>
  <c r="J230" i="13"/>
  <c r="I230" i="13"/>
  <c r="H230" i="13"/>
  <c r="G230" i="13"/>
  <c r="F230" i="13"/>
  <c r="E230" i="13"/>
  <c r="D230" i="13"/>
  <c r="C230" i="13"/>
  <c r="L229" i="13"/>
  <c r="K229" i="13"/>
  <c r="J229" i="13"/>
  <c r="I229" i="13"/>
  <c r="H229" i="13"/>
  <c r="G229" i="13"/>
  <c r="F229" i="13"/>
  <c r="E229" i="13"/>
  <c r="D229" i="13"/>
  <c r="C229" i="13"/>
  <c r="L228" i="13"/>
  <c r="K228" i="13"/>
  <c r="J228" i="13"/>
  <c r="I228" i="13"/>
  <c r="H228" i="13"/>
  <c r="G228" i="13"/>
  <c r="F228" i="13"/>
  <c r="E228" i="13"/>
  <c r="D228" i="13"/>
  <c r="C228" i="13"/>
  <c r="L227" i="13"/>
  <c r="K227" i="13"/>
  <c r="J227" i="13"/>
  <c r="I227" i="13"/>
  <c r="H227" i="13"/>
  <c r="G227" i="13"/>
  <c r="F227" i="13"/>
  <c r="E227" i="13"/>
  <c r="D227" i="13"/>
  <c r="C227" i="13"/>
  <c r="L226" i="13"/>
  <c r="K226" i="13"/>
  <c r="J226" i="13"/>
  <c r="I226" i="13"/>
  <c r="H226" i="13"/>
  <c r="G226" i="13"/>
  <c r="F226" i="13"/>
  <c r="E226" i="13"/>
  <c r="D226" i="13"/>
  <c r="C226" i="13"/>
  <c r="L225" i="13"/>
  <c r="K225" i="13"/>
  <c r="J225" i="13"/>
  <c r="I225" i="13"/>
  <c r="H225" i="13"/>
  <c r="G225" i="13"/>
  <c r="F225" i="13"/>
  <c r="E225" i="13"/>
  <c r="D225" i="13"/>
  <c r="C225" i="13"/>
  <c r="L224" i="13"/>
  <c r="K224" i="13"/>
  <c r="J224" i="13"/>
  <c r="I224" i="13"/>
  <c r="H224" i="13"/>
  <c r="G224" i="13"/>
  <c r="F224" i="13"/>
  <c r="E224" i="13"/>
  <c r="D224" i="13"/>
  <c r="C224" i="13"/>
  <c r="L223" i="13"/>
  <c r="K223" i="13"/>
  <c r="J223" i="13"/>
  <c r="I223" i="13"/>
  <c r="H223" i="13"/>
  <c r="G223" i="13"/>
  <c r="F223" i="13"/>
  <c r="E223" i="13"/>
  <c r="D223" i="13"/>
  <c r="C223" i="13"/>
  <c r="L222" i="13"/>
  <c r="K222" i="13"/>
  <c r="J222" i="13"/>
  <c r="I222" i="13"/>
  <c r="H222" i="13"/>
  <c r="G222" i="13"/>
  <c r="F222" i="13"/>
  <c r="E222" i="13"/>
  <c r="D222" i="13"/>
  <c r="C222" i="13"/>
  <c r="L221" i="13"/>
  <c r="K221" i="13"/>
  <c r="J221" i="13"/>
  <c r="I221" i="13"/>
  <c r="H221" i="13"/>
  <c r="G221" i="13"/>
  <c r="F221" i="13"/>
  <c r="E221" i="13"/>
  <c r="D221" i="13"/>
  <c r="C221" i="13"/>
  <c r="L220" i="13"/>
  <c r="K220" i="13"/>
  <c r="J220" i="13"/>
  <c r="I220" i="13"/>
  <c r="H220" i="13"/>
  <c r="G220" i="13"/>
  <c r="F220" i="13"/>
  <c r="E220" i="13"/>
  <c r="D220" i="13"/>
  <c r="C220" i="13"/>
  <c r="L219" i="13"/>
  <c r="K219" i="13"/>
  <c r="J219" i="13"/>
  <c r="I219" i="13"/>
  <c r="H219" i="13"/>
  <c r="G219" i="13"/>
  <c r="F219" i="13"/>
  <c r="E219" i="13"/>
  <c r="D219" i="13"/>
  <c r="C219" i="13"/>
  <c r="L218" i="13"/>
  <c r="K218" i="13"/>
  <c r="J218" i="13"/>
  <c r="I218" i="13"/>
  <c r="H218" i="13"/>
  <c r="G218" i="13"/>
  <c r="F218" i="13"/>
  <c r="E218" i="13"/>
  <c r="D218" i="13"/>
  <c r="C218" i="13"/>
  <c r="L217" i="13"/>
  <c r="K217" i="13"/>
  <c r="J217" i="13"/>
  <c r="I217" i="13"/>
  <c r="H217" i="13"/>
  <c r="G217" i="13"/>
  <c r="F217" i="13"/>
  <c r="E217" i="13"/>
  <c r="D217" i="13"/>
  <c r="C217" i="13"/>
  <c r="L216" i="13"/>
  <c r="K216" i="13"/>
  <c r="J216" i="13"/>
  <c r="I216" i="13"/>
  <c r="H216" i="13"/>
  <c r="G216" i="13"/>
  <c r="F216" i="13"/>
  <c r="E216" i="13"/>
  <c r="D216" i="13"/>
  <c r="C216" i="13"/>
  <c r="L215" i="13"/>
  <c r="K215" i="13"/>
  <c r="J215" i="13"/>
  <c r="I215" i="13"/>
  <c r="H215" i="13"/>
  <c r="G215" i="13"/>
  <c r="F215" i="13"/>
  <c r="E215" i="13"/>
  <c r="D215" i="13"/>
  <c r="C215" i="13"/>
  <c r="L214" i="13"/>
  <c r="K214" i="13"/>
  <c r="J214" i="13"/>
  <c r="I214" i="13"/>
  <c r="H214" i="13"/>
  <c r="G214" i="13"/>
  <c r="F214" i="13"/>
  <c r="E214" i="13"/>
  <c r="D214" i="13"/>
  <c r="C214" i="13"/>
  <c r="L213" i="13"/>
  <c r="K213" i="13"/>
  <c r="J213" i="13"/>
  <c r="I213" i="13"/>
  <c r="H213" i="13"/>
  <c r="G213" i="13"/>
  <c r="F213" i="13"/>
  <c r="E213" i="13"/>
  <c r="D213" i="13"/>
  <c r="C213" i="13"/>
  <c r="L212" i="13"/>
  <c r="K212" i="13"/>
  <c r="J212" i="13"/>
  <c r="I212" i="13"/>
  <c r="H212" i="13"/>
  <c r="G212" i="13"/>
  <c r="F212" i="13"/>
  <c r="E212" i="13"/>
  <c r="D212" i="13"/>
  <c r="C212" i="13"/>
  <c r="L211" i="13"/>
  <c r="K211" i="13"/>
  <c r="J211" i="13"/>
  <c r="I211" i="13"/>
  <c r="H211" i="13"/>
  <c r="G211" i="13"/>
  <c r="F211" i="13"/>
  <c r="E211" i="13"/>
  <c r="D211" i="13"/>
  <c r="C211" i="13"/>
  <c r="L210" i="13"/>
  <c r="K210" i="13"/>
  <c r="J210" i="13"/>
  <c r="I210" i="13"/>
  <c r="H210" i="13"/>
  <c r="G210" i="13"/>
  <c r="F210" i="13"/>
  <c r="E210" i="13"/>
  <c r="D210" i="13"/>
  <c r="C210" i="13"/>
  <c r="L209" i="13"/>
  <c r="K209" i="13"/>
  <c r="J209" i="13"/>
  <c r="I209" i="13"/>
  <c r="H209" i="13"/>
  <c r="G209" i="13"/>
  <c r="F209" i="13"/>
  <c r="E209" i="13"/>
  <c r="D209" i="13"/>
  <c r="C209" i="13"/>
  <c r="L208" i="13"/>
  <c r="K208" i="13"/>
  <c r="J208" i="13"/>
  <c r="I208" i="13"/>
  <c r="H208" i="13"/>
  <c r="G208" i="13"/>
  <c r="F208" i="13"/>
  <c r="E208" i="13"/>
  <c r="D208" i="13"/>
  <c r="C208" i="13"/>
  <c r="L207" i="13"/>
  <c r="K207" i="13"/>
  <c r="J207" i="13"/>
  <c r="I207" i="13"/>
  <c r="H207" i="13"/>
  <c r="G207" i="13"/>
  <c r="F207" i="13"/>
  <c r="E207" i="13"/>
  <c r="D207" i="13"/>
  <c r="C207" i="13"/>
  <c r="L206" i="13"/>
  <c r="K206" i="13"/>
  <c r="J206" i="13"/>
  <c r="I206" i="13"/>
  <c r="H206" i="13"/>
  <c r="G206" i="13"/>
  <c r="F206" i="13"/>
  <c r="E206" i="13"/>
  <c r="D206" i="13"/>
  <c r="C206" i="13"/>
  <c r="L205" i="13"/>
  <c r="K205" i="13"/>
  <c r="J205" i="13"/>
  <c r="I205" i="13"/>
  <c r="H205" i="13"/>
  <c r="G205" i="13"/>
  <c r="F205" i="13"/>
  <c r="E205" i="13"/>
  <c r="D205" i="13"/>
  <c r="C205" i="13"/>
  <c r="L204" i="13"/>
  <c r="K204" i="13"/>
  <c r="J204" i="13"/>
  <c r="I204" i="13"/>
  <c r="H204" i="13"/>
  <c r="G204" i="13"/>
  <c r="F204" i="13"/>
  <c r="E204" i="13"/>
  <c r="D204" i="13"/>
  <c r="C204" i="13"/>
  <c r="L203" i="13"/>
  <c r="K203" i="13"/>
  <c r="J203" i="13"/>
  <c r="I203" i="13"/>
  <c r="H203" i="13"/>
  <c r="G203" i="13"/>
  <c r="F203" i="13"/>
  <c r="E203" i="13"/>
  <c r="D203" i="13"/>
  <c r="C203" i="13"/>
  <c r="L202" i="13"/>
  <c r="K202" i="13"/>
  <c r="J202" i="13"/>
  <c r="I202" i="13"/>
  <c r="H202" i="13"/>
  <c r="G202" i="13"/>
  <c r="F202" i="13"/>
  <c r="E202" i="13"/>
  <c r="D202" i="13"/>
  <c r="C202" i="13"/>
  <c r="L201" i="13"/>
  <c r="K201" i="13"/>
  <c r="J201" i="13"/>
  <c r="I201" i="13"/>
  <c r="H201" i="13"/>
  <c r="G201" i="13"/>
  <c r="F201" i="13"/>
  <c r="E201" i="13"/>
  <c r="D201" i="13"/>
  <c r="C201" i="13"/>
  <c r="L200" i="13"/>
  <c r="K200" i="13"/>
  <c r="J200" i="13"/>
  <c r="I200" i="13"/>
  <c r="H200" i="13"/>
  <c r="G200" i="13"/>
  <c r="F200" i="13"/>
  <c r="E200" i="13"/>
  <c r="D200" i="13"/>
  <c r="C200" i="13"/>
  <c r="L199" i="13"/>
  <c r="K199" i="13"/>
  <c r="J199" i="13"/>
  <c r="I199" i="13"/>
  <c r="H199" i="13"/>
  <c r="G199" i="13"/>
  <c r="F199" i="13"/>
  <c r="E199" i="13"/>
  <c r="D199" i="13"/>
  <c r="C199" i="13"/>
  <c r="L198" i="13"/>
  <c r="K198" i="13"/>
  <c r="J198" i="13"/>
  <c r="I198" i="13"/>
  <c r="H198" i="13"/>
  <c r="G198" i="13"/>
  <c r="F198" i="13"/>
  <c r="E198" i="13"/>
  <c r="D198" i="13"/>
  <c r="C198" i="13"/>
  <c r="L197" i="13"/>
  <c r="K197" i="13"/>
  <c r="J197" i="13"/>
  <c r="I197" i="13"/>
  <c r="H197" i="13"/>
  <c r="G197" i="13"/>
  <c r="F197" i="13"/>
  <c r="E197" i="13"/>
  <c r="D197" i="13"/>
  <c r="C197" i="13"/>
  <c r="L196" i="13"/>
  <c r="K196" i="13"/>
  <c r="J196" i="13"/>
  <c r="I196" i="13"/>
  <c r="H196" i="13"/>
  <c r="G196" i="13"/>
  <c r="F196" i="13"/>
  <c r="E196" i="13"/>
  <c r="D196" i="13"/>
  <c r="C196" i="13"/>
  <c r="L195" i="13"/>
  <c r="K195" i="13"/>
  <c r="J195" i="13"/>
  <c r="I195" i="13"/>
  <c r="H195" i="13"/>
  <c r="G195" i="13"/>
  <c r="F195" i="13"/>
  <c r="E195" i="13"/>
  <c r="D195" i="13"/>
  <c r="C195" i="13"/>
  <c r="L194" i="13"/>
  <c r="K194" i="13"/>
  <c r="J194" i="13"/>
  <c r="I194" i="13"/>
  <c r="H194" i="13"/>
  <c r="G194" i="13"/>
  <c r="F194" i="13"/>
  <c r="E194" i="13"/>
  <c r="D194" i="13"/>
  <c r="C194" i="13"/>
  <c r="L193" i="13"/>
  <c r="K193" i="13"/>
  <c r="J193" i="13"/>
  <c r="I193" i="13"/>
  <c r="H193" i="13"/>
  <c r="G193" i="13"/>
  <c r="F193" i="13"/>
  <c r="E193" i="13"/>
  <c r="D193" i="13"/>
  <c r="C193" i="13"/>
  <c r="L192" i="13"/>
  <c r="K192" i="13"/>
  <c r="J192" i="13"/>
  <c r="I192" i="13"/>
  <c r="H192" i="13"/>
  <c r="G192" i="13"/>
  <c r="F192" i="13"/>
  <c r="E192" i="13"/>
  <c r="D192" i="13"/>
  <c r="C192" i="13"/>
  <c r="L191" i="13"/>
  <c r="K191" i="13"/>
  <c r="J191" i="13"/>
  <c r="I191" i="13"/>
  <c r="H191" i="13"/>
  <c r="G191" i="13"/>
  <c r="F191" i="13"/>
  <c r="E191" i="13"/>
  <c r="D191" i="13"/>
  <c r="C191" i="13"/>
  <c r="L190" i="13"/>
  <c r="K190" i="13"/>
  <c r="J190" i="13"/>
  <c r="I190" i="13"/>
  <c r="H190" i="13"/>
  <c r="G190" i="13"/>
  <c r="F190" i="13"/>
  <c r="E190" i="13"/>
  <c r="D190" i="13"/>
  <c r="C190" i="13"/>
  <c r="L189" i="13"/>
  <c r="K189" i="13"/>
  <c r="J189" i="13"/>
  <c r="I189" i="13"/>
  <c r="H189" i="13"/>
  <c r="G189" i="13"/>
  <c r="F189" i="13"/>
  <c r="E189" i="13"/>
  <c r="D189" i="13"/>
  <c r="C189" i="13"/>
  <c r="L188" i="13"/>
  <c r="K188" i="13"/>
  <c r="J188" i="13"/>
  <c r="I188" i="13"/>
  <c r="H188" i="13"/>
  <c r="G188" i="13"/>
  <c r="F188" i="13"/>
  <c r="E188" i="13"/>
  <c r="D188" i="13"/>
  <c r="C188" i="13"/>
  <c r="L187" i="13"/>
  <c r="K187" i="13"/>
  <c r="J187" i="13"/>
  <c r="I187" i="13"/>
  <c r="H187" i="13"/>
  <c r="G187" i="13"/>
  <c r="F187" i="13"/>
  <c r="E187" i="13"/>
  <c r="D187" i="13"/>
  <c r="C187" i="13"/>
  <c r="L186" i="13"/>
  <c r="K186" i="13"/>
  <c r="J186" i="13"/>
  <c r="I186" i="13"/>
  <c r="H186" i="13"/>
  <c r="G186" i="13"/>
  <c r="F186" i="13"/>
  <c r="E186" i="13"/>
  <c r="D186" i="13"/>
  <c r="C186" i="13"/>
  <c r="L185" i="13"/>
  <c r="K185" i="13"/>
  <c r="J185" i="13"/>
  <c r="I185" i="13"/>
  <c r="H185" i="13"/>
  <c r="G185" i="13"/>
  <c r="F185" i="13"/>
  <c r="E185" i="13"/>
  <c r="D185" i="13"/>
  <c r="C185" i="13"/>
  <c r="L184" i="13"/>
  <c r="K184" i="13"/>
  <c r="J184" i="13"/>
  <c r="I184" i="13"/>
  <c r="H184" i="13"/>
  <c r="G184" i="13"/>
  <c r="F184" i="13"/>
  <c r="E184" i="13"/>
  <c r="D184" i="13"/>
  <c r="C184" i="13"/>
  <c r="L183" i="13"/>
  <c r="K183" i="13"/>
  <c r="J183" i="13"/>
  <c r="I183" i="13"/>
  <c r="H183" i="13"/>
  <c r="G183" i="13"/>
  <c r="F183" i="13"/>
  <c r="E183" i="13"/>
  <c r="D183" i="13"/>
  <c r="C183" i="13"/>
  <c r="L182" i="13"/>
  <c r="K182" i="13"/>
  <c r="J182" i="13"/>
  <c r="I182" i="13"/>
  <c r="H182" i="13"/>
  <c r="G182" i="13"/>
  <c r="F182" i="13"/>
  <c r="E182" i="13"/>
  <c r="D182" i="13"/>
  <c r="C182" i="13"/>
  <c r="L181" i="13"/>
  <c r="K181" i="13"/>
  <c r="J181" i="13"/>
  <c r="I181" i="13"/>
  <c r="H181" i="13"/>
  <c r="G181" i="13"/>
  <c r="F181" i="13"/>
  <c r="E181" i="13"/>
  <c r="D181" i="13"/>
  <c r="C181" i="13"/>
  <c r="L180" i="13"/>
  <c r="K180" i="13"/>
  <c r="J180" i="13"/>
  <c r="I180" i="13"/>
  <c r="H180" i="13"/>
  <c r="G180" i="13"/>
  <c r="F180" i="13"/>
  <c r="E180" i="13"/>
  <c r="D180" i="13"/>
  <c r="C180" i="13"/>
  <c r="L179" i="13"/>
  <c r="K179" i="13"/>
  <c r="J179" i="13"/>
  <c r="I179" i="13"/>
  <c r="H179" i="13"/>
  <c r="G179" i="13"/>
  <c r="F179" i="13"/>
  <c r="E179" i="13"/>
  <c r="D179" i="13"/>
  <c r="C179" i="13"/>
  <c r="L178" i="13"/>
  <c r="K178" i="13"/>
  <c r="J178" i="13"/>
  <c r="I178" i="13"/>
  <c r="H178" i="13"/>
  <c r="G178" i="13"/>
  <c r="F178" i="13"/>
  <c r="E178" i="13"/>
  <c r="D178" i="13"/>
  <c r="C178" i="13"/>
  <c r="L177" i="13"/>
  <c r="K177" i="13"/>
  <c r="J177" i="13"/>
  <c r="I177" i="13"/>
  <c r="H177" i="13"/>
  <c r="G177" i="13"/>
  <c r="F177" i="13"/>
  <c r="E177" i="13"/>
  <c r="D177" i="13"/>
  <c r="C177" i="13"/>
  <c r="L176" i="13"/>
  <c r="K176" i="13"/>
  <c r="J176" i="13"/>
  <c r="I176" i="13"/>
  <c r="H176" i="13"/>
  <c r="G176" i="13"/>
  <c r="F176" i="13"/>
  <c r="E176" i="13"/>
  <c r="D176" i="13"/>
  <c r="C176" i="13"/>
  <c r="L175" i="13"/>
  <c r="K175" i="13"/>
  <c r="J175" i="13"/>
  <c r="I175" i="13"/>
  <c r="H175" i="13"/>
  <c r="G175" i="13"/>
  <c r="F175" i="13"/>
  <c r="E175" i="13"/>
  <c r="D175" i="13"/>
  <c r="C175" i="13"/>
  <c r="L174" i="13"/>
  <c r="K174" i="13"/>
  <c r="J174" i="13"/>
  <c r="I174" i="13"/>
  <c r="H174" i="13"/>
  <c r="G174" i="13"/>
  <c r="F174" i="13"/>
  <c r="E174" i="13"/>
  <c r="D174" i="13"/>
  <c r="C174" i="13"/>
  <c r="L173" i="13"/>
  <c r="K173" i="13"/>
  <c r="J173" i="13"/>
  <c r="I173" i="13"/>
  <c r="H173" i="13"/>
  <c r="G173" i="13"/>
  <c r="F173" i="13"/>
  <c r="E173" i="13"/>
  <c r="D173" i="13"/>
  <c r="C173" i="13"/>
  <c r="L172" i="13"/>
  <c r="K172" i="13"/>
  <c r="J172" i="13"/>
  <c r="I172" i="13"/>
  <c r="H172" i="13"/>
  <c r="G172" i="13"/>
  <c r="F172" i="13"/>
  <c r="E172" i="13"/>
  <c r="D172" i="13"/>
  <c r="C172" i="13"/>
  <c r="L171" i="13"/>
  <c r="K171" i="13"/>
  <c r="J171" i="13"/>
  <c r="I171" i="13"/>
  <c r="H171" i="13"/>
  <c r="G171" i="13"/>
  <c r="F171" i="13"/>
  <c r="E171" i="13"/>
  <c r="D171" i="13"/>
  <c r="C171" i="13"/>
  <c r="L170" i="13"/>
  <c r="K170" i="13"/>
  <c r="J170" i="13"/>
  <c r="I170" i="13"/>
  <c r="H170" i="13"/>
  <c r="G170" i="13"/>
  <c r="F170" i="13"/>
  <c r="E170" i="13"/>
  <c r="D170" i="13"/>
  <c r="C170" i="13"/>
  <c r="L169" i="13"/>
  <c r="K169" i="13"/>
  <c r="J169" i="13"/>
  <c r="I169" i="13"/>
  <c r="H169" i="13"/>
  <c r="G169" i="13"/>
  <c r="F169" i="13"/>
  <c r="E169" i="13"/>
  <c r="D169" i="13"/>
  <c r="C169" i="13"/>
  <c r="L168" i="13"/>
  <c r="K168" i="13"/>
  <c r="J168" i="13"/>
  <c r="I168" i="13"/>
  <c r="H168" i="13"/>
  <c r="G168" i="13"/>
  <c r="F168" i="13"/>
  <c r="E168" i="13"/>
  <c r="D168" i="13"/>
  <c r="C168" i="13"/>
  <c r="L167" i="13"/>
  <c r="K167" i="13"/>
  <c r="J167" i="13"/>
  <c r="I167" i="13"/>
  <c r="H167" i="13"/>
  <c r="G167" i="13"/>
  <c r="F167" i="13"/>
  <c r="E167" i="13"/>
  <c r="D167" i="13"/>
  <c r="C167" i="13"/>
  <c r="L166" i="13"/>
  <c r="K166" i="13"/>
  <c r="J166" i="13"/>
  <c r="I166" i="13"/>
  <c r="H166" i="13"/>
  <c r="G166" i="13"/>
  <c r="F166" i="13"/>
  <c r="E166" i="13"/>
  <c r="D166" i="13"/>
  <c r="C166" i="13"/>
  <c r="L165" i="13"/>
  <c r="K165" i="13"/>
  <c r="J165" i="13"/>
  <c r="I165" i="13"/>
  <c r="H165" i="13"/>
  <c r="G165" i="13"/>
  <c r="F165" i="13"/>
  <c r="E165" i="13"/>
  <c r="D165" i="13"/>
  <c r="C165" i="13"/>
  <c r="L164" i="13"/>
  <c r="K164" i="13"/>
  <c r="J164" i="13"/>
  <c r="I164" i="13"/>
  <c r="H164" i="13"/>
  <c r="G164" i="13"/>
  <c r="F164" i="13"/>
  <c r="E164" i="13"/>
  <c r="D164" i="13"/>
  <c r="C164" i="13"/>
  <c r="L163" i="13"/>
  <c r="K163" i="13"/>
  <c r="J163" i="13"/>
  <c r="I163" i="13"/>
  <c r="H163" i="13"/>
  <c r="G163" i="13"/>
  <c r="F163" i="13"/>
  <c r="E163" i="13"/>
  <c r="D163" i="13"/>
  <c r="C163" i="13"/>
  <c r="L162" i="13"/>
  <c r="K162" i="13"/>
  <c r="J162" i="13"/>
  <c r="I162" i="13"/>
  <c r="H162" i="13"/>
  <c r="G162" i="13"/>
  <c r="F162" i="13"/>
  <c r="E162" i="13"/>
  <c r="D162" i="13"/>
  <c r="C162" i="13"/>
  <c r="L161" i="13"/>
  <c r="K161" i="13"/>
  <c r="J161" i="13"/>
  <c r="I161" i="13"/>
  <c r="H161" i="13"/>
  <c r="G161" i="13"/>
  <c r="F161" i="13"/>
  <c r="E161" i="13"/>
  <c r="D161" i="13"/>
  <c r="C161" i="13"/>
  <c r="L160" i="13"/>
  <c r="K160" i="13"/>
  <c r="J160" i="13"/>
  <c r="I160" i="13"/>
  <c r="H160" i="13"/>
  <c r="G160" i="13"/>
  <c r="F160" i="13"/>
  <c r="E160" i="13"/>
  <c r="D160" i="13"/>
  <c r="C160" i="13"/>
  <c r="L159" i="13"/>
  <c r="K159" i="13"/>
  <c r="J159" i="13"/>
  <c r="I159" i="13"/>
  <c r="H159" i="13"/>
  <c r="G159" i="13"/>
  <c r="F159" i="13"/>
  <c r="E159" i="13"/>
  <c r="D159" i="13"/>
  <c r="C159" i="13"/>
  <c r="L158" i="13"/>
  <c r="K158" i="13"/>
  <c r="J158" i="13"/>
  <c r="I158" i="13"/>
  <c r="H158" i="13"/>
  <c r="G158" i="13"/>
  <c r="F158" i="13"/>
  <c r="E158" i="13"/>
  <c r="D158" i="13"/>
  <c r="C158" i="13"/>
  <c r="L157" i="13"/>
  <c r="K157" i="13"/>
  <c r="J157" i="13"/>
  <c r="I157" i="13"/>
  <c r="H157" i="13"/>
  <c r="G157" i="13"/>
  <c r="F157" i="13"/>
  <c r="E157" i="13"/>
  <c r="D157" i="13"/>
  <c r="C157" i="13"/>
  <c r="L156" i="13"/>
  <c r="K156" i="13"/>
  <c r="J156" i="13"/>
  <c r="I156" i="13"/>
  <c r="H156" i="13"/>
  <c r="G156" i="13"/>
  <c r="F156" i="13"/>
  <c r="E156" i="13"/>
  <c r="D156" i="13"/>
  <c r="C156" i="13"/>
  <c r="L155" i="13"/>
  <c r="K155" i="13"/>
  <c r="J155" i="13"/>
  <c r="I155" i="13"/>
  <c r="H155" i="13"/>
  <c r="G155" i="13"/>
  <c r="F155" i="13"/>
  <c r="E155" i="13"/>
  <c r="D155" i="13"/>
  <c r="C155" i="13"/>
  <c r="L154" i="13"/>
  <c r="K154" i="13"/>
  <c r="J154" i="13"/>
  <c r="I154" i="13"/>
  <c r="H154" i="13"/>
  <c r="G154" i="13"/>
  <c r="F154" i="13"/>
  <c r="E154" i="13"/>
  <c r="D154" i="13"/>
  <c r="C154" i="13"/>
  <c r="L153" i="13"/>
  <c r="K153" i="13"/>
  <c r="J153" i="13"/>
  <c r="I153" i="13"/>
  <c r="H153" i="13"/>
  <c r="G153" i="13"/>
  <c r="F153" i="13"/>
  <c r="E153" i="13"/>
  <c r="D153" i="13"/>
  <c r="C153" i="13"/>
  <c r="L152" i="13"/>
  <c r="K152" i="13"/>
  <c r="J152" i="13"/>
  <c r="I152" i="13"/>
  <c r="H152" i="13"/>
  <c r="G152" i="13"/>
  <c r="F152" i="13"/>
  <c r="E152" i="13"/>
  <c r="D152" i="13"/>
  <c r="C152" i="13"/>
  <c r="L151" i="13"/>
  <c r="K151" i="13"/>
  <c r="J151" i="13"/>
  <c r="I151" i="13"/>
  <c r="H151" i="13"/>
  <c r="G151" i="13"/>
  <c r="F151" i="13"/>
  <c r="E151" i="13"/>
  <c r="D151" i="13"/>
  <c r="C151" i="13"/>
  <c r="L150" i="13"/>
  <c r="K150" i="13"/>
  <c r="J150" i="13"/>
  <c r="I150" i="13"/>
  <c r="H150" i="13"/>
  <c r="G150" i="13"/>
  <c r="F150" i="13"/>
  <c r="E150" i="13"/>
  <c r="D150" i="13"/>
  <c r="C150" i="13"/>
  <c r="L149" i="13"/>
  <c r="K149" i="13"/>
  <c r="J149" i="13"/>
  <c r="I149" i="13"/>
  <c r="H149" i="13"/>
  <c r="G149" i="13"/>
  <c r="F149" i="13"/>
  <c r="E149" i="13"/>
  <c r="D149" i="13"/>
  <c r="C149" i="13"/>
  <c r="L148" i="13"/>
  <c r="K148" i="13"/>
  <c r="J148" i="13"/>
  <c r="I148" i="13"/>
  <c r="H148" i="13"/>
  <c r="G148" i="13"/>
  <c r="F148" i="13"/>
  <c r="E148" i="13"/>
  <c r="D148" i="13"/>
  <c r="C148" i="13"/>
  <c r="L147" i="13"/>
  <c r="K147" i="13"/>
  <c r="J147" i="13"/>
  <c r="I147" i="13"/>
  <c r="H147" i="13"/>
  <c r="G147" i="13"/>
  <c r="F147" i="13"/>
  <c r="E147" i="13"/>
  <c r="D147" i="13"/>
  <c r="C147" i="13"/>
  <c r="L146" i="13"/>
  <c r="K146" i="13"/>
  <c r="J146" i="13"/>
  <c r="I146" i="13"/>
  <c r="H146" i="13"/>
  <c r="G146" i="13"/>
  <c r="F146" i="13"/>
  <c r="E146" i="13"/>
  <c r="D146" i="13"/>
  <c r="C146" i="13"/>
  <c r="L145" i="13"/>
  <c r="K145" i="13"/>
  <c r="J145" i="13"/>
  <c r="I145" i="13"/>
  <c r="H145" i="13"/>
  <c r="G145" i="13"/>
  <c r="F145" i="13"/>
  <c r="E145" i="13"/>
  <c r="D145" i="13"/>
  <c r="C145" i="13"/>
  <c r="L144" i="13"/>
  <c r="K144" i="13"/>
  <c r="J144" i="13"/>
  <c r="I144" i="13"/>
  <c r="H144" i="13"/>
  <c r="G144" i="13"/>
  <c r="F144" i="13"/>
  <c r="E144" i="13"/>
  <c r="D144" i="13"/>
  <c r="C144" i="13"/>
  <c r="L143" i="13"/>
  <c r="K143" i="13"/>
  <c r="J143" i="13"/>
  <c r="I143" i="13"/>
  <c r="H143" i="13"/>
  <c r="G143" i="13"/>
  <c r="F143" i="13"/>
  <c r="E143" i="13"/>
  <c r="D143" i="13"/>
  <c r="C143" i="13"/>
  <c r="L142" i="13"/>
  <c r="K142" i="13"/>
  <c r="J142" i="13"/>
  <c r="I142" i="13"/>
  <c r="H142" i="13"/>
  <c r="G142" i="13"/>
  <c r="F142" i="13"/>
  <c r="E142" i="13"/>
  <c r="D142" i="13"/>
  <c r="C142" i="13"/>
  <c r="L141" i="13"/>
  <c r="K141" i="13"/>
  <c r="J141" i="13"/>
  <c r="I141" i="13"/>
  <c r="H141" i="13"/>
  <c r="G141" i="13"/>
  <c r="F141" i="13"/>
  <c r="E141" i="13"/>
  <c r="D141" i="13"/>
  <c r="C141" i="13"/>
  <c r="L140" i="13"/>
  <c r="K140" i="13"/>
  <c r="J140" i="13"/>
  <c r="I140" i="13"/>
  <c r="H140" i="13"/>
  <c r="G140" i="13"/>
  <c r="F140" i="13"/>
  <c r="E140" i="13"/>
  <c r="D140" i="13"/>
  <c r="C140" i="13"/>
  <c r="L139" i="13"/>
  <c r="K139" i="13"/>
  <c r="J139" i="13"/>
  <c r="I139" i="13"/>
  <c r="H139" i="13"/>
  <c r="G139" i="13"/>
  <c r="F139" i="13"/>
  <c r="E139" i="13"/>
  <c r="D139" i="13"/>
  <c r="C139" i="13"/>
  <c r="L138" i="13"/>
  <c r="K138" i="13"/>
  <c r="J138" i="13"/>
  <c r="I138" i="13"/>
  <c r="H138" i="13"/>
  <c r="G138" i="13"/>
  <c r="F138" i="13"/>
  <c r="E138" i="13"/>
  <c r="D138" i="13"/>
  <c r="C138" i="13"/>
  <c r="L137" i="13"/>
  <c r="K137" i="13"/>
  <c r="J137" i="13"/>
  <c r="I137" i="13"/>
  <c r="H137" i="13"/>
  <c r="G137" i="13"/>
  <c r="F137" i="13"/>
  <c r="E137" i="13"/>
  <c r="D137" i="13"/>
  <c r="C137" i="13"/>
  <c r="L136" i="13"/>
  <c r="K136" i="13"/>
  <c r="J136" i="13"/>
  <c r="I136" i="13"/>
  <c r="H136" i="13"/>
  <c r="G136" i="13"/>
  <c r="F136" i="13"/>
  <c r="E136" i="13"/>
  <c r="D136" i="13"/>
  <c r="C136" i="13"/>
  <c r="L135" i="13"/>
  <c r="K135" i="13"/>
  <c r="J135" i="13"/>
  <c r="I135" i="13"/>
  <c r="H135" i="13"/>
  <c r="G135" i="13"/>
  <c r="F135" i="13"/>
  <c r="E135" i="13"/>
  <c r="D135" i="13"/>
  <c r="C135" i="13"/>
  <c r="L134" i="13"/>
  <c r="K134" i="13"/>
  <c r="J134" i="13"/>
  <c r="I134" i="13"/>
  <c r="H134" i="13"/>
  <c r="G134" i="13"/>
  <c r="F134" i="13"/>
  <c r="E134" i="13"/>
  <c r="D134" i="13"/>
  <c r="C134" i="13"/>
  <c r="L133" i="13"/>
  <c r="K133" i="13"/>
  <c r="J133" i="13"/>
  <c r="I133" i="13"/>
  <c r="H133" i="13"/>
  <c r="G133" i="13"/>
  <c r="F133" i="13"/>
  <c r="E133" i="13"/>
  <c r="D133" i="13"/>
  <c r="C133" i="13"/>
  <c r="L132" i="13"/>
  <c r="K132" i="13"/>
  <c r="J132" i="13"/>
  <c r="I132" i="13"/>
  <c r="H132" i="13"/>
  <c r="G132" i="13"/>
  <c r="F132" i="13"/>
  <c r="E132" i="13"/>
  <c r="D132" i="13"/>
  <c r="C132" i="13"/>
  <c r="L109" i="13"/>
  <c r="K109" i="13"/>
  <c r="J109" i="13"/>
  <c r="I109" i="13"/>
  <c r="H109" i="13"/>
  <c r="G109" i="13"/>
  <c r="F109" i="13"/>
  <c r="E109" i="13"/>
  <c r="D109" i="13"/>
  <c r="C109" i="13"/>
  <c r="L108" i="13"/>
  <c r="K108" i="13"/>
  <c r="J108" i="13"/>
  <c r="I108" i="13"/>
  <c r="H108" i="13"/>
  <c r="G108" i="13"/>
  <c r="F108" i="13"/>
  <c r="E108" i="13"/>
  <c r="D108" i="13"/>
  <c r="C108" i="13"/>
  <c r="L107" i="13"/>
  <c r="K107" i="13"/>
  <c r="J107" i="13"/>
  <c r="I107" i="13"/>
  <c r="H107" i="13"/>
  <c r="G107" i="13"/>
  <c r="F107" i="13"/>
  <c r="E107" i="13"/>
  <c r="D107" i="13"/>
  <c r="C107" i="13"/>
  <c r="L106" i="13"/>
  <c r="K106" i="13"/>
  <c r="J106" i="13"/>
  <c r="I106" i="13"/>
  <c r="H106" i="13"/>
  <c r="G106" i="13"/>
  <c r="F106" i="13"/>
  <c r="E106" i="13"/>
  <c r="D106" i="13"/>
  <c r="C106" i="13"/>
  <c r="L105" i="13"/>
  <c r="O106" i="13" s="1"/>
  <c r="K105" i="13"/>
  <c r="J105" i="13"/>
  <c r="I105" i="13"/>
  <c r="H105" i="13"/>
  <c r="G105" i="13"/>
  <c r="F105" i="13"/>
  <c r="E105" i="13"/>
  <c r="D105" i="13"/>
  <c r="C105" i="13"/>
  <c r="L104" i="13"/>
  <c r="K104" i="13"/>
  <c r="J104" i="13"/>
  <c r="I104" i="13"/>
  <c r="H104" i="13"/>
  <c r="G104" i="13"/>
  <c r="F104" i="13"/>
  <c r="E104" i="13"/>
  <c r="D104" i="13"/>
  <c r="C104" i="13"/>
  <c r="L103" i="13"/>
  <c r="K103" i="13"/>
  <c r="J103" i="13"/>
  <c r="I103" i="13"/>
  <c r="H103" i="13"/>
  <c r="G103" i="13"/>
  <c r="F103" i="13"/>
  <c r="E103" i="13"/>
  <c r="D103" i="13"/>
  <c r="C103" i="13"/>
  <c r="L102" i="13"/>
  <c r="K102" i="13"/>
  <c r="J102" i="13"/>
  <c r="I102" i="13"/>
  <c r="H102" i="13"/>
  <c r="G102" i="13"/>
  <c r="F102" i="13"/>
  <c r="E102" i="13"/>
  <c r="D102" i="13"/>
  <c r="C102" i="13"/>
  <c r="L101" i="13"/>
  <c r="R101" i="13" s="1"/>
  <c r="K101" i="13"/>
  <c r="J101" i="13"/>
  <c r="I101" i="13"/>
  <c r="H101" i="13"/>
  <c r="G101" i="13"/>
  <c r="F101" i="13"/>
  <c r="E101" i="13"/>
  <c r="D101" i="13"/>
  <c r="C101" i="13"/>
  <c r="L100" i="13"/>
  <c r="K100" i="13"/>
  <c r="J100" i="13"/>
  <c r="I100" i="13"/>
  <c r="H100" i="13"/>
  <c r="G100" i="13"/>
  <c r="F100" i="13"/>
  <c r="E100" i="13"/>
  <c r="D100" i="13"/>
  <c r="C100" i="13"/>
  <c r="L99" i="13"/>
  <c r="K99" i="13"/>
  <c r="J99" i="13"/>
  <c r="I99" i="13"/>
  <c r="H99" i="13"/>
  <c r="G99" i="13"/>
  <c r="F99" i="13"/>
  <c r="E99" i="13"/>
  <c r="D99" i="13"/>
  <c r="C99" i="13"/>
  <c r="L98" i="13"/>
  <c r="K98" i="13"/>
  <c r="J98" i="13"/>
  <c r="I98" i="13"/>
  <c r="H98" i="13"/>
  <c r="G98" i="13"/>
  <c r="F98" i="13"/>
  <c r="E98" i="13"/>
  <c r="D98" i="13"/>
  <c r="C98" i="13"/>
  <c r="L97" i="13"/>
  <c r="O98" i="13" s="1"/>
  <c r="K97" i="13"/>
  <c r="J97" i="13"/>
  <c r="I97" i="13"/>
  <c r="H97" i="13"/>
  <c r="G97" i="13"/>
  <c r="F97" i="13"/>
  <c r="E97" i="13"/>
  <c r="D97" i="13"/>
  <c r="C97" i="13"/>
  <c r="L96" i="13"/>
  <c r="K96" i="13"/>
  <c r="J96" i="13"/>
  <c r="I96" i="13"/>
  <c r="H96" i="13"/>
  <c r="G96" i="13"/>
  <c r="F96" i="13"/>
  <c r="E96" i="13"/>
  <c r="D96" i="13"/>
  <c r="C96" i="13"/>
  <c r="L95" i="13"/>
  <c r="K95" i="13"/>
  <c r="J95" i="13"/>
  <c r="I95" i="13"/>
  <c r="H95" i="13"/>
  <c r="G95" i="13"/>
  <c r="F95" i="13"/>
  <c r="E95" i="13"/>
  <c r="D95" i="13"/>
  <c r="C95" i="13"/>
  <c r="L94" i="13"/>
  <c r="K94" i="13"/>
  <c r="J94" i="13"/>
  <c r="I94" i="13"/>
  <c r="H94" i="13"/>
  <c r="G94" i="13"/>
  <c r="F94" i="13"/>
  <c r="E94" i="13"/>
  <c r="D94" i="13"/>
  <c r="C94" i="13"/>
  <c r="L93" i="13"/>
  <c r="O94" i="13" s="1"/>
  <c r="K93" i="13"/>
  <c r="J93" i="13"/>
  <c r="I93" i="13"/>
  <c r="H93" i="13"/>
  <c r="G93" i="13"/>
  <c r="F93" i="13"/>
  <c r="E93" i="13"/>
  <c r="D93" i="13"/>
  <c r="C93" i="13"/>
  <c r="L92" i="13"/>
  <c r="K92" i="13"/>
  <c r="J92" i="13"/>
  <c r="I92" i="13"/>
  <c r="H92" i="13"/>
  <c r="G92" i="13"/>
  <c r="F92" i="13"/>
  <c r="E92" i="13"/>
  <c r="D92" i="13"/>
  <c r="C92" i="13"/>
  <c r="L91" i="13"/>
  <c r="K91" i="13"/>
  <c r="J91" i="13"/>
  <c r="I91" i="13"/>
  <c r="H91" i="13"/>
  <c r="G91" i="13"/>
  <c r="F91" i="13"/>
  <c r="E91" i="13"/>
  <c r="D91" i="13"/>
  <c r="C91" i="13"/>
  <c r="L90" i="13"/>
  <c r="K90" i="13"/>
  <c r="J90" i="13"/>
  <c r="I90" i="13"/>
  <c r="H90" i="13"/>
  <c r="G90" i="13"/>
  <c r="F90" i="13"/>
  <c r="E90" i="13"/>
  <c r="D90" i="13"/>
  <c r="C90" i="13"/>
  <c r="L89" i="13"/>
  <c r="O90" i="13" s="1"/>
  <c r="K89" i="13"/>
  <c r="J89" i="13"/>
  <c r="I89" i="13"/>
  <c r="H89" i="13"/>
  <c r="G89" i="13"/>
  <c r="F89" i="13"/>
  <c r="E89" i="13"/>
  <c r="D89" i="13"/>
  <c r="C89" i="13"/>
  <c r="L88" i="13"/>
  <c r="K88" i="13"/>
  <c r="J88" i="13"/>
  <c r="I88" i="13"/>
  <c r="H88" i="13"/>
  <c r="G88" i="13"/>
  <c r="F88" i="13"/>
  <c r="E88" i="13"/>
  <c r="D88" i="13"/>
  <c r="C88" i="13"/>
  <c r="L87" i="13"/>
  <c r="K87" i="13"/>
  <c r="J87" i="13"/>
  <c r="I87" i="13"/>
  <c r="H87" i="13"/>
  <c r="G87" i="13"/>
  <c r="F87" i="13"/>
  <c r="E87" i="13"/>
  <c r="D87" i="13"/>
  <c r="C87" i="13"/>
  <c r="L86" i="13"/>
  <c r="K86" i="13"/>
  <c r="J86" i="13"/>
  <c r="I86" i="13"/>
  <c r="H86" i="13"/>
  <c r="G86" i="13"/>
  <c r="F86" i="13"/>
  <c r="E86" i="13"/>
  <c r="D86" i="13"/>
  <c r="C86" i="13"/>
  <c r="L85" i="13"/>
  <c r="O86" i="13" s="1"/>
  <c r="K85" i="13"/>
  <c r="J85" i="13"/>
  <c r="I85" i="13"/>
  <c r="H85" i="13"/>
  <c r="G85" i="13"/>
  <c r="F85" i="13"/>
  <c r="E85" i="13"/>
  <c r="D85" i="13"/>
  <c r="C85" i="13"/>
  <c r="L84" i="13"/>
  <c r="K84" i="13"/>
  <c r="J84" i="13"/>
  <c r="I84" i="13"/>
  <c r="H84" i="13"/>
  <c r="G84" i="13"/>
  <c r="F84" i="13"/>
  <c r="E84" i="13"/>
  <c r="D84" i="13"/>
  <c r="C84" i="13"/>
  <c r="L83" i="13"/>
  <c r="K83" i="13"/>
  <c r="J83" i="13"/>
  <c r="I83" i="13"/>
  <c r="H83" i="13"/>
  <c r="G83" i="13"/>
  <c r="F83" i="13"/>
  <c r="E83" i="13"/>
  <c r="D83" i="13"/>
  <c r="C83" i="13"/>
  <c r="L82" i="13"/>
  <c r="K82" i="13"/>
  <c r="J82" i="13"/>
  <c r="I82" i="13"/>
  <c r="H82" i="13"/>
  <c r="G82" i="13"/>
  <c r="F82" i="13"/>
  <c r="E82" i="13"/>
  <c r="D82" i="13"/>
  <c r="C82" i="13"/>
  <c r="L81" i="13"/>
  <c r="O82" i="13" s="1"/>
  <c r="K81" i="13"/>
  <c r="J81" i="13"/>
  <c r="I81" i="13"/>
  <c r="H81" i="13"/>
  <c r="G81" i="13"/>
  <c r="F81" i="13"/>
  <c r="E81" i="13"/>
  <c r="D81" i="13"/>
  <c r="C81" i="13"/>
  <c r="L80" i="13"/>
  <c r="K80" i="13"/>
  <c r="J80" i="13"/>
  <c r="I80" i="13"/>
  <c r="H80" i="13"/>
  <c r="G80" i="13"/>
  <c r="F80" i="13"/>
  <c r="E80" i="13"/>
  <c r="D80" i="13"/>
  <c r="C80" i="13"/>
  <c r="L79" i="13"/>
  <c r="K79" i="13"/>
  <c r="J79" i="13"/>
  <c r="I79" i="13"/>
  <c r="H79" i="13"/>
  <c r="G79" i="13"/>
  <c r="F79" i="13"/>
  <c r="E79" i="13"/>
  <c r="D79" i="13"/>
  <c r="C79" i="13"/>
  <c r="L78" i="13"/>
  <c r="K78" i="13"/>
  <c r="J78" i="13"/>
  <c r="I78" i="13"/>
  <c r="H78" i="13"/>
  <c r="G78" i="13"/>
  <c r="F78" i="13"/>
  <c r="E78" i="13"/>
  <c r="D78" i="13"/>
  <c r="C78" i="13"/>
  <c r="L77" i="13"/>
  <c r="O78" i="13" s="1"/>
  <c r="K77" i="13"/>
  <c r="J77" i="13"/>
  <c r="I77" i="13"/>
  <c r="H77" i="13"/>
  <c r="G77" i="13"/>
  <c r="F77" i="13"/>
  <c r="E77" i="13"/>
  <c r="D77" i="13"/>
  <c r="C77" i="13"/>
  <c r="L76" i="13"/>
  <c r="K76" i="13"/>
  <c r="J76" i="13"/>
  <c r="I76" i="13"/>
  <c r="H76" i="13"/>
  <c r="G76" i="13"/>
  <c r="F76" i="13"/>
  <c r="E76" i="13"/>
  <c r="D76" i="13"/>
  <c r="C76" i="13"/>
  <c r="L75" i="13"/>
  <c r="K75" i="13"/>
  <c r="J75" i="13"/>
  <c r="I75" i="13"/>
  <c r="H75" i="13"/>
  <c r="G75" i="13"/>
  <c r="F75" i="13"/>
  <c r="E75" i="13"/>
  <c r="D75" i="13"/>
  <c r="C75" i="13"/>
  <c r="L74" i="13"/>
  <c r="K74" i="13"/>
  <c r="J74" i="13"/>
  <c r="I74" i="13"/>
  <c r="H74" i="13"/>
  <c r="G74" i="13"/>
  <c r="F74" i="13"/>
  <c r="E74" i="13"/>
  <c r="D74" i="13"/>
  <c r="C74" i="13"/>
  <c r="L73" i="13"/>
  <c r="O74" i="13" s="1"/>
  <c r="K73" i="13"/>
  <c r="J73" i="13"/>
  <c r="I73" i="13"/>
  <c r="H73" i="13"/>
  <c r="G73" i="13"/>
  <c r="F73" i="13"/>
  <c r="E73" i="13"/>
  <c r="D73" i="13"/>
  <c r="C73" i="13"/>
  <c r="L72" i="13"/>
  <c r="K72" i="13"/>
  <c r="J72" i="13"/>
  <c r="I72" i="13"/>
  <c r="H72" i="13"/>
  <c r="G72" i="13"/>
  <c r="F72" i="13"/>
  <c r="E72" i="13"/>
  <c r="D72" i="13"/>
  <c r="C72" i="13"/>
  <c r="L71" i="13"/>
  <c r="K71" i="13"/>
  <c r="J71" i="13"/>
  <c r="I71" i="13"/>
  <c r="H71" i="13"/>
  <c r="G71" i="13"/>
  <c r="F71" i="13"/>
  <c r="E71" i="13"/>
  <c r="D71" i="13"/>
  <c r="C71" i="13"/>
  <c r="L70" i="13"/>
  <c r="K70" i="13"/>
  <c r="J70" i="13"/>
  <c r="I70" i="13"/>
  <c r="H70" i="13"/>
  <c r="G70" i="13"/>
  <c r="F70" i="13"/>
  <c r="E70" i="13"/>
  <c r="D70" i="13"/>
  <c r="C70" i="13"/>
  <c r="L69" i="13"/>
  <c r="O70" i="13" s="1"/>
  <c r="K69" i="13"/>
  <c r="J69" i="13"/>
  <c r="I69" i="13"/>
  <c r="H69" i="13"/>
  <c r="G69" i="13"/>
  <c r="F69" i="13"/>
  <c r="E69" i="13"/>
  <c r="D69" i="13"/>
  <c r="C69" i="13"/>
  <c r="L68" i="13"/>
  <c r="K68" i="13"/>
  <c r="J68" i="13"/>
  <c r="I68" i="13"/>
  <c r="H68" i="13"/>
  <c r="G68" i="13"/>
  <c r="F68" i="13"/>
  <c r="E68" i="13"/>
  <c r="D68" i="13"/>
  <c r="C68" i="13"/>
  <c r="L67" i="13"/>
  <c r="K67" i="13"/>
  <c r="J67" i="13"/>
  <c r="I67" i="13"/>
  <c r="H67" i="13"/>
  <c r="G67" i="13"/>
  <c r="F67" i="13"/>
  <c r="E67" i="13"/>
  <c r="D67" i="13"/>
  <c r="C67" i="13"/>
  <c r="L66" i="13"/>
  <c r="K66" i="13"/>
  <c r="J66" i="13"/>
  <c r="I66" i="13"/>
  <c r="H66" i="13"/>
  <c r="G66" i="13"/>
  <c r="F66" i="13"/>
  <c r="E66" i="13"/>
  <c r="D66" i="13"/>
  <c r="C66" i="13"/>
  <c r="L65" i="13"/>
  <c r="O66" i="13" s="1"/>
  <c r="K65" i="13"/>
  <c r="J65" i="13"/>
  <c r="I65" i="13"/>
  <c r="H65" i="13"/>
  <c r="G65" i="13"/>
  <c r="F65" i="13"/>
  <c r="E65" i="13"/>
  <c r="D65" i="13"/>
  <c r="C65" i="13"/>
  <c r="L64" i="13"/>
  <c r="K64" i="13"/>
  <c r="J64" i="13"/>
  <c r="I64" i="13"/>
  <c r="H64" i="13"/>
  <c r="G64" i="13"/>
  <c r="F64" i="13"/>
  <c r="E64" i="13"/>
  <c r="D64" i="13"/>
  <c r="C64" i="13"/>
  <c r="L63" i="13"/>
  <c r="K63" i="13"/>
  <c r="J63" i="13"/>
  <c r="I63" i="13"/>
  <c r="H63" i="13"/>
  <c r="G63" i="13"/>
  <c r="F63" i="13"/>
  <c r="E63" i="13"/>
  <c r="D63" i="13"/>
  <c r="C63" i="13"/>
  <c r="L62" i="13"/>
  <c r="K62" i="13"/>
  <c r="J62" i="13"/>
  <c r="I62" i="13"/>
  <c r="H62" i="13"/>
  <c r="G62" i="13"/>
  <c r="F62" i="13"/>
  <c r="E62" i="13"/>
  <c r="D62" i="13"/>
  <c r="C62" i="13"/>
  <c r="L61" i="13"/>
  <c r="O62" i="13" s="1"/>
  <c r="K61" i="13"/>
  <c r="J61" i="13"/>
  <c r="I61" i="13"/>
  <c r="H61" i="13"/>
  <c r="G61" i="13"/>
  <c r="F61" i="13"/>
  <c r="E61" i="13"/>
  <c r="D61" i="13"/>
  <c r="C61" i="13"/>
  <c r="L60" i="13"/>
  <c r="K60" i="13"/>
  <c r="J60" i="13"/>
  <c r="I60" i="13"/>
  <c r="H60" i="13"/>
  <c r="G60" i="13"/>
  <c r="F60" i="13"/>
  <c r="E60" i="13"/>
  <c r="D60" i="13"/>
  <c r="C60" i="13"/>
  <c r="L59" i="13"/>
  <c r="K59" i="13"/>
  <c r="J59" i="13"/>
  <c r="I59" i="13"/>
  <c r="H59" i="13"/>
  <c r="G59" i="13"/>
  <c r="F59" i="13"/>
  <c r="E59" i="13"/>
  <c r="D59" i="13"/>
  <c r="C59" i="13"/>
  <c r="L58" i="13"/>
  <c r="K58" i="13"/>
  <c r="J58" i="13"/>
  <c r="I58" i="13"/>
  <c r="H58" i="13"/>
  <c r="G58" i="13"/>
  <c r="F58" i="13"/>
  <c r="E58" i="13"/>
  <c r="D58" i="13"/>
  <c r="C58" i="13"/>
  <c r="L57" i="13"/>
  <c r="O58" i="13" s="1"/>
  <c r="K57" i="13"/>
  <c r="J57" i="13"/>
  <c r="I57" i="13"/>
  <c r="H57" i="13"/>
  <c r="G57" i="13"/>
  <c r="F57" i="13"/>
  <c r="E57" i="13"/>
  <c r="D57" i="13"/>
  <c r="C57" i="13"/>
  <c r="L56" i="13"/>
  <c r="K56" i="13"/>
  <c r="J56" i="13"/>
  <c r="I56" i="13"/>
  <c r="H56" i="13"/>
  <c r="G56" i="13"/>
  <c r="F56" i="13"/>
  <c r="E56" i="13"/>
  <c r="D56" i="13"/>
  <c r="C56" i="13"/>
  <c r="L55" i="13"/>
  <c r="K55" i="13"/>
  <c r="J55" i="13"/>
  <c r="I55" i="13"/>
  <c r="H55" i="13"/>
  <c r="G55" i="13"/>
  <c r="F55" i="13"/>
  <c r="E55" i="13"/>
  <c r="D55" i="13"/>
  <c r="C55" i="13"/>
  <c r="L54" i="13"/>
  <c r="K54" i="13"/>
  <c r="J54" i="13"/>
  <c r="I54" i="13"/>
  <c r="H54" i="13"/>
  <c r="G54" i="13"/>
  <c r="F54" i="13"/>
  <c r="E54" i="13"/>
  <c r="D54" i="13"/>
  <c r="C54" i="13"/>
  <c r="L53" i="13"/>
  <c r="O54" i="13" s="1"/>
  <c r="K53" i="13"/>
  <c r="J53" i="13"/>
  <c r="I53" i="13"/>
  <c r="H53" i="13"/>
  <c r="G53" i="13"/>
  <c r="F53" i="13"/>
  <c r="E53" i="13"/>
  <c r="D53" i="13"/>
  <c r="C53" i="13"/>
  <c r="L52" i="13"/>
  <c r="K52" i="13"/>
  <c r="J52" i="13"/>
  <c r="I52" i="13"/>
  <c r="H52" i="13"/>
  <c r="G52" i="13"/>
  <c r="F52" i="13"/>
  <c r="E52" i="13"/>
  <c r="D52" i="13"/>
  <c r="C52" i="13"/>
  <c r="L51" i="13"/>
  <c r="K51" i="13"/>
  <c r="J51" i="13"/>
  <c r="I51" i="13"/>
  <c r="H51" i="13"/>
  <c r="G51" i="13"/>
  <c r="F51" i="13"/>
  <c r="E51" i="13"/>
  <c r="D51" i="13"/>
  <c r="C51" i="13"/>
  <c r="L50" i="13"/>
  <c r="K50" i="13"/>
  <c r="J50" i="13"/>
  <c r="I50" i="13"/>
  <c r="H50" i="13"/>
  <c r="G50" i="13"/>
  <c r="F50" i="13"/>
  <c r="E50" i="13"/>
  <c r="D50" i="13"/>
  <c r="C50" i="13"/>
  <c r="L49" i="13"/>
  <c r="O50" i="13" s="1"/>
  <c r="K49" i="13"/>
  <c r="J49" i="13"/>
  <c r="I49" i="13"/>
  <c r="H49" i="13"/>
  <c r="G49" i="13"/>
  <c r="F49" i="13"/>
  <c r="E49" i="13"/>
  <c r="D49" i="13"/>
  <c r="C49" i="13"/>
  <c r="L48" i="13"/>
  <c r="K48" i="13"/>
  <c r="J48" i="13"/>
  <c r="I48" i="13"/>
  <c r="H48" i="13"/>
  <c r="G48" i="13"/>
  <c r="F48" i="13"/>
  <c r="E48" i="13"/>
  <c r="D48" i="13"/>
  <c r="C48" i="13"/>
  <c r="L47" i="13"/>
  <c r="K47" i="13"/>
  <c r="J47" i="13"/>
  <c r="I47" i="13"/>
  <c r="H47" i="13"/>
  <c r="G47" i="13"/>
  <c r="F47" i="13"/>
  <c r="E47" i="13"/>
  <c r="D47" i="13"/>
  <c r="C47" i="13"/>
  <c r="L46" i="13"/>
  <c r="K46" i="13"/>
  <c r="J46" i="13"/>
  <c r="I46" i="13"/>
  <c r="H46" i="13"/>
  <c r="G46" i="13"/>
  <c r="F46" i="13"/>
  <c r="E46" i="13"/>
  <c r="D46" i="13"/>
  <c r="C46" i="13"/>
  <c r="L45" i="13"/>
  <c r="O46" i="13" s="1"/>
  <c r="K45" i="13"/>
  <c r="J45" i="13"/>
  <c r="I45" i="13"/>
  <c r="H45" i="13"/>
  <c r="G45" i="13"/>
  <c r="F45" i="13"/>
  <c r="E45" i="13"/>
  <c r="D45" i="13"/>
  <c r="C45" i="13"/>
  <c r="L44" i="13"/>
  <c r="K44" i="13"/>
  <c r="J44" i="13"/>
  <c r="I44" i="13"/>
  <c r="H44" i="13"/>
  <c r="G44" i="13"/>
  <c r="F44" i="13"/>
  <c r="E44" i="13"/>
  <c r="D44" i="13"/>
  <c r="C44" i="13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L41" i="13"/>
  <c r="O42" i="13" s="1"/>
  <c r="K41" i="13"/>
  <c r="J41" i="13"/>
  <c r="I41" i="13"/>
  <c r="H41" i="13"/>
  <c r="G41" i="13"/>
  <c r="F41" i="13"/>
  <c r="E41" i="13"/>
  <c r="D41" i="13"/>
  <c r="C41" i="13"/>
  <c r="L40" i="13"/>
  <c r="K40" i="13"/>
  <c r="J40" i="13"/>
  <c r="I40" i="13"/>
  <c r="H40" i="13"/>
  <c r="G40" i="13"/>
  <c r="F40" i="13"/>
  <c r="E40" i="13"/>
  <c r="D40" i="13"/>
  <c r="C40" i="13"/>
  <c r="L39" i="13"/>
  <c r="K39" i="13"/>
  <c r="J39" i="13"/>
  <c r="I39" i="13"/>
  <c r="H39" i="13"/>
  <c r="G39" i="13"/>
  <c r="F39" i="13"/>
  <c r="E39" i="13"/>
  <c r="D39" i="13"/>
  <c r="C39" i="13"/>
  <c r="L38" i="13"/>
  <c r="K38" i="13"/>
  <c r="J38" i="13"/>
  <c r="I38" i="13"/>
  <c r="H38" i="13"/>
  <c r="G38" i="13"/>
  <c r="F38" i="13"/>
  <c r="E38" i="13"/>
  <c r="D38" i="13"/>
  <c r="C38" i="13"/>
  <c r="L37" i="13"/>
  <c r="O38" i="13" s="1"/>
  <c r="K37" i="13"/>
  <c r="J37" i="13"/>
  <c r="I37" i="13"/>
  <c r="H37" i="13"/>
  <c r="G37" i="13"/>
  <c r="F37" i="13"/>
  <c r="E37" i="13"/>
  <c r="D37" i="13"/>
  <c r="C37" i="13"/>
  <c r="L36" i="13"/>
  <c r="K36" i="13"/>
  <c r="J36" i="13"/>
  <c r="I36" i="13"/>
  <c r="H36" i="13"/>
  <c r="G36" i="13"/>
  <c r="F36" i="13"/>
  <c r="E36" i="13"/>
  <c r="D36" i="13"/>
  <c r="C36" i="13"/>
  <c r="L35" i="13"/>
  <c r="K35" i="13"/>
  <c r="J35" i="13"/>
  <c r="I35" i="13"/>
  <c r="H35" i="13"/>
  <c r="G35" i="13"/>
  <c r="F35" i="13"/>
  <c r="E35" i="13"/>
  <c r="D35" i="13"/>
  <c r="C35" i="13"/>
  <c r="L34" i="13"/>
  <c r="K34" i="13"/>
  <c r="J34" i="13"/>
  <c r="I34" i="13"/>
  <c r="H34" i="13"/>
  <c r="G34" i="13"/>
  <c r="F34" i="13"/>
  <c r="E34" i="13"/>
  <c r="D34" i="13"/>
  <c r="C34" i="13"/>
  <c r="L33" i="13"/>
  <c r="O34" i="13" s="1"/>
  <c r="K33" i="13"/>
  <c r="J33" i="13"/>
  <c r="I33" i="13"/>
  <c r="H33" i="13"/>
  <c r="G33" i="13"/>
  <c r="F33" i="13"/>
  <c r="E33" i="13"/>
  <c r="D33" i="13"/>
  <c r="C33" i="13"/>
  <c r="L32" i="13"/>
  <c r="K32" i="13"/>
  <c r="J32" i="13"/>
  <c r="I32" i="13"/>
  <c r="H32" i="13"/>
  <c r="G32" i="13"/>
  <c r="F32" i="13"/>
  <c r="E32" i="13"/>
  <c r="D32" i="13"/>
  <c r="C32" i="13"/>
  <c r="L31" i="13"/>
  <c r="K31" i="13"/>
  <c r="J31" i="13"/>
  <c r="I31" i="13"/>
  <c r="H31" i="13"/>
  <c r="G31" i="13"/>
  <c r="F31" i="13"/>
  <c r="E31" i="13"/>
  <c r="D31" i="13"/>
  <c r="C31" i="13"/>
  <c r="L30" i="13"/>
  <c r="K30" i="13"/>
  <c r="J30" i="13"/>
  <c r="I30" i="13"/>
  <c r="H30" i="13"/>
  <c r="G30" i="13"/>
  <c r="F30" i="13"/>
  <c r="E30" i="13"/>
  <c r="D30" i="13"/>
  <c r="C30" i="13"/>
  <c r="L29" i="13"/>
  <c r="O30" i="13" s="1"/>
  <c r="K29" i="13"/>
  <c r="J29" i="13"/>
  <c r="I29" i="13"/>
  <c r="H29" i="13"/>
  <c r="G29" i="13"/>
  <c r="F29" i="13"/>
  <c r="E29" i="13"/>
  <c r="D29" i="13"/>
  <c r="C29" i="13"/>
  <c r="L28" i="13"/>
  <c r="K28" i="13"/>
  <c r="J28" i="13"/>
  <c r="I28" i="13"/>
  <c r="H28" i="13"/>
  <c r="G28" i="13"/>
  <c r="F28" i="13"/>
  <c r="E28" i="13"/>
  <c r="D28" i="13"/>
  <c r="C28" i="13"/>
  <c r="L27" i="13"/>
  <c r="K27" i="13"/>
  <c r="J27" i="13"/>
  <c r="I27" i="13"/>
  <c r="H27" i="13"/>
  <c r="G27" i="13"/>
  <c r="F27" i="13"/>
  <c r="E27" i="13"/>
  <c r="D27" i="13"/>
  <c r="C27" i="13"/>
  <c r="L26" i="13"/>
  <c r="K26" i="13"/>
  <c r="J26" i="13"/>
  <c r="I26" i="13"/>
  <c r="H26" i="13"/>
  <c r="G26" i="13"/>
  <c r="F26" i="13"/>
  <c r="E26" i="13"/>
  <c r="D26" i="13"/>
  <c r="C26" i="13"/>
  <c r="L25" i="13"/>
  <c r="O26" i="13" s="1"/>
  <c r="K25" i="13"/>
  <c r="J25" i="13"/>
  <c r="I25" i="13"/>
  <c r="H25" i="13"/>
  <c r="G25" i="13"/>
  <c r="F25" i="13"/>
  <c r="E25" i="13"/>
  <c r="D25" i="13"/>
  <c r="C25" i="13"/>
  <c r="L24" i="13"/>
  <c r="K24" i="13"/>
  <c r="J24" i="13"/>
  <c r="I24" i="13"/>
  <c r="H24" i="13"/>
  <c r="G24" i="13"/>
  <c r="F24" i="13"/>
  <c r="E24" i="13"/>
  <c r="D24" i="13"/>
  <c r="C24" i="13"/>
  <c r="L23" i="13"/>
  <c r="K23" i="13"/>
  <c r="J23" i="13"/>
  <c r="I23" i="13"/>
  <c r="H23" i="13"/>
  <c r="G23" i="13"/>
  <c r="F23" i="13"/>
  <c r="E23" i="13"/>
  <c r="D23" i="13"/>
  <c r="C23" i="13"/>
  <c r="L22" i="13"/>
  <c r="K22" i="13"/>
  <c r="J22" i="13"/>
  <c r="I22" i="13"/>
  <c r="H22" i="13"/>
  <c r="G22" i="13"/>
  <c r="F22" i="13"/>
  <c r="E22" i="13"/>
  <c r="D22" i="13"/>
  <c r="C22" i="13"/>
  <c r="L21" i="13"/>
  <c r="O22" i="13" s="1"/>
  <c r="K21" i="13"/>
  <c r="J21" i="13"/>
  <c r="I21" i="13"/>
  <c r="H21" i="13"/>
  <c r="G21" i="13"/>
  <c r="F21" i="13"/>
  <c r="E21" i="13"/>
  <c r="D21" i="13"/>
  <c r="C21" i="13"/>
  <c r="L20" i="13"/>
  <c r="K20" i="13"/>
  <c r="J20" i="13"/>
  <c r="I20" i="13"/>
  <c r="H20" i="13"/>
  <c r="G20" i="13"/>
  <c r="F20" i="13"/>
  <c r="E20" i="13"/>
  <c r="D20" i="13"/>
  <c r="C20" i="13"/>
  <c r="L19" i="13"/>
  <c r="K19" i="13"/>
  <c r="J19" i="13"/>
  <c r="I19" i="13"/>
  <c r="H19" i="13"/>
  <c r="G19" i="13"/>
  <c r="F19" i="13"/>
  <c r="E19" i="13"/>
  <c r="D19" i="13"/>
  <c r="C19" i="13"/>
  <c r="L18" i="13"/>
  <c r="K18" i="13"/>
  <c r="J18" i="13"/>
  <c r="I18" i="13"/>
  <c r="H18" i="13"/>
  <c r="G18" i="13"/>
  <c r="F18" i="13"/>
  <c r="E18" i="13"/>
  <c r="D18" i="13"/>
  <c r="C18" i="13"/>
  <c r="L17" i="13"/>
  <c r="O18" i="13" s="1"/>
  <c r="K17" i="13"/>
  <c r="J17" i="13"/>
  <c r="I17" i="13"/>
  <c r="H17" i="13"/>
  <c r="G17" i="13"/>
  <c r="F17" i="13"/>
  <c r="E17" i="13"/>
  <c r="D17" i="13"/>
  <c r="C17" i="13"/>
  <c r="L16" i="13"/>
  <c r="K16" i="13"/>
  <c r="J16" i="13"/>
  <c r="I16" i="13"/>
  <c r="H16" i="13"/>
  <c r="G16" i="13"/>
  <c r="F16" i="13"/>
  <c r="E16" i="13"/>
  <c r="D16" i="13"/>
  <c r="C16" i="13"/>
  <c r="L15" i="13"/>
  <c r="K15" i="13"/>
  <c r="J15" i="13"/>
  <c r="I15" i="13"/>
  <c r="H15" i="13"/>
  <c r="G15" i="13"/>
  <c r="F15" i="13"/>
  <c r="E15" i="13"/>
  <c r="D15" i="13"/>
  <c r="C15" i="13"/>
  <c r="L14" i="13"/>
  <c r="K14" i="13"/>
  <c r="J14" i="13"/>
  <c r="I14" i="13"/>
  <c r="H14" i="13"/>
  <c r="G14" i="13"/>
  <c r="F14" i="13"/>
  <c r="E14" i="13"/>
  <c r="D14" i="13"/>
  <c r="C14" i="13"/>
  <c r="L13" i="13"/>
  <c r="O14" i="13" s="1"/>
  <c r="K13" i="13"/>
  <c r="J13" i="13"/>
  <c r="I13" i="13"/>
  <c r="H13" i="13"/>
  <c r="G13" i="13"/>
  <c r="F13" i="13"/>
  <c r="E13" i="13"/>
  <c r="D13" i="13"/>
  <c r="C13" i="13"/>
  <c r="L12" i="13"/>
  <c r="K12" i="13"/>
  <c r="J12" i="13"/>
  <c r="I12" i="13"/>
  <c r="H12" i="13"/>
  <c r="G12" i="13"/>
  <c r="F12" i="13"/>
  <c r="E12" i="13"/>
  <c r="D12" i="13"/>
  <c r="C12" i="13"/>
  <c r="L11" i="13"/>
  <c r="K11" i="13"/>
  <c r="J11" i="13"/>
  <c r="I11" i="13"/>
  <c r="H11" i="13"/>
  <c r="G11" i="13"/>
  <c r="F11" i="13"/>
  <c r="E11" i="13"/>
  <c r="D11" i="13"/>
  <c r="C11" i="13"/>
  <c r="L10" i="13"/>
  <c r="K10" i="13"/>
  <c r="J10" i="13"/>
  <c r="I10" i="13"/>
  <c r="H10" i="13"/>
  <c r="G10" i="13"/>
  <c r="F10" i="13"/>
  <c r="E10" i="13"/>
  <c r="D10" i="13"/>
  <c r="C10" i="13"/>
  <c r="L9" i="13"/>
  <c r="O10" i="13" s="1"/>
  <c r="K9" i="13"/>
  <c r="J9" i="13"/>
  <c r="I9" i="13"/>
  <c r="H9" i="13"/>
  <c r="G9" i="13"/>
  <c r="F9" i="13"/>
  <c r="E9" i="13"/>
  <c r="D9" i="13"/>
  <c r="C9" i="13"/>
  <c r="L8" i="13"/>
  <c r="K8" i="13"/>
  <c r="J8" i="13"/>
  <c r="I8" i="13"/>
  <c r="H8" i="13"/>
  <c r="G8" i="13"/>
  <c r="F8" i="13"/>
  <c r="E8" i="13"/>
  <c r="D8" i="13"/>
  <c r="C8" i="13"/>
  <c r="L7" i="13"/>
  <c r="K7" i="13"/>
  <c r="J7" i="13"/>
  <c r="I7" i="13"/>
  <c r="H7" i="13"/>
  <c r="G7" i="13"/>
  <c r="F7" i="13"/>
  <c r="E7" i="13"/>
  <c r="D7" i="13"/>
  <c r="C7" i="13"/>
  <c r="L6" i="13"/>
  <c r="K6" i="13"/>
  <c r="J6" i="13"/>
  <c r="I6" i="13"/>
  <c r="H6" i="13"/>
  <c r="G6" i="13"/>
  <c r="F6" i="13"/>
  <c r="E6" i="13"/>
  <c r="D6" i="13"/>
  <c r="C6" i="13"/>
  <c r="L5" i="13"/>
  <c r="O6" i="13" s="1"/>
  <c r="K5" i="13"/>
  <c r="J5" i="13"/>
  <c r="I5" i="13"/>
  <c r="H5" i="13"/>
  <c r="G5" i="13"/>
  <c r="F5" i="13"/>
  <c r="E5" i="13"/>
  <c r="D5" i="13"/>
  <c r="C5" i="13"/>
  <c r="L4" i="13"/>
  <c r="K4" i="13"/>
  <c r="J4" i="13"/>
  <c r="I4" i="13"/>
  <c r="H4" i="13"/>
  <c r="G4" i="13"/>
  <c r="F4" i="13"/>
  <c r="E4" i="13"/>
  <c r="D4" i="13"/>
  <c r="C4" i="13"/>
  <c r="L3" i="13"/>
  <c r="K3" i="13"/>
  <c r="K119" i="13" s="1"/>
  <c r="J3" i="13"/>
  <c r="I3" i="13"/>
  <c r="H3" i="13"/>
  <c r="G3" i="13"/>
  <c r="F3" i="13"/>
  <c r="E3" i="13"/>
  <c r="D3" i="13"/>
  <c r="C3" i="13"/>
  <c r="L2" i="13"/>
  <c r="K2" i="13"/>
  <c r="J2" i="13"/>
  <c r="I2" i="13"/>
  <c r="H2" i="13"/>
  <c r="G2" i="13"/>
  <c r="F2" i="13"/>
  <c r="E2" i="13"/>
  <c r="D2" i="13"/>
  <c r="C2" i="13"/>
  <c r="C123" i="13"/>
  <c r="C122" i="13"/>
  <c r="C121" i="13"/>
  <c r="C120" i="13"/>
  <c r="C119" i="13"/>
  <c r="C118" i="13"/>
  <c r="O109" i="13"/>
  <c r="O108" i="13"/>
  <c r="O107" i="13"/>
  <c r="O104" i="13"/>
  <c r="O103" i="13"/>
  <c r="O102" i="13"/>
  <c r="N101" i="13"/>
  <c r="R100" i="13"/>
  <c r="O100" i="13"/>
  <c r="N100" i="13"/>
  <c r="O99" i="13"/>
  <c r="N99" i="13"/>
  <c r="N98" i="13"/>
  <c r="O97" i="13"/>
  <c r="N97" i="13"/>
  <c r="O96" i="13"/>
  <c r="N96" i="13"/>
  <c r="O95" i="13"/>
  <c r="N95" i="13"/>
  <c r="N94" i="13"/>
  <c r="O93" i="13"/>
  <c r="N93" i="13"/>
  <c r="O92" i="13"/>
  <c r="N92" i="13"/>
  <c r="O91" i="13"/>
  <c r="N91" i="13"/>
  <c r="N90" i="13"/>
  <c r="O89" i="13"/>
  <c r="N89" i="13"/>
  <c r="O88" i="13"/>
  <c r="N88" i="13"/>
  <c r="O87" i="13"/>
  <c r="N87" i="13"/>
  <c r="N86" i="13"/>
  <c r="O85" i="13"/>
  <c r="N85" i="13"/>
  <c r="O84" i="13"/>
  <c r="N84" i="13"/>
  <c r="O83" i="13"/>
  <c r="N83" i="13"/>
  <c r="N82" i="13"/>
  <c r="O81" i="13"/>
  <c r="N81" i="13"/>
  <c r="O80" i="13"/>
  <c r="N80" i="13"/>
  <c r="O79" i="13"/>
  <c r="N79" i="13"/>
  <c r="N78" i="13"/>
  <c r="O77" i="13"/>
  <c r="N77" i="13"/>
  <c r="O76" i="13"/>
  <c r="N76" i="13"/>
  <c r="O75" i="13"/>
  <c r="N75" i="13"/>
  <c r="N74" i="13"/>
  <c r="O73" i="13"/>
  <c r="N73" i="13"/>
  <c r="O72" i="13"/>
  <c r="N72" i="13"/>
  <c r="O71" i="13"/>
  <c r="N71" i="13"/>
  <c r="N70" i="13"/>
  <c r="O69" i="13"/>
  <c r="N69" i="13"/>
  <c r="O68" i="13"/>
  <c r="N68" i="13"/>
  <c r="O67" i="13"/>
  <c r="N67" i="13"/>
  <c r="N66" i="13"/>
  <c r="O65" i="13"/>
  <c r="N65" i="13"/>
  <c r="O64" i="13"/>
  <c r="N64" i="13"/>
  <c r="O63" i="13"/>
  <c r="N63" i="13"/>
  <c r="N62" i="13"/>
  <c r="O61" i="13"/>
  <c r="N61" i="13"/>
  <c r="O60" i="13"/>
  <c r="N60" i="13"/>
  <c r="O59" i="13"/>
  <c r="N59" i="13"/>
  <c r="N58" i="13"/>
  <c r="O57" i="13"/>
  <c r="N57" i="13"/>
  <c r="O56" i="13"/>
  <c r="N56" i="13"/>
  <c r="O55" i="13"/>
  <c r="N55" i="13"/>
  <c r="N54" i="13"/>
  <c r="O53" i="13"/>
  <c r="N53" i="13"/>
  <c r="O52" i="13"/>
  <c r="N52" i="13"/>
  <c r="O51" i="13"/>
  <c r="N51" i="13"/>
  <c r="N50" i="13"/>
  <c r="O49" i="13"/>
  <c r="N49" i="13"/>
  <c r="O48" i="13"/>
  <c r="N48" i="13"/>
  <c r="O47" i="13"/>
  <c r="N47" i="13"/>
  <c r="N46" i="13"/>
  <c r="O45" i="13"/>
  <c r="N45" i="13"/>
  <c r="O44" i="13"/>
  <c r="N44" i="13"/>
  <c r="O43" i="13"/>
  <c r="N43" i="13"/>
  <c r="N42" i="13"/>
  <c r="O41" i="13"/>
  <c r="N41" i="13"/>
  <c r="O40" i="13"/>
  <c r="N40" i="13"/>
  <c r="O39" i="13"/>
  <c r="N39" i="13"/>
  <c r="N38" i="13"/>
  <c r="O37" i="13"/>
  <c r="N37" i="13"/>
  <c r="O36" i="13"/>
  <c r="N36" i="13"/>
  <c r="O35" i="13"/>
  <c r="N35" i="13"/>
  <c r="N34" i="13"/>
  <c r="O33" i="13"/>
  <c r="N33" i="13"/>
  <c r="O32" i="13"/>
  <c r="N32" i="13"/>
  <c r="O31" i="13"/>
  <c r="N31" i="13"/>
  <c r="N30" i="13"/>
  <c r="O29" i="13"/>
  <c r="N29" i="13"/>
  <c r="O28" i="13"/>
  <c r="N28" i="13"/>
  <c r="O27" i="13"/>
  <c r="N27" i="13"/>
  <c r="N26" i="13"/>
  <c r="O25" i="13"/>
  <c r="N25" i="13"/>
  <c r="O24" i="13"/>
  <c r="N24" i="13"/>
  <c r="O23" i="13"/>
  <c r="N23" i="13"/>
  <c r="N22" i="13"/>
  <c r="O21" i="13"/>
  <c r="N21" i="13"/>
  <c r="O20" i="13"/>
  <c r="N20" i="13"/>
  <c r="O19" i="13"/>
  <c r="N19" i="13"/>
  <c r="N18" i="13"/>
  <c r="O17" i="13"/>
  <c r="N17" i="13"/>
  <c r="O16" i="13"/>
  <c r="N16" i="13"/>
  <c r="O15" i="13"/>
  <c r="N15" i="13"/>
  <c r="N14" i="13"/>
  <c r="O13" i="13"/>
  <c r="N13" i="13"/>
  <c r="O12" i="13"/>
  <c r="N12" i="13"/>
  <c r="O11" i="13"/>
  <c r="N11" i="13"/>
  <c r="N10" i="13"/>
  <c r="O9" i="13"/>
  <c r="N9" i="13"/>
  <c r="O8" i="13"/>
  <c r="N8" i="13"/>
  <c r="O7" i="13"/>
  <c r="N7" i="13"/>
  <c r="N6" i="13"/>
  <c r="O5" i="13"/>
  <c r="N5" i="13"/>
  <c r="O4" i="13"/>
  <c r="N4" i="13"/>
  <c r="O3" i="13"/>
  <c r="N3" i="13"/>
  <c r="N125" i="6"/>
  <c r="L125" i="7"/>
  <c r="N93" i="5"/>
  <c r="C123" i="12"/>
  <c r="C122" i="12"/>
  <c r="C121" i="12"/>
  <c r="C120" i="12"/>
  <c r="C119" i="12"/>
  <c r="C118" i="12"/>
  <c r="N109" i="12"/>
  <c r="K109" i="12"/>
  <c r="N108" i="12"/>
  <c r="K108" i="12"/>
  <c r="J109" i="12" s="1"/>
  <c r="N107" i="12"/>
  <c r="K107" i="12"/>
  <c r="J108" i="12" s="1"/>
  <c r="I109" i="12" s="1"/>
  <c r="N106" i="12"/>
  <c r="K106" i="12"/>
  <c r="J107" i="12" s="1"/>
  <c r="I108" i="12" s="1"/>
  <c r="H109" i="12" s="1"/>
  <c r="N105" i="12"/>
  <c r="K105" i="12"/>
  <c r="J106" i="12" s="1"/>
  <c r="I107" i="12" s="1"/>
  <c r="H108" i="12" s="1"/>
  <c r="G109" i="12" s="1"/>
  <c r="N104" i="12"/>
  <c r="K104" i="12"/>
  <c r="J105" i="12" s="1"/>
  <c r="I106" i="12" s="1"/>
  <c r="H107" i="12" s="1"/>
  <c r="G108" i="12" s="1"/>
  <c r="F109" i="12" s="1"/>
  <c r="D104" i="12"/>
  <c r="N103" i="12"/>
  <c r="K103" i="12"/>
  <c r="J104" i="12" s="1"/>
  <c r="I105" i="12" s="1"/>
  <c r="H106" i="12" s="1"/>
  <c r="G107" i="12" s="1"/>
  <c r="F108" i="12" s="1"/>
  <c r="E109" i="12" s="1"/>
  <c r="N102" i="12"/>
  <c r="K102" i="12"/>
  <c r="J103" i="12" s="1"/>
  <c r="I104" i="12" s="1"/>
  <c r="H105" i="12" s="1"/>
  <c r="G106" i="12" s="1"/>
  <c r="F107" i="12" s="1"/>
  <c r="E108" i="12" s="1"/>
  <c r="D109" i="12" s="1"/>
  <c r="Q101" i="12"/>
  <c r="N101" i="12"/>
  <c r="M101" i="12"/>
  <c r="K101" i="12"/>
  <c r="J102" i="12" s="1"/>
  <c r="I103" i="12" s="1"/>
  <c r="H104" i="12" s="1"/>
  <c r="G105" i="12" s="1"/>
  <c r="F106" i="12" s="1"/>
  <c r="E107" i="12" s="1"/>
  <c r="D108" i="12" s="1"/>
  <c r="Q100" i="12"/>
  <c r="N100" i="12"/>
  <c r="M100" i="12"/>
  <c r="K100" i="12"/>
  <c r="J101" i="12" s="1"/>
  <c r="I102" i="12" s="1"/>
  <c r="H103" i="12" s="1"/>
  <c r="G104" i="12" s="1"/>
  <c r="F105" i="12" s="1"/>
  <c r="E106" i="12" s="1"/>
  <c r="D107" i="12" s="1"/>
  <c r="N99" i="12"/>
  <c r="M99" i="12"/>
  <c r="K99" i="12"/>
  <c r="J100" i="12" s="1"/>
  <c r="I101" i="12" s="1"/>
  <c r="H102" i="12" s="1"/>
  <c r="G103" i="12" s="1"/>
  <c r="F104" i="12" s="1"/>
  <c r="E105" i="12" s="1"/>
  <c r="D106" i="12" s="1"/>
  <c r="N98" i="12"/>
  <c r="M98" i="12"/>
  <c r="K98" i="12"/>
  <c r="J99" i="12" s="1"/>
  <c r="I100" i="12" s="1"/>
  <c r="H101" i="12" s="1"/>
  <c r="G102" i="12" s="1"/>
  <c r="F103" i="12" s="1"/>
  <c r="E104" i="12" s="1"/>
  <c r="D105" i="12" s="1"/>
  <c r="I98" i="12"/>
  <c r="H99" i="12" s="1"/>
  <c r="G100" i="12" s="1"/>
  <c r="F101" i="12" s="1"/>
  <c r="E102" i="12" s="1"/>
  <c r="D103" i="12" s="1"/>
  <c r="N97" i="12"/>
  <c r="M97" i="12"/>
  <c r="K97" i="12"/>
  <c r="J98" i="12" s="1"/>
  <c r="I99" i="12" s="1"/>
  <c r="H100" i="12" s="1"/>
  <c r="G101" i="12" s="1"/>
  <c r="F102" i="12" s="1"/>
  <c r="E103" i="12" s="1"/>
  <c r="J97" i="12"/>
  <c r="N96" i="12"/>
  <c r="M96" i="12"/>
  <c r="K96" i="12"/>
  <c r="J96" i="12"/>
  <c r="I97" i="12" s="1"/>
  <c r="H98" i="12" s="1"/>
  <c r="G99" i="12" s="1"/>
  <c r="F100" i="12" s="1"/>
  <c r="E101" i="12" s="1"/>
  <c r="D102" i="12" s="1"/>
  <c r="I96" i="12"/>
  <c r="H97" i="12" s="1"/>
  <c r="G98" i="12" s="1"/>
  <c r="F99" i="12" s="1"/>
  <c r="E100" i="12" s="1"/>
  <c r="D101" i="12" s="1"/>
  <c r="N95" i="12"/>
  <c r="M95" i="12"/>
  <c r="K95" i="12"/>
  <c r="F95" i="12"/>
  <c r="E96" i="12" s="1"/>
  <c r="D97" i="12" s="1"/>
  <c r="E95" i="12"/>
  <c r="D96" i="12" s="1"/>
  <c r="N94" i="12"/>
  <c r="M94" i="12"/>
  <c r="K94" i="12"/>
  <c r="J95" i="12" s="1"/>
  <c r="G94" i="12"/>
  <c r="F94" i="12"/>
  <c r="N93" i="12"/>
  <c r="M93" i="12"/>
  <c r="K93" i="12"/>
  <c r="J94" i="12" s="1"/>
  <c r="I95" i="12" s="1"/>
  <c r="H96" i="12" s="1"/>
  <c r="G97" i="12" s="1"/>
  <c r="F98" i="12" s="1"/>
  <c r="E99" i="12" s="1"/>
  <c r="D100" i="12" s="1"/>
  <c r="J93" i="12"/>
  <c r="I94" i="12" s="1"/>
  <c r="H95" i="12" s="1"/>
  <c r="G96" i="12" s="1"/>
  <c r="F97" i="12" s="1"/>
  <c r="E98" i="12" s="1"/>
  <c r="D99" i="12" s="1"/>
  <c r="I93" i="12"/>
  <c r="H94" i="12" s="1"/>
  <c r="G95" i="12" s="1"/>
  <c r="F96" i="12" s="1"/>
  <c r="E97" i="12" s="1"/>
  <c r="D98" i="12" s="1"/>
  <c r="H93" i="12"/>
  <c r="G93" i="12"/>
  <c r="N92" i="12"/>
  <c r="M92" i="12"/>
  <c r="K92" i="12"/>
  <c r="J92" i="12"/>
  <c r="I92" i="12"/>
  <c r="E92" i="12"/>
  <c r="D93" i="12" s="1"/>
  <c r="N91" i="12"/>
  <c r="M91" i="12"/>
  <c r="K91" i="12"/>
  <c r="N90" i="12"/>
  <c r="M90" i="12"/>
  <c r="K90" i="12"/>
  <c r="J91" i="12" s="1"/>
  <c r="N89" i="12"/>
  <c r="M89" i="12"/>
  <c r="K89" i="12"/>
  <c r="J90" i="12" s="1"/>
  <c r="I91" i="12" s="1"/>
  <c r="H92" i="12" s="1"/>
  <c r="N88" i="12"/>
  <c r="M88" i="12"/>
  <c r="K88" i="12"/>
  <c r="J89" i="12" s="1"/>
  <c r="I90" i="12" s="1"/>
  <c r="H91" i="12" s="1"/>
  <c r="G92" i="12" s="1"/>
  <c r="F93" i="12" s="1"/>
  <c r="E94" i="12" s="1"/>
  <c r="D95" i="12" s="1"/>
  <c r="N87" i="12"/>
  <c r="M87" i="12"/>
  <c r="K87" i="12"/>
  <c r="J88" i="12" s="1"/>
  <c r="I89" i="12" s="1"/>
  <c r="H90" i="12" s="1"/>
  <c r="G91" i="12" s="1"/>
  <c r="F92" i="12" s="1"/>
  <c r="E93" i="12" s="1"/>
  <c r="D94" i="12" s="1"/>
  <c r="N86" i="12"/>
  <c r="M86" i="12"/>
  <c r="K86" i="12"/>
  <c r="J87" i="12" s="1"/>
  <c r="I88" i="12" s="1"/>
  <c r="H89" i="12" s="1"/>
  <c r="G90" i="12" s="1"/>
  <c r="F91" i="12" s="1"/>
  <c r="I86" i="12"/>
  <c r="H87" i="12" s="1"/>
  <c r="G88" i="12" s="1"/>
  <c r="F89" i="12" s="1"/>
  <c r="E90" i="12" s="1"/>
  <c r="D91" i="12" s="1"/>
  <c r="H86" i="12"/>
  <c r="G87" i="12" s="1"/>
  <c r="F88" i="12" s="1"/>
  <c r="E89" i="12" s="1"/>
  <c r="D90" i="12" s="1"/>
  <c r="N85" i="12"/>
  <c r="M85" i="12"/>
  <c r="K85" i="12"/>
  <c r="J86" i="12" s="1"/>
  <c r="I87" i="12" s="1"/>
  <c r="H88" i="12" s="1"/>
  <c r="G89" i="12" s="1"/>
  <c r="F90" i="12" s="1"/>
  <c r="E91" i="12" s="1"/>
  <c r="D92" i="12" s="1"/>
  <c r="J85" i="12"/>
  <c r="I85" i="12"/>
  <c r="N84" i="12"/>
  <c r="M84" i="12"/>
  <c r="K84" i="12"/>
  <c r="J84" i="12"/>
  <c r="I84" i="12"/>
  <c r="H85" i="12" s="1"/>
  <c r="G86" i="12" s="1"/>
  <c r="F87" i="12" s="1"/>
  <c r="E88" i="12" s="1"/>
  <c r="D89" i="12" s="1"/>
  <c r="N83" i="12"/>
  <c r="M83" i="12"/>
  <c r="K83" i="12"/>
  <c r="N82" i="12"/>
  <c r="M82" i="12"/>
  <c r="K82" i="12"/>
  <c r="J83" i="12" s="1"/>
  <c r="N81" i="12"/>
  <c r="M81" i="12"/>
  <c r="K81" i="12"/>
  <c r="J82" i="12" s="1"/>
  <c r="I83" i="12" s="1"/>
  <c r="H84" i="12" s="1"/>
  <c r="G85" i="12" s="1"/>
  <c r="F86" i="12" s="1"/>
  <c r="E87" i="12" s="1"/>
  <c r="D88" i="12" s="1"/>
  <c r="J81" i="12"/>
  <c r="I82" i="12" s="1"/>
  <c r="H83" i="12" s="1"/>
  <c r="G84" i="12" s="1"/>
  <c r="F85" i="12" s="1"/>
  <c r="E86" i="12" s="1"/>
  <c r="D87" i="12" s="1"/>
  <c r="I81" i="12"/>
  <c r="H82" i="12" s="1"/>
  <c r="G83" i="12" s="1"/>
  <c r="F84" i="12" s="1"/>
  <c r="E85" i="12" s="1"/>
  <c r="D86" i="12" s="1"/>
  <c r="H81" i="12"/>
  <c r="G82" i="12" s="1"/>
  <c r="F83" i="12" s="1"/>
  <c r="E84" i="12" s="1"/>
  <c r="D85" i="12" s="1"/>
  <c r="G81" i="12"/>
  <c r="F82" i="12" s="1"/>
  <c r="E83" i="12" s="1"/>
  <c r="D84" i="12" s="1"/>
  <c r="N80" i="12"/>
  <c r="M80" i="12"/>
  <c r="K80" i="12"/>
  <c r="J80" i="12"/>
  <c r="N79" i="12"/>
  <c r="M79" i="12"/>
  <c r="K79" i="12"/>
  <c r="N78" i="12"/>
  <c r="M78" i="12"/>
  <c r="K78" i="12"/>
  <c r="J79" i="12" s="1"/>
  <c r="I80" i="12" s="1"/>
  <c r="N77" i="12"/>
  <c r="M77" i="12"/>
  <c r="K77" i="12"/>
  <c r="J78" i="12" s="1"/>
  <c r="I79" i="12" s="1"/>
  <c r="H80" i="12" s="1"/>
  <c r="G77" i="12"/>
  <c r="F78" i="12" s="1"/>
  <c r="E79" i="12" s="1"/>
  <c r="D80" i="12" s="1"/>
  <c r="N76" i="12"/>
  <c r="M76" i="12"/>
  <c r="K76" i="12"/>
  <c r="J77" i="12" s="1"/>
  <c r="I78" i="12" s="1"/>
  <c r="H79" i="12" s="1"/>
  <c r="G80" i="12" s="1"/>
  <c r="F81" i="12" s="1"/>
  <c r="E82" i="12" s="1"/>
  <c r="D83" i="12" s="1"/>
  <c r="N75" i="12"/>
  <c r="M75" i="12"/>
  <c r="K75" i="12"/>
  <c r="J76" i="12" s="1"/>
  <c r="I77" i="12" s="1"/>
  <c r="H78" i="12" s="1"/>
  <c r="G79" i="12" s="1"/>
  <c r="F80" i="12" s="1"/>
  <c r="E81" i="12" s="1"/>
  <c r="D82" i="12" s="1"/>
  <c r="G75" i="12"/>
  <c r="F76" i="12" s="1"/>
  <c r="E77" i="12" s="1"/>
  <c r="D78" i="12" s="1"/>
  <c r="N74" i="12"/>
  <c r="M74" i="12"/>
  <c r="K74" i="12"/>
  <c r="J75" i="12" s="1"/>
  <c r="I76" i="12" s="1"/>
  <c r="H77" i="12" s="1"/>
  <c r="G78" i="12" s="1"/>
  <c r="F79" i="12" s="1"/>
  <c r="E80" i="12" s="1"/>
  <c r="D81" i="12" s="1"/>
  <c r="H74" i="12"/>
  <c r="N73" i="12"/>
  <c r="M73" i="12"/>
  <c r="K73" i="12"/>
  <c r="J74" i="12" s="1"/>
  <c r="I75" i="12" s="1"/>
  <c r="H76" i="12" s="1"/>
  <c r="J73" i="12"/>
  <c r="I74" i="12" s="1"/>
  <c r="H75" i="12" s="1"/>
  <c r="G76" i="12" s="1"/>
  <c r="F77" i="12" s="1"/>
  <c r="E78" i="12" s="1"/>
  <c r="D79" i="12" s="1"/>
  <c r="I73" i="12"/>
  <c r="N72" i="12"/>
  <c r="M72" i="12"/>
  <c r="K72" i="12"/>
  <c r="J72" i="12"/>
  <c r="I72" i="12"/>
  <c r="H73" i="12" s="1"/>
  <c r="G74" i="12" s="1"/>
  <c r="F75" i="12" s="1"/>
  <c r="E76" i="12" s="1"/>
  <c r="D77" i="12" s="1"/>
  <c r="E72" i="12"/>
  <c r="D73" i="12" s="1"/>
  <c r="N71" i="12"/>
  <c r="M71" i="12"/>
  <c r="K71" i="12"/>
  <c r="N70" i="12"/>
  <c r="M70" i="12"/>
  <c r="K70" i="12"/>
  <c r="J71" i="12" s="1"/>
  <c r="N69" i="12"/>
  <c r="M69" i="12"/>
  <c r="K69" i="12"/>
  <c r="J70" i="12" s="1"/>
  <c r="I71" i="12" s="1"/>
  <c r="H72" i="12" s="1"/>
  <c r="G73" i="12" s="1"/>
  <c r="F74" i="12" s="1"/>
  <c r="E75" i="12" s="1"/>
  <c r="D76" i="12" s="1"/>
  <c r="J69" i="12"/>
  <c r="I70" i="12" s="1"/>
  <c r="H71" i="12" s="1"/>
  <c r="G72" i="12" s="1"/>
  <c r="F73" i="12" s="1"/>
  <c r="E74" i="12" s="1"/>
  <c r="D75" i="12" s="1"/>
  <c r="G69" i="12"/>
  <c r="F70" i="12" s="1"/>
  <c r="E71" i="12" s="1"/>
  <c r="D72" i="12" s="1"/>
  <c r="N68" i="12"/>
  <c r="M68" i="12"/>
  <c r="K68" i="12"/>
  <c r="N67" i="12"/>
  <c r="M67" i="12"/>
  <c r="K67" i="12"/>
  <c r="J68" i="12" s="1"/>
  <c r="I69" i="12" s="1"/>
  <c r="H70" i="12" s="1"/>
  <c r="G71" i="12" s="1"/>
  <c r="F72" i="12" s="1"/>
  <c r="E73" i="12" s="1"/>
  <c r="D74" i="12" s="1"/>
  <c r="N66" i="12"/>
  <c r="M66" i="12"/>
  <c r="K66" i="12"/>
  <c r="J67" i="12" s="1"/>
  <c r="I68" i="12" s="1"/>
  <c r="H69" i="12" s="1"/>
  <c r="G70" i="12" s="1"/>
  <c r="F71" i="12" s="1"/>
  <c r="N65" i="12"/>
  <c r="M65" i="12"/>
  <c r="K65" i="12"/>
  <c r="J66" i="12" s="1"/>
  <c r="I67" i="12" s="1"/>
  <c r="H68" i="12" s="1"/>
  <c r="J65" i="12"/>
  <c r="I66" i="12" s="1"/>
  <c r="H67" i="12" s="1"/>
  <c r="G68" i="12" s="1"/>
  <c r="F69" i="12" s="1"/>
  <c r="E70" i="12" s="1"/>
  <c r="D71" i="12" s="1"/>
  <c r="N64" i="12"/>
  <c r="M64" i="12"/>
  <c r="K64" i="12"/>
  <c r="J64" i="12"/>
  <c r="I65" i="12" s="1"/>
  <c r="H66" i="12" s="1"/>
  <c r="G67" i="12" s="1"/>
  <c r="F68" i="12" s="1"/>
  <c r="E69" i="12" s="1"/>
  <c r="D70" i="12" s="1"/>
  <c r="I64" i="12"/>
  <c r="H65" i="12" s="1"/>
  <c r="G66" i="12" s="1"/>
  <c r="F67" i="12" s="1"/>
  <c r="E68" i="12" s="1"/>
  <c r="D69" i="12" s="1"/>
  <c r="N63" i="12"/>
  <c r="M63" i="12"/>
  <c r="K63" i="12"/>
  <c r="G63" i="12"/>
  <c r="F64" i="12" s="1"/>
  <c r="E65" i="12" s="1"/>
  <c r="D66" i="12" s="1"/>
  <c r="F63" i="12"/>
  <c r="E64" i="12" s="1"/>
  <c r="D65" i="12" s="1"/>
  <c r="N62" i="12"/>
  <c r="M62" i="12"/>
  <c r="K62" i="12"/>
  <c r="J63" i="12" s="1"/>
  <c r="H62" i="12"/>
  <c r="G62" i="12"/>
  <c r="F62" i="12"/>
  <c r="E63" i="12" s="1"/>
  <c r="D64" i="12" s="1"/>
  <c r="N61" i="12"/>
  <c r="M61" i="12"/>
  <c r="K61" i="12"/>
  <c r="J62" i="12" s="1"/>
  <c r="I63" i="12" s="1"/>
  <c r="H64" i="12" s="1"/>
  <c r="G65" i="12" s="1"/>
  <c r="F66" i="12" s="1"/>
  <c r="E67" i="12" s="1"/>
  <c r="D68" i="12" s="1"/>
  <c r="J61" i="12"/>
  <c r="I62" i="12" s="1"/>
  <c r="H63" i="12" s="1"/>
  <c r="G64" i="12" s="1"/>
  <c r="F65" i="12" s="1"/>
  <c r="E66" i="12" s="1"/>
  <c r="D67" i="12" s="1"/>
  <c r="I61" i="12"/>
  <c r="H61" i="12"/>
  <c r="G61" i="12"/>
  <c r="N60" i="12"/>
  <c r="M60" i="12"/>
  <c r="K60" i="12"/>
  <c r="J60" i="12"/>
  <c r="I60" i="12"/>
  <c r="E60" i="12"/>
  <c r="D61" i="12" s="1"/>
  <c r="N59" i="12"/>
  <c r="M59" i="12"/>
  <c r="K59" i="12"/>
  <c r="N58" i="12"/>
  <c r="M58" i="12"/>
  <c r="K58" i="12"/>
  <c r="J59" i="12" s="1"/>
  <c r="E58" i="12"/>
  <c r="D59" i="12" s="1"/>
  <c r="N57" i="12"/>
  <c r="M57" i="12"/>
  <c r="K57" i="12"/>
  <c r="J58" i="12" s="1"/>
  <c r="I59" i="12" s="1"/>
  <c r="H60" i="12" s="1"/>
  <c r="N56" i="12"/>
  <c r="M56" i="12"/>
  <c r="K56" i="12"/>
  <c r="J57" i="12" s="1"/>
  <c r="I58" i="12" s="1"/>
  <c r="H59" i="12" s="1"/>
  <c r="G60" i="12" s="1"/>
  <c r="F61" i="12" s="1"/>
  <c r="E62" i="12" s="1"/>
  <c r="D63" i="12" s="1"/>
  <c r="N55" i="12"/>
  <c r="M55" i="12"/>
  <c r="K55" i="12"/>
  <c r="J56" i="12" s="1"/>
  <c r="I57" i="12" s="1"/>
  <c r="H58" i="12" s="1"/>
  <c r="G59" i="12" s="1"/>
  <c r="F60" i="12" s="1"/>
  <c r="E61" i="12" s="1"/>
  <c r="D62" i="12" s="1"/>
  <c r="N54" i="12"/>
  <c r="M54" i="12"/>
  <c r="K54" i="12"/>
  <c r="J55" i="12" s="1"/>
  <c r="I56" i="12" s="1"/>
  <c r="H57" i="12" s="1"/>
  <c r="G58" i="12" s="1"/>
  <c r="F59" i="12" s="1"/>
  <c r="I54" i="12"/>
  <c r="H55" i="12" s="1"/>
  <c r="G56" i="12" s="1"/>
  <c r="F57" i="12" s="1"/>
  <c r="N53" i="12"/>
  <c r="M53" i="12"/>
  <c r="K53" i="12"/>
  <c r="J54" i="12" s="1"/>
  <c r="I55" i="12" s="1"/>
  <c r="H56" i="12" s="1"/>
  <c r="G57" i="12" s="1"/>
  <c r="F58" i="12" s="1"/>
  <c r="E59" i="12" s="1"/>
  <c r="D60" i="12" s="1"/>
  <c r="J53" i="12"/>
  <c r="N52" i="12"/>
  <c r="M52" i="12"/>
  <c r="K52" i="12"/>
  <c r="J52" i="12"/>
  <c r="I53" i="12" s="1"/>
  <c r="H54" i="12" s="1"/>
  <c r="G55" i="12" s="1"/>
  <c r="F56" i="12" s="1"/>
  <c r="E57" i="12" s="1"/>
  <c r="D58" i="12" s="1"/>
  <c r="I52" i="12"/>
  <c r="H53" i="12" s="1"/>
  <c r="G54" i="12" s="1"/>
  <c r="F55" i="12" s="1"/>
  <c r="E56" i="12" s="1"/>
  <c r="D57" i="12" s="1"/>
  <c r="N51" i="12"/>
  <c r="M51" i="12"/>
  <c r="K51" i="12"/>
  <c r="D51" i="12"/>
  <c r="N50" i="12"/>
  <c r="M50" i="12"/>
  <c r="K50" i="12"/>
  <c r="J51" i="12" s="1"/>
  <c r="I50" i="12"/>
  <c r="H51" i="12" s="1"/>
  <c r="G52" i="12" s="1"/>
  <c r="F53" i="12" s="1"/>
  <c r="E54" i="12" s="1"/>
  <c r="D55" i="12" s="1"/>
  <c r="E50" i="12"/>
  <c r="N49" i="12"/>
  <c r="M49" i="12"/>
  <c r="K49" i="12"/>
  <c r="J50" i="12" s="1"/>
  <c r="I51" i="12" s="1"/>
  <c r="H52" i="12" s="1"/>
  <c r="G53" i="12" s="1"/>
  <c r="F54" i="12" s="1"/>
  <c r="E55" i="12" s="1"/>
  <c r="D56" i="12" s="1"/>
  <c r="J49" i="12"/>
  <c r="I49" i="12"/>
  <c r="H50" i="12" s="1"/>
  <c r="G51" i="12" s="1"/>
  <c r="F52" i="12" s="1"/>
  <c r="E53" i="12" s="1"/>
  <c r="D54" i="12" s="1"/>
  <c r="N48" i="12"/>
  <c r="M48" i="12"/>
  <c r="K48" i="12"/>
  <c r="J48" i="12"/>
  <c r="N47" i="12"/>
  <c r="M47" i="12"/>
  <c r="K47" i="12"/>
  <c r="N46" i="12"/>
  <c r="M46" i="12"/>
  <c r="K46" i="12"/>
  <c r="J47" i="12" s="1"/>
  <c r="I48" i="12" s="1"/>
  <c r="H49" i="12" s="1"/>
  <c r="G50" i="12" s="1"/>
  <c r="F51" i="12" s="1"/>
  <c r="E52" i="12" s="1"/>
  <c r="D53" i="12" s="1"/>
  <c r="N45" i="12"/>
  <c r="M45" i="12"/>
  <c r="K45" i="12"/>
  <c r="J46" i="12" s="1"/>
  <c r="I47" i="12" s="1"/>
  <c r="H48" i="12" s="1"/>
  <c r="G49" i="12" s="1"/>
  <c r="F50" i="12" s="1"/>
  <c r="E51" i="12" s="1"/>
  <c r="D52" i="12" s="1"/>
  <c r="G45" i="12"/>
  <c r="F46" i="12" s="1"/>
  <c r="E47" i="12" s="1"/>
  <c r="D48" i="12" s="1"/>
  <c r="N44" i="12"/>
  <c r="M44" i="12"/>
  <c r="K44" i="12"/>
  <c r="J45" i="12" s="1"/>
  <c r="I46" i="12" s="1"/>
  <c r="H47" i="12" s="1"/>
  <c r="G48" i="12" s="1"/>
  <c r="F49" i="12" s="1"/>
  <c r="N43" i="12"/>
  <c r="M43" i="12"/>
  <c r="K43" i="12"/>
  <c r="J44" i="12" s="1"/>
  <c r="I45" i="12" s="1"/>
  <c r="H46" i="12" s="1"/>
  <c r="G47" i="12" s="1"/>
  <c r="F48" i="12" s="1"/>
  <c r="E49" i="12" s="1"/>
  <c r="D50" i="12" s="1"/>
  <c r="G43" i="12"/>
  <c r="F44" i="12" s="1"/>
  <c r="E45" i="12" s="1"/>
  <c r="D46" i="12" s="1"/>
  <c r="N42" i="12"/>
  <c r="M42" i="12"/>
  <c r="K42" i="12"/>
  <c r="J43" i="12" s="1"/>
  <c r="I44" i="12" s="1"/>
  <c r="H45" i="12" s="1"/>
  <c r="G46" i="12" s="1"/>
  <c r="F47" i="12" s="1"/>
  <c r="E48" i="12" s="1"/>
  <c r="D49" i="12" s="1"/>
  <c r="H42" i="12"/>
  <c r="N41" i="12"/>
  <c r="M41" i="12"/>
  <c r="K41" i="12"/>
  <c r="J42" i="12" s="1"/>
  <c r="I43" i="12" s="1"/>
  <c r="H44" i="12" s="1"/>
  <c r="I41" i="12"/>
  <c r="N40" i="12"/>
  <c r="M40" i="12"/>
  <c r="K40" i="12"/>
  <c r="J41" i="12" s="1"/>
  <c r="I42" i="12" s="1"/>
  <c r="H43" i="12" s="1"/>
  <c r="G44" i="12" s="1"/>
  <c r="F45" i="12" s="1"/>
  <c r="E46" i="12" s="1"/>
  <c r="D47" i="12" s="1"/>
  <c r="J40" i="12"/>
  <c r="I40" i="12"/>
  <c r="H41" i="12" s="1"/>
  <c r="G42" i="12" s="1"/>
  <c r="F43" i="12" s="1"/>
  <c r="E44" i="12" s="1"/>
  <c r="D45" i="12" s="1"/>
  <c r="N39" i="12"/>
  <c r="M39" i="12"/>
  <c r="K39" i="12"/>
  <c r="N38" i="12"/>
  <c r="M38" i="12"/>
  <c r="K38" i="12"/>
  <c r="J39" i="12" s="1"/>
  <c r="N37" i="12"/>
  <c r="M37" i="12"/>
  <c r="K37" i="12"/>
  <c r="J38" i="12" s="1"/>
  <c r="I39" i="12" s="1"/>
  <c r="H40" i="12" s="1"/>
  <c r="G41" i="12" s="1"/>
  <c r="F42" i="12" s="1"/>
  <c r="E43" i="12" s="1"/>
  <c r="D44" i="12" s="1"/>
  <c r="J37" i="12"/>
  <c r="I38" i="12" s="1"/>
  <c r="H39" i="12" s="1"/>
  <c r="G40" i="12" s="1"/>
  <c r="F41" i="12" s="1"/>
  <c r="E42" i="12" s="1"/>
  <c r="D43" i="12" s="1"/>
  <c r="H37" i="12"/>
  <c r="G38" i="12" s="1"/>
  <c r="F39" i="12" s="1"/>
  <c r="E40" i="12" s="1"/>
  <c r="D41" i="12" s="1"/>
  <c r="N36" i="12"/>
  <c r="M36" i="12"/>
  <c r="K36" i="12"/>
  <c r="I36" i="12"/>
  <c r="N35" i="12"/>
  <c r="M35" i="12"/>
  <c r="K35" i="12"/>
  <c r="J36" i="12" s="1"/>
  <c r="I37" i="12" s="1"/>
  <c r="H38" i="12" s="1"/>
  <c r="G39" i="12" s="1"/>
  <c r="F40" i="12" s="1"/>
  <c r="E41" i="12" s="1"/>
  <c r="D42" i="12" s="1"/>
  <c r="J35" i="12"/>
  <c r="N34" i="12"/>
  <c r="M34" i="12"/>
  <c r="K34" i="12"/>
  <c r="H34" i="12"/>
  <c r="G35" i="12" s="1"/>
  <c r="F36" i="12" s="1"/>
  <c r="E37" i="12" s="1"/>
  <c r="D38" i="12" s="1"/>
  <c r="N33" i="12"/>
  <c r="M33" i="12"/>
  <c r="K33" i="12"/>
  <c r="J34" i="12" s="1"/>
  <c r="I35" i="12" s="1"/>
  <c r="H36" i="12" s="1"/>
  <c r="G37" i="12" s="1"/>
  <c r="F38" i="12" s="1"/>
  <c r="E39" i="12" s="1"/>
  <c r="D40" i="12" s="1"/>
  <c r="J33" i="12"/>
  <c r="I34" i="12" s="1"/>
  <c r="H35" i="12" s="1"/>
  <c r="G36" i="12" s="1"/>
  <c r="F37" i="12" s="1"/>
  <c r="E38" i="12" s="1"/>
  <c r="D39" i="12" s="1"/>
  <c r="H33" i="12"/>
  <c r="G34" i="12" s="1"/>
  <c r="F35" i="12" s="1"/>
  <c r="E36" i="12" s="1"/>
  <c r="D37" i="12" s="1"/>
  <c r="N32" i="12"/>
  <c r="M32" i="12"/>
  <c r="K32" i="12"/>
  <c r="J32" i="12"/>
  <c r="I33" i="12" s="1"/>
  <c r="I32" i="12"/>
  <c r="N31" i="12"/>
  <c r="M31" i="12"/>
  <c r="K31" i="12"/>
  <c r="J31" i="12"/>
  <c r="N30" i="12"/>
  <c r="M30" i="12"/>
  <c r="K30" i="12"/>
  <c r="N29" i="12"/>
  <c r="M29" i="12"/>
  <c r="K29" i="12"/>
  <c r="J30" i="12" s="1"/>
  <c r="I31" i="12" s="1"/>
  <c r="H32" i="12" s="1"/>
  <c r="G33" i="12" s="1"/>
  <c r="F34" i="12" s="1"/>
  <c r="E35" i="12" s="1"/>
  <c r="D36" i="12" s="1"/>
  <c r="J29" i="12"/>
  <c r="I30" i="12" s="1"/>
  <c r="H31" i="12" s="1"/>
  <c r="G32" i="12" s="1"/>
  <c r="F33" i="12" s="1"/>
  <c r="E34" i="12" s="1"/>
  <c r="D35" i="12" s="1"/>
  <c r="N28" i="12"/>
  <c r="M28" i="12"/>
  <c r="K28" i="12"/>
  <c r="J28" i="12"/>
  <c r="I29" i="12" s="1"/>
  <c r="H30" i="12" s="1"/>
  <c r="G31" i="12" s="1"/>
  <c r="F32" i="12" s="1"/>
  <c r="E33" i="12" s="1"/>
  <c r="D34" i="12" s="1"/>
  <c r="N27" i="12"/>
  <c r="M27" i="12"/>
  <c r="K27" i="12"/>
  <c r="J27" i="12"/>
  <c r="I28" i="12" s="1"/>
  <c r="H29" i="12" s="1"/>
  <c r="G30" i="12" s="1"/>
  <c r="F31" i="12" s="1"/>
  <c r="E32" i="12" s="1"/>
  <c r="D33" i="12" s="1"/>
  <c r="F27" i="12"/>
  <c r="E28" i="12" s="1"/>
  <c r="D29" i="12" s="1"/>
  <c r="N26" i="12"/>
  <c r="M26" i="12"/>
  <c r="K26" i="12"/>
  <c r="H26" i="12"/>
  <c r="G27" i="12" s="1"/>
  <c r="F28" i="12" s="1"/>
  <c r="E29" i="12" s="1"/>
  <c r="D30" i="12" s="1"/>
  <c r="N25" i="12"/>
  <c r="M25" i="12"/>
  <c r="K25" i="12"/>
  <c r="J26" i="12" s="1"/>
  <c r="I27" i="12" s="1"/>
  <c r="H28" i="12" s="1"/>
  <c r="G29" i="12" s="1"/>
  <c r="F30" i="12" s="1"/>
  <c r="E31" i="12" s="1"/>
  <c r="D32" i="12" s="1"/>
  <c r="J25" i="12"/>
  <c r="I26" i="12" s="1"/>
  <c r="H27" i="12" s="1"/>
  <c r="G28" i="12" s="1"/>
  <c r="F29" i="12" s="1"/>
  <c r="E30" i="12" s="1"/>
  <c r="D31" i="12" s="1"/>
  <c r="H25" i="12"/>
  <c r="G26" i="12" s="1"/>
  <c r="N24" i="12"/>
  <c r="M24" i="12"/>
  <c r="K24" i="12"/>
  <c r="J24" i="12"/>
  <c r="I25" i="12" s="1"/>
  <c r="I24" i="12"/>
  <c r="N23" i="12"/>
  <c r="M23" i="12"/>
  <c r="K23" i="12"/>
  <c r="J23" i="12"/>
  <c r="N22" i="12"/>
  <c r="M22" i="12"/>
  <c r="K22" i="12"/>
  <c r="H22" i="12"/>
  <c r="G23" i="12" s="1"/>
  <c r="F24" i="12" s="1"/>
  <c r="E25" i="12" s="1"/>
  <c r="D26" i="12" s="1"/>
  <c r="N21" i="12"/>
  <c r="M21" i="12"/>
  <c r="K21" i="12"/>
  <c r="J22" i="12" s="1"/>
  <c r="I23" i="12" s="1"/>
  <c r="H24" i="12" s="1"/>
  <c r="G25" i="12" s="1"/>
  <c r="F26" i="12" s="1"/>
  <c r="E27" i="12" s="1"/>
  <c r="D28" i="12" s="1"/>
  <c r="J21" i="12"/>
  <c r="I22" i="12" s="1"/>
  <c r="H23" i="12" s="1"/>
  <c r="G24" i="12" s="1"/>
  <c r="F25" i="12" s="1"/>
  <c r="E26" i="12" s="1"/>
  <c r="D27" i="12" s="1"/>
  <c r="H21" i="12"/>
  <c r="G22" i="12" s="1"/>
  <c r="F23" i="12" s="1"/>
  <c r="E24" i="12" s="1"/>
  <c r="D25" i="12" s="1"/>
  <c r="N20" i="12"/>
  <c r="M20" i="12"/>
  <c r="K20" i="12"/>
  <c r="J20" i="12"/>
  <c r="I21" i="12" s="1"/>
  <c r="I20" i="12"/>
  <c r="H20" i="12"/>
  <c r="G21" i="12" s="1"/>
  <c r="F22" i="12" s="1"/>
  <c r="E23" i="12" s="1"/>
  <c r="D24" i="12" s="1"/>
  <c r="N19" i="12"/>
  <c r="M19" i="12"/>
  <c r="K19" i="12"/>
  <c r="J19" i="12"/>
  <c r="N18" i="12"/>
  <c r="M18" i="12"/>
  <c r="K18" i="12"/>
  <c r="N17" i="12"/>
  <c r="M17" i="12"/>
  <c r="K17" i="12"/>
  <c r="J18" i="12" s="1"/>
  <c r="I19" i="12" s="1"/>
  <c r="N16" i="12"/>
  <c r="M16" i="12"/>
  <c r="K16" i="12"/>
  <c r="J17" i="12" s="1"/>
  <c r="I18" i="12" s="1"/>
  <c r="H19" i="12" s="1"/>
  <c r="G20" i="12" s="1"/>
  <c r="F21" i="12" s="1"/>
  <c r="E22" i="12" s="1"/>
  <c r="D23" i="12" s="1"/>
  <c r="Q15" i="12"/>
  <c r="N15" i="12"/>
  <c r="M15" i="12"/>
  <c r="K15" i="12"/>
  <c r="J16" i="12" s="1"/>
  <c r="I17" i="12" s="1"/>
  <c r="H18" i="12" s="1"/>
  <c r="G19" i="12" s="1"/>
  <c r="F20" i="12" s="1"/>
  <c r="E21" i="12" s="1"/>
  <c r="D22" i="12" s="1"/>
  <c r="Q14" i="12"/>
  <c r="N14" i="12"/>
  <c r="M14" i="12"/>
  <c r="K14" i="12"/>
  <c r="J15" i="12" s="1"/>
  <c r="I16" i="12" s="1"/>
  <c r="H17" i="12" s="1"/>
  <c r="G18" i="12" s="1"/>
  <c r="F19" i="12" s="1"/>
  <c r="E20" i="12" s="1"/>
  <c r="D21" i="12" s="1"/>
  <c r="Q13" i="12"/>
  <c r="N13" i="12"/>
  <c r="M13" i="12"/>
  <c r="K13" i="12"/>
  <c r="J14" i="12" s="1"/>
  <c r="I15" i="12" s="1"/>
  <c r="H16" i="12" s="1"/>
  <c r="G17" i="12" s="1"/>
  <c r="F18" i="12" s="1"/>
  <c r="E19" i="12" s="1"/>
  <c r="D20" i="12" s="1"/>
  <c r="Q12" i="12"/>
  <c r="N12" i="12"/>
  <c r="M12" i="12"/>
  <c r="K12" i="12"/>
  <c r="J13" i="12" s="1"/>
  <c r="I14" i="12" s="1"/>
  <c r="H15" i="12" s="1"/>
  <c r="G16" i="12" s="1"/>
  <c r="F17" i="12" s="1"/>
  <c r="E18" i="12" s="1"/>
  <c r="D19" i="12" s="1"/>
  <c r="Q11" i="12"/>
  <c r="N11" i="12"/>
  <c r="M11" i="12"/>
  <c r="K11" i="12"/>
  <c r="J12" i="12" s="1"/>
  <c r="I13" i="12" s="1"/>
  <c r="H14" i="12" s="1"/>
  <c r="G15" i="12" s="1"/>
  <c r="F16" i="12" s="1"/>
  <c r="E17" i="12" s="1"/>
  <c r="D18" i="12" s="1"/>
  <c r="Q10" i="12"/>
  <c r="N10" i="12"/>
  <c r="M10" i="12"/>
  <c r="K10" i="12"/>
  <c r="J11" i="12" s="1"/>
  <c r="I12" i="12" s="1"/>
  <c r="H13" i="12" s="1"/>
  <c r="G14" i="12" s="1"/>
  <c r="F15" i="12" s="1"/>
  <c r="E16" i="12" s="1"/>
  <c r="D17" i="12" s="1"/>
  <c r="Q9" i="12"/>
  <c r="N9" i="12"/>
  <c r="M9" i="12"/>
  <c r="K9" i="12"/>
  <c r="J10" i="12" s="1"/>
  <c r="I11" i="12" s="1"/>
  <c r="H12" i="12" s="1"/>
  <c r="G13" i="12" s="1"/>
  <c r="F14" i="12" s="1"/>
  <c r="E15" i="12" s="1"/>
  <c r="D16" i="12" s="1"/>
  <c r="G9" i="12"/>
  <c r="F10" i="12" s="1"/>
  <c r="E11" i="12" s="1"/>
  <c r="D12" i="12" s="1"/>
  <c r="Q8" i="12"/>
  <c r="N8" i="12"/>
  <c r="M8" i="12"/>
  <c r="K8" i="12"/>
  <c r="J9" i="12" s="1"/>
  <c r="I10" i="12" s="1"/>
  <c r="H11" i="12" s="1"/>
  <c r="G12" i="12" s="1"/>
  <c r="F13" i="12" s="1"/>
  <c r="E14" i="12" s="1"/>
  <c r="D15" i="12" s="1"/>
  <c r="I8" i="12"/>
  <c r="H9" i="12" s="1"/>
  <c r="G10" i="12" s="1"/>
  <c r="F11" i="12" s="1"/>
  <c r="E12" i="12" s="1"/>
  <c r="D13" i="12" s="1"/>
  <c r="Q7" i="12"/>
  <c r="N7" i="12"/>
  <c r="M7" i="12"/>
  <c r="K7" i="12"/>
  <c r="J8" i="12" s="1"/>
  <c r="I9" i="12" s="1"/>
  <c r="H10" i="12" s="1"/>
  <c r="G11" i="12" s="1"/>
  <c r="F12" i="12" s="1"/>
  <c r="E13" i="12" s="1"/>
  <c r="D14" i="12" s="1"/>
  <c r="Q6" i="12"/>
  <c r="N6" i="12"/>
  <c r="M6" i="12"/>
  <c r="K6" i="12"/>
  <c r="J7" i="12" s="1"/>
  <c r="N5" i="12"/>
  <c r="M5" i="12"/>
  <c r="K5" i="12"/>
  <c r="J6" i="12" s="1"/>
  <c r="I7" i="12" s="1"/>
  <c r="H8" i="12" s="1"/>
  <c r="N4" i="12"/>
  <c r="M4" i="12"/>
  <c r="K4" i="12"/>
  <c r="G4" i="12"/>
  <c r="F5" i="12" s="1"/>
  <c r="E6" i="12" s="1"/>
  <c r="D7" i="12" s="1"/>
  <c r="N3" i="12"/>
  <c r="M3" i="12"/>
  <c r="K3" i="12"/>
  <c r="J3" i="12"/>
  <c r="I3" i="12"/>
  <c r="H3" i="12"/>
  <c r="G3" i="12"/>
  <c r="F3" i="12"/>
  <c r="E3" i="12"/>
  <c r="D3" i="12"/>
  <c r="C123" i="10"/>
  <c r="C122" i="10"/>
  <c r="C121" i="10"/>
  <c r="C120" i="10"/>
  <c r="C119" i="10"/>
  <c r="C118" i="10"/>
  <c r="N109" i="10"/>
  <c r="K109" i="10"/>
  <c r="N108" i="10"/>
  <c r="K108" i="10"/>
  <c r="J109" i="10" s="1"/>
  <c r="N107" i="10"/>
  <c r="K107" i="10"/>
  <c r="J108" i="10" s="1"/>
  <c r="I109" i="10" s="1"/>
  <c r="N106" i="10"/>
  <c r="K106" i="10"/>
  <c r="J107" i="10" s="1"/>
  <c r="I108" i="10" s="1"/>
  <c r="H109" i="10" s="1"/>
  <c r="N105" i="10"/>
  <c r="K105" i="10"/>
  <c r="J106" i="10" s="1"/>
  <c r="I107" i="10" s="1"/>
  <c r="H108" i="10" s="1"/>
  <c r="G109" i="10" s="1"/>
  <c r="N104" i="10"/>
  <c r="K104" i="10"/>
  <c r="J105" i="10" s="1"/>
  <c r="I106" i="10" s="1"/>
  <c r="H107" i="10" s="1"/>
  <c r="G108" i="10" s="1"/>
  <c r="F109" i="10" s="1"/>
  <c r="N103" i="10"/>
  <c r="K103" i="10"/>
  <c r="J104" i="10" s="1"/>
  <c r="I105" i="10" s="1"/>
  <c r="H106" i="10" s="1"/>
  <c r="G107" i="10" s="1"/>
  <c r="F108" i="10" s="1"/>
  <c r="E109" i="10" s="1"/>
  <c r="N102" i="10"/>
  <c r="K102" i="10"/>
  <c r="J103" i="10" s="1"/>
  <c r="I104" i="10" s="1"/>
  <c r="H105" i="10" s="1"/>
  <c r="G106" i="10" s="1"/>
  <c r="F107" i="10" s="1"/>
  <c r="E108" i="10" s="1"/>
  <c r="D109" i="10" s="1"/>
  <c r="Q101" i="10"/>
  <c r="N101" i="10"/>
  <c r="M101" i="10"/>
  <c r="K101" i="10"/>
  <c r="J102" i="10" s="1"/>
  <c r="I103" i="10" s="1"/>
  <c r="H104" i="10" s="1"/>
  <c r="G105" i="10" s="1"/>
  <c r="F106" i="10" s="1"/>
  <c r="E107" i="10" s="1"/>
  <c r="D108" i="10" s="1"/>
  <c r="J101" i="10"/>
  <c r="I102" i="10" s="1"/>
  <c r="H103" i="10" s="1"/>
  <c r="G104" i="10" s="1"/>
  <c r="F105" i="10" s="1"/>
  <c r="E106" i="10" s="1"/>
  <c r="D107" i="10" s="1"/>
  <c r="Q100" i="10"/>
  <c r="N100" i="10"/>
  <c r="M100" i="10"/>
  <c r="K100" i="10"/>
  <c r="N99" i="10"/>
  <c r="M99" i="10"/>
  <c r="K99" i="10"/>
  <c r="J100" i="10" s="1"/>
  <c r="I101" i="10" s="1"/>
  <c r="H102" i="10" s="1"/>
  <c r="G103" i="10" s="1"/>
  <c r="F104" i="10" s="1"/>
  <c r="E105" i="10" s="1"/>
  <c r="D106" i="10" s="1"/>
  <c r="J99" i="10"/>
  <c r="I100" i="10" s="1"/>
  <c r="H101" i="10" s="1"/>
  <c r="G102" i="10" s="1"/>
  <c r="F103" i="10" s="1"/>
  <c r="E104" i="10" s="1"/>
  <c r="D105" i="10" s="1"/>
  <c r="N98" i="10"/>
  <c r="M98" i="10"/>
  <c r="K98" i="10"/>
  <c r="J98" i="10"/>
  <c r="I99" i="10" s="1"/>
  <c r="H100" i="10" s="1"/>
  <c r="G101" i="10" s="1"/>
  <c r="F102" i="10" s="1"/>
  <c r="E103" i="10" s="1"/>
  <c r="D104" i="10" s="1"/>
  <c r="N97" i="10"/>
  <c r="M97" i="10"/>
  <c r="K97" i="10"/>
  <c r="F97" i="10"/>
  <c r="E98" i="10" s="1"/>
  <c r="D99" i="10" s="1"/>
  <c r="N96" i="10"/>
  <c r="M96" i="10"/>
  <c r="K96" i="10"/>
  <c r="J97" i="10" s="1"/>
  <c r="I98" i="10" s="1"/>
  <c r="H99" i="10" s="1"/>
  <c r="G100" i="10" s="1"/>
  <c r="F101" i="10" s="1"/>
  <c r="E102" i="10" s="1"/>
  <c r="D103" i="10" s="1"/>
  <c r="N95" i="10"/>
  <c r="M95" i="10"/>
  <c r="K95" i="10"/>
  <c r="J96" i="10" s="1"/>
  <c r="I97" i="10" s="1"/>
  <c r="H98" i="10" s="1"/>
  <c r="G99" i="10" s="1"/>
  <c r="F100" i="10" s="1"/>
  <c r="E101" i="10" s="1"/>
  <c r="D102" i="10" s="1"/>
  <c r="J95" i="10"/>
  <c r="I96" i="10" s="1"/>
  <c r="H97" i="10" s="1"/>
  <c r="G98" i="10" s="1"/>
  <c r="F99" i="10" s="1"/>
  <c r="E100" i="10" s="1"/>
  <c r="D101" i="10" s="1"/>
  <c r="N94" i="10"/>
  <c r="M94" i="10"/>
  <c r="K94" i="10"/>
  <c r="J94" i="10"/>
  <c r="I95" i="10" s="1"/>
  <c r="H96" i="10" s="1"/>
  <c r="G97" i="10" s="1"/>
  <c r="F98" i="10" s="1"/>
  <c r="E99" i="10" s="1"/>
  <c r="D100" i="10" s="1"/>
  <c r="D94" i="10"/>
  <c r="N93" i="10"/>
  <c r="M93" i="10"/>
  <c r="K93" i="10"/>
  <c r="N92" i="10"/>
  <c r="M92" i="10"/>
  <c r="K92" i="10"/>
  <c r="J93" i="10" s="1"/>
  <c r="I94" i="10" s="1"/>
  <c r="H95" i="10" s="1"/>
  <c r="G96" i="10" s="1"/>
  <c r="N91" i="10"/>
  <c r="M91" i="10"/>
  <c r="K91" i="10"/>
  <c r="J92" i="10" s="1"/>
  <c r="I93" i="10" s="1"/>
  <c r="H94" i="10" s="1"/>
  <c r="G95" i="10" s="1"/>
  <c r="F96" i="10" s="1"/>
  <c r="E97" i="10" s="1"/>
  <c r="D98" i="10" s="1"/>
  <c r="J91" i="10"/>
  <c r="I92" i="10" s="1"/>
  <c r="H93" i="10" s="1"/>
  <c r="G94" i="10" s="1"/>
  <c r="F95" i="10" s="1"/>
  <c r="E96" i="10" s="1"/>
  <c r="D97" i="10" s="1"/>
  <c r="N90" i="10"/>
  <c r="M90" i="10"/>
  <c r="K90" i="10"/>
  <c r="J90" i="10"/>
  <c r="I91" i="10" s="1"/>
  <c r="H92" i="10" s="1"/>
  <c r="G93" i="10" s="1"/>
  <c r="F94" i="10" s="1"/>
  <c r="E95" i="10" s="1"/>
  <c r="D96" i="10" s="1"/>
  <c r="N89" i="10"/>
  <c r="M89" i="10"/>
  <c r="K89" i="10"/>
  <c r="F89" i="10"/>
  <c r="E90" i="10" s="1"/>
  <c r="D91" i="10" s="1"/>
  <c r="N88" i="10"/>
  <c r="M88" i="10"/>
  <c r="K88" i="10"/>
  <c r="J89" i="10" s="1"/>
  <c r="I90" i="10" s="1"/>
  <c r="H91" i="10" s="1"/>
  <c r="G92" i="10" s="1"/>
  <c r="F93" i="10" s="1"/>
  <c r="E94" i="10" s="1"/>
  <c r="D95" i="10" s="1"/>
  <c r="N87" i="10"/>
  <c r="M87" i="10"/>
  <c r="K87" i="10"/>
  <c r="J88" i="10" s="1"/>
  <c r="I89" i="10" s="1"/>
  <c r="H90" i="10" s="1"/>
  <c r="G91" i="10" s="1"/>
  <c r="F92" i="10" s="1"/>
  <c r="E93" i="10" s="1"/>
  <c r="J87" i="10"/>
  <c r="I88" i="10" s="1"/>
  <c r="H89" i="10" s="1"/>
  <c r="G90" i="10" s="1"/>
  <c r="F91" i="10" s="1"/>
  <c r="E92" i="10" s="1"/>
  <c r="D93" i="10" s="1"/>
  <c r="N86" i="10"/>
  <c r="M86" i="10"/>
  <c r="K86" i="10"/>
  <c r="J86" i="10"/>
  <c r="I87" i="10" s="1"/>
  <c r="H88" i="10" s="1"/>
  <c r="G89" i="10" s="1"/>
  <c r="F90" i="10" s="1"/>
  <c r="E91" i="10" s="1"/>
  <c r="D92" i="10" s="1"/>
  <c r="D86" i="10"/>
  <c r="N85" i="10"/>
  <c r="M85" i="10"/>
  <c r="K85" i="10"/>
  <c r="N84" i="10"/>
  <c r="M84" i="10"/>
  <c r="K84" i="10"/>
  <c r="J85" i="10" s="1"/>
  <c r="I86" i="10" s="1"/>
  <c r="H87" i="10" s="1"/>
  <c r="G88" i="10" s="1"/>
  <c r="H84" i="10"/>
  <c r="G85" i="10" s="1"/>
  <c r="F86" i="10" s="1"/>
  <c r="E87" i="10" s="1"/>
  <c r="D88" i="10" s="1"/>
  <c r="N83" i="10"/>
  <c r="M83" i="10"/>
  <c r="K83" i="10"/>
  <c r="J84" i="10" s="1"/>
  <c r="I85" i="10" s="1"/>
  <c r="H86" i="10" s="1"/>
  <c r="G87" i="10" s="1"/>
  <c r="F88" i="10" s="1"/>
  <c r="E89" i="10" s="1"/>
  <c r="D90" i="10" s="1"/>
  <c r="J83" i="10"/>
  <c r="I84" i="10" s="1"/>
  <c r="H85" i="10" s="1"/>
  <c r="G86" i="10" s="1"/>
  <c r="F87" i="10" s="1"/>
  <c r="E88" i="10" s="1"/>
  <c r="D89" i="10" s="1"/>
  <c r="N82" i="10"/>
  <c r="M82" i="10"/>
  <c r="K82" i="10"/>
  <c r="D82" i="10"/>
  <c r="N81" i="10"/>
  <c r="M81" i="10"/>
  <c r="K81" i="10"/>
  <c r="J82" i="10" s="1"/>
  <c r="I83" i="10" s="1"/>
  <c r="N80" i="10"/>
  <c r="M80" i="10"/>
  <c r="K80" i="10"/>
  <c r="J81" i="10" s="1"/>
  <c r="I82" i="10" s="1"/>
  <c r="H83" i="10" s="1"/>
  <c r="G84" i="10" s="1"/>
  <c r="F85" i="10" s="1"/>
  <c r="E86" i="10" s="1"/>
  <c r="D87" i="10" s="1"/>
  <c r="H80" i="10"/>
  <c r="G81" i="10" s="1"/>
  <c r="F82" i="10" s="1"/>
  <c r="E83" i="10" s="1"/>
  <c r="D84" i="10" s="1"/>
  <c r="N79" i="10"/>
  <c r="M79" i="10"/>
  <c r="K79" i="10"/>
  <c r="J80" i="10" s="1"/>
  <c r="I81" i="10" s="1"/>
  <c r="H82" i="10" s="1"/>
  <c r="G83" i="10" s="1"/>
  <c r="F84" i="10" s="1"/>
  <c r="E85" i="10" s="1"/>
  <c r="J79" i="10"/>
  <c r="I80" i="10" s="1"/>
  <c r="H81" i="10" s="1"/>
  <c r="G82" i="10" s="1"/>
  <c r="F83" i="10" s="1"/>
  <c r="E84" i="10" s="1"/>
  <c r="D85" i="10" s="1"/>
  <c r="N78" i="10"/>
  <c r="M78" i="10"/>
  <c r="K78" i="10"/>
  <c r="D78" i="10"/>
  <c r="N77" i="10"/>
  <c r="M77" i="10"/>
  <c r="K77" i="10"/>
  <c r="J78" i="10" s="1"/>
  <c r="I79" i="10" s="1"/>
  <c r="N76" i="10"/>
  <c r="M76" i="10"/>
  <c r="K76" i="10"/>
  <c r="J77" i="10" s="1"/>
  <c r="I78" i="10" s="1"/>
  <c r="H79" i="10" s="1"/>
  <c r="G80" i="10" s="1"/>
  <c r="F81" i="10" s="1"/>
  <c r="E82" i="10" s="1"/>
  <c r="D83" i="10" s="1"/>
  <c r="H76" i="10"/>
  <c r="G77" i="10" s="1"/>
  <c r="F78" i="10" s="1"/>
  <c r="E79" i="10" s="1"/>
  <c r="D80" i="10" s="1"/>
  <c r="N75" i="10"/>
  <c r="M75" i="10"/>
  <c r="K75" i="10"/>
  <c r="J76" i="10" s="1"/>
  <c r="I77" i="10" s="1"/>
  <c r="H78" i="10" s="1"/>
  <c r="G79" i="10" s="1"/>
  <c r="F80" i="10" s="1"/>
  <c r="E81" i="10" s="1"/>
  <c r="J75" i="10"/>
  <c r="I76" i="10" s="1"/>
  <c r="H77" i="10" s="1"/>
  <c r="G78" i="10" s="1"/>
  <c r="F79" i="10" s="1"/>
  <c r="E80" i="10" s="1"/>
  <c r="D81" i="10" s="1"/>
  <c r="N74" i="10"/>
  <c r="M74" i="10"/>
  <c r="K74" i="10"/>
  <c r="D74" i="10"/>
  <c r="N73" i="10"/>
  <c r="M73" i="10"/>
  <c r="K73" i="10"/>
  <c r="J74" i="10" s="1"/>
  <c r="I75" i="10" s="1"/>
  <c r="N72" i="10"/>
  <c r="M72" i="10"/>
  <c r="K72" i="10"/>
  <c r="J73" i="10" s="1"/>
  <c r="I74" i="10" s="1"/>
  <c r="H75" i="10" s="1"/>
  <c r="G76" i="10" s="1"/>
  <c r="F77" i="10" s="1"/>
  <c r="E78" i="10" s="1"/>
  <c r="D79" i="10" s="1"/>
  <c r="H72" i="10"/>
  <c r="G73" i="10" s="1"/>
  <c r="F74" i="10" s="1"/>
  <c r="E75" i="10" s="1"/>
  <c r="D76" i="10" s="1"/>
  <c r="N71" i="10"/>
  <c r="M71" i="10"/>
  <c r="K71" i="10"/>
  <c r="J72" i="10" s="1"/>
  <c r="I73" i="10" s="1"/>
  <c r="H74" i="10" s="1"/>
  <c r="G75" i="10" s="1"/>
  <c r="F76" i="10" s="1"/>
  <c r="E77" i="10" s="1"/>
  <c r="J71" i="10"/>
  <c r="I72" i="10" s="1"/>
  <c r="H73" i="10" s="1"/>
  <c r="G74" i="10" s="1"/>
  <c r="F75" i="10" s="1"/>
  <c r="E76" i="10" s="1"/>
  <c r="D77" i="10" s="1"/>
  <c r="N70" i="10"/>
  <c r="M70" i="10"/>
  <c r="K70" i="10"/>
  <c r="D70" i="10"/>
  <c r="N69" i="10"/>
  <c r="M69" i="10"/>
  <c r="K69" i="10"/>
  <c r="J70" i="10" s="1"/>
  <c r="I71" i="10" s="1"/>
  <c r="N68" i="10"/>
  <c r="M68" i="10"/>
  <c r="K68" i="10"/>
  <c r="J69" i="10" s="1"/>
  <c r="I70" i="10" s="1"/>
  <c r="H71" i="10" s="1"/>
  <c r="G72" i="10" s="1"/>
  <c r="F73" i="10" s="1"/>
  <c r="E74" i="10" s="1"/>
  <c r="D75" i="10" s="1"/>
  <c r="H68" i="10"/>
  <c r="G69" i="10" s="1"/>
  <c r="F70" i="10" s="1"/>
  <c r="E71" i="10" s="1"/>
  <c r="D72" i="10" s="1"/>
  <c r="N67" i="10"/>
  <c r="M67" i="10"/>
  <c r="K67" i="10"/>
  <c r="J68" i="10" s="1"/>
  <c r="I69" i="10" s="1"/>
  <c r="H70" i="10" s="1"/>
  <c r="G71" i="10" s="1"/>
  <c r="F72" i="10" s="1"/>
  <c r="E73" i="10" s="1"/>
  <c r="J67" i="10"/>
  <c r="I68" i="10" s="1"/>
  <c r="H69" i="10" s="1"/>
  <c r="G70" i="10" s="1"/>
  <c r="F71" i="10" s="1"/>
  <c r="E72" i="10" s="1"/>
  <c r="D73" i="10" s="1"/>
  <c r="N66" i="10"/>
  <c r="M66" i="10"/>
  <c r="K66" i="10"/>
  <c r="D66" i="10"/>
  <c r="N65" i="10"/>
  <c r="M65" i="10"/>
  <c r="K65" i="10"/>
  <c r="J66" i="10" s="1"/>
  <c r="I67" i="10" s="1"/>
  <c r="N64" i="10"/>
  <c r="M64" i="10"/>
  <c r="K64" i="10"/>
  <c r="J65" i="10" s="1"/>
  <c r="I66" i="10" s="1"/>
  <c r="H67" i="10" s="1"/>
  <c r="G68" i="10" s="1"/>
  <c r="F69" i="10" s="1"/>
  <c r="E70" i="10" s="1"/>
  <c r="D71" i="10" s="1"/>
  <c r="H64" i="10"/>
  <c r="G65" i="10" s="1"/>
  <c r="F66" i="10" s="1"/>
  <c r="E67" i="10" s="1"/>
  <c r="D68" i="10" s="1"/>
  <c r="N63" i="10"/>
  <c r="M63" i="10"/>
  <c r="K63" i="10"/>
  <c r="J64" i="10" s="1"/>
  <c r="I65" i="10" s="1"/>
  <c r="H66" i="10" s="1"/>
  <c r="G67" i="10" s="1"/>
  <c r="F68" i="10" s="1"/>
  <c r="E69" i="10" s="1"/>
  <c r="J63" i="10"/>
  <c r="I64" i="10" s="1"/>
  <c r="H65" i="10" s="1"/>
  <c r="G66" i="10" s="1"/>
  <c r="F67" i="10" s="1"/>
  <c r="E68" i="10" s="1"/>
  <c r="D69" i="10" s="1"/>
  <c r="N62" i="10"/>
  <c r="M62" i="10"/>
  <c r="K62" i="10"/>
  <c r="D62" i="10"/>
  <c r="N61" i="10"/>
  <c r="M61" i="10"/>
  <c r="K61" i="10"/>
  <c r="J62" i="10" s="1"/>
  <c r="I63" i="10" s="1"/>
  <c r="N60" i="10"/>
  <c r="M60" i="10"/>
  <c r="K60" i="10"/>
  <c r="J61" i="10" s="1"/>
  <c r="I62" i="10" s="1"/>
  <c r="H63" i="10" s="1"/>
  <c r="G64" i="10" s="1"/>
  <c r="F65" i="10" s="1"/>
  <c r="E66" i="10" s="1"/>
  <c r="D67" i="10" s="1"/>
  <c r="H60" i="10"/>
  <c r="G61" i="10" s="1"/>
  <c r="F62" i="10" s="1"/>
  <c r="E63" i="10" s="1"/>
  <c r="D64" i="10" s="1"/>
  <c r="N59" i="10"/>
  <c r="M59" i="10"/>
  <c r="K59" i="10"/>
  <c r="J60" i="10" s="1"/>
  <c r="I61" i="10" s="1"/>
  <c r="H62" i="10" s="1"/>
  <c r="G63" i="10" s="1"/>
  <c r="F64" i="10" s="1"/>
  <c r="E65" i="10" s="1"/>
  <c r="J59" i="10"/>
  <c r="I60" i="10" s="1"/>
  <c r="H61" i="10" s="1"/>
  <c r="G62" i="10" s="1"/>
  <c r="F63" i="10" s="1"/>
  <c r="E64" i="10" s="1"/>
  <c r="D65" i="10" s="1"/>
  <c r="N58" i="10"/>
  <c r="M58" i="10"/>
  <c r="K58" i="10"/>
  <c r="D58" i="10"/>
  <c r="N57" i="10"/>
  <c r="M57" i="10"/>
  <c r="K57" i="10"/>
  <c r="J58" i="10" s="1"/>
  <c r="I59" i="10" s="1"/>
  <c r="N56" i="10"/>
  <c r="M56" i="10"/>
  <c r="K56" i="10"/>
  <c r="J57" i="10" s="1"/>
  <c r="I58" i="10" s="1"/>
  <c r="H59" i="10" s="1"/>
  <c r="G60" i="10" s="1"/>
  <c r="F61" i="10" s="1"/>
  <c r="E62" i="10" s="1"/>
  <c r="D63" i="10" s="1"/>
  <c r="H56" i="10"/>
  <c r="G57" i="10" s="1"/>
  <c r="F58" i="10" s="1"/>
  <c r="E59" i="10" s="1"/>
  <c r="D60" i="10" s="1"/>
  <c r="N55" i="10"/>
  <c r="M55" i="10"/>
  <c r="K55" i="10"/>
  <c r="J56" i="10" s="1"/>
  <c r="I57" i="10" s="1"/>
  <c r="H58" i="10" s="1"/>
  <c r="G59" i="10" s="1"/>
  <c r="F60" i="10" s="1"/>
  <c r="E61" i="10" s="1"/>
  <c r="J55" i="10"/>
  <c r="I56" i="10" s="1"/>
  <c r="H57" i="10" s="1"/>
  <c r="G58" i="10" s="1"/>
  <c r="F59" i="10" s="1"/>
  <c r="E60" i="10" s="1"/>
  <c r="D61" i="10" s="1"/>
  <c r="G55" i="10"/>
  <c r="F56" i="10" s="1"/>
  <c r="E57" i="10" s="1"/>
  <c r="N54" i="10"/>
  <c r="M54" i="10"/>
  <c r="K54" i="10"/>
  <c r="D54" i="10"/>
  <c r="N53" i="10"/>
  <c r="M53" i="10"/>
  <c r="K53" i="10"/>
  <c r="J54" i="10" s="1"/>
  <c r="I55" i="10" s="1"/>
  <c r="N52" i="10"/>
  <c r="M52" i="10"/>
  <c r="K52" i="10"/>
  <c r="J53" i="10" s="1"/>
  <c r="I54" i="10" s="1"/>
  <c r="H55" i="10" s="1"/>
  <c r="G56" i="10" s="1"/>
  <c r="F57" i="10" s="1"/>
  <c r="E58" i="10" s="1"/>
  <c r="D59" i="10" s="1"/>
  <c r="H52" i="10"/>
  <c r="G53" i="10" s="1"/>
  <c r="F54" i="10" s="1"/>
  <c r="E55" i="10" s="1"/>
  <c r="D56" i="10" s="1"/>
  <c r="N51" i="10"/>
  <c r="M51" i="10"/>
  <c r="K51" i="10"/>
  <c r="J52" i="10" s="1"/>
  <c r="I53" i="10" s="1"/>
  <c r="H54" i="10" s="1"/>
  <c r="J51" i="10"/>
  <c r="I52" i="10" s="1"/>
  <c r="H53" i="10" s="1"/>
  <c r="G54" i="10" s="1"/>
  <c r="F55" i="10" s="1"/>
  <c r="E56" i="10" s="1"/>
  <c r="D57" i="10" s="1"/>
  <c r="G51" i="10"/>
  <c r="F52" i="10" s="1"/>
  <c r="E53" i="10" s="1"/>
  <c r="N50" i="10"/>
  <c r="M50" i="10"/>
  <c r="K50" i="10"/>
  <c r="N49" i="10"/>
  <c r="M49" i="10"/>
  <c r="K49" i="10"/>
  <c r="J50" i="10" s="1"/>
  <c r="I51" i="10" s="1"/>
  <c r="N48" i="10"/>
  <c r="M48" i="10"/>
  <c r="K48" i="10"/>
  <c r="J49" i="10" s="1"/>
  <c r="I50" i="10" s="1"/>
  <c r="H51" i="10" s="1"/>
  <c r="G52" i="10" s="1"/>
  <c r="F53" i="10" s="1"/>
  <c r="E54" i="10" s="1"/>
  <c r="D55" i="10" s="1"/>
  <c r="H48" i="10"/>
  <c r="G49" i="10" s="1"/>
  <c r="F50" i="10" s="1"/>
  <c r="E51" i="10" s="1"/>
  <c r="D52" i="10" s="1"/>
  <c r="N47" i="10"/>
  <c r="M47" i="10"/>
  <c r="K47" i="10"/>
  <c r="J48" i="10" s="1"/>
  <c r="I49" i="10" s="1"/>
  <c r="H50" i="10" s="1"/>
  <c r="J47" i="10"/>
  <c r="I48" i="10" s="1"/>
  <c r="H49" i="10" s="1"/>
  <c r="G50" i="10" s="1"/>
  <c r="F51" i="10" s="1"/>
  <c r="E52" i="10" s="1"/>
  <c r="D53" i="10" s="1"/>
  <c r="N46" i="10"/>
  <c r="M46" i="10"/>
  <c r="K46" i="10"/>
  <c r="N45" i="10"/>
  <c r="M45" i="10"/>
  <c r="K45" i="10"/>
  <c r="J46" i="10" s="1"/>
  <c r="I47" i="10" s="1"/>
  <c r="N44" i="10"/>
  <c r="M44" i="10"/>
  <c r="K44" i="10"/>
  <c r="J45" i="10" s="1"/>
  <c r="I46" i="10" s="1"/>
  <c r="H47" i="10" s="1"/>
  <c r="G48" i="10" s="1"/>
  <c r="F49" i="10" s="1"/>
  <c r="E50" i="10" s="1"/>
  <c r="D51" i="10" s="1"/>
  <c r="H44" i="10"/>
  <c r="G45" i="10" s="1"/>
  <c r="F46" i="10" s="1"/>
  <c r="E47" i="10" s="1"/>
  <c r="D48" i="10" s="1"/>
  <c r="N43" i="10"/>
  <c r="M43" i="10"/>
  <c r="K43" i="10"/>
  <c r="J44" i="10" s="1"/>
  <c r="I45" i="10" s="1"/>
  <c r="H46" i="10" s="1"/>
  <c r="G47" i="10" s="1"/>
  <c r="F48" i="10" s="1"/>
  <c r="E49" i="10" s="1"/>
  <c r="D50" i="10" s="1"/>
  <c r="J43" i="10"/>
  <c r="I44" i="10" s="1"/>
  <c r="H45" i="10" s="1"/>
  <c r="G46" i="10" s="1"/>
  <c r="F47" i="10" s="1"/>
  <c r="E48" i="10" s="1"/>
  <c r="D49" i="10" s="1"/>
  <c r="N42" i="10"/>
  <c r="M42" i="10"/>
  <c r="K42" i="10"/>
  <c r="N41" i="10"/>
  <c r="M41" i="10"/>
  <c r="K41" i="10"/>
  <c r="J42" i="10" s="1"/>
  <c r="I43" i="10" s="1"/>
  <c r="N40" i="10"/>
  <c r="M40" i="10"/>
  <c r="K40" i="10"/>
  <c r="J41" i="10" s="1"/>
  <c r="I42" i="10" s="1"/>
  <c r="H43" i="10" s="1"/>
  <c r="G44" i="10" s="1"/>
  <c r="F45" i="10" s="1"/>
  <c r="E46" i="10" s="1"/>
  <c r="D47" i="10" s="1"/>
  <c r="N39" i="10"/>
  <c r="M39" i="10"/>
  <c r="K39" i="10"/>
  <c r="J40" i="10" s="1"/>
  <c r="I41" i="10" s="1"/>
  <c r="H42" i="10" s="1"/>
  <c r="G43" i="10" s="1"/>
  <c r="F44" i="10" s="1"/>
  <c r="E45" i="10" s="1"/>
  <c r="D46" i="10" s="1"/>
  <c r="J39" i="10"/>
  <c r="I40" i="10" s="1"/>
  <c r="H41" i="10" s="1"/>
  <c r="G42" i="10" s="1"/>
  <c r="F43" i="10" s="1"/>
  <c r="E44" i="10" s="1"/>
  <c r="D45" i="10" s="1"/>
  <c r="N38" i="10"/>
  <c r="M38" i="10"/>
  <c r="K38" i="10"/>
  <c r="N37" i="10"/>
  <c r="M37" i="10"/>
  <c r="K37" i="10"/>
  <c r="J38" i="10" s="1"/>
  <c r="I39" i="10" s="1"/>
  <c r="H40" i="10" s="1"/>
  <c r="G41" i="10" s="1"/>
  <c r="F42" i="10" s="1"/>
  <c r="E43" i="10" s="1"/>
  <c r="D44" i="10" s="1"/>
  <c r="N36" i="10"/>
  <c r="M36" i="10"/>
  <c r="K36" i="10"/>
  <c r="J37" i="10" s="1"/>
  <c r="I38" i="10" s="1"/>
  <c r="H39" i="10" s="1"/>
  <c r="G40" i="10" s="1"/>
  <c r="F41" i="10" s="1"/>
  <c r="E42" i="10" s="1"/>
  <c r="D43" i="10" s="1"/>
  <c r="N35" i="10"/>
  <c r="M35" i="10"/>
  <c r="K35" i="10"/>
  <c r="J36" i="10" s="1"/>
  <c r="I37" i="10" s="1"/>
  <c r="H38" i="10" s="1"/>
  <c r="G39" i="10" s="1"/>
  <c r="F40" i="10" s="1"/>
  <c r="E41" i="10" s="1"/>
  <c r="D42" i="10" s="1"/>
  <c r="J35" i="10"/>
  <c r="I36" i="10" s="1"/>
  <c r="H37" i="10" s="1"/>
  <c r="G38" i="10" s="1"/>
  <c r="F39" i="10" s="1"/>
  <c r="E40" i="10" s="1"/>
  <c r="D41" i="10" s="1"/>
  <c r="N34" i="10"/>
  <c r="M34" i="10"/>
  <c r="K34" i="10"/>
  <c r="J34" i="10"/>
  <c r="I35" i="10" s="1"/>
  <c r="H36" i="10" s="1"/>
  <c r="G37" i="10" s="1"/>
  <c r="F38" i="10" s="1"/>
  <c r="E39" i="10" s="1"/>
  <c r="D40" i="10" s="1"/>
  <c r="N33" i="10"/>
  <c r="M33" i="10"/>
  <c r="K33" i="10"/>
  <c r="N32" i="10"/>
  <c r="M32" i="10"/>
  <c r="K32" i="10"/>
  <c r="J33" i="10" s="1"/>
  <c r="I34" i="10" s="1"/>
  <c r="H35" i="10" s="1"/>
  <c r="G36" i="10" s="1"/>
  <c r="F37" i="10" s="1"/>
  <c r="E38" i="10" s="1"/>
  <c r="D39" i="10" s="1"/>
  <c r="N31" i="10"/>
  <c r="M31" i="10"/>
  <c r="K31" i="10"/>
  <c r="J32" i="10" s="1"/>
  <c r="I33" i="10" s="1"/>
  <c r="H34" i="10" s="1"/>
  <c r="G35" i="10" s="1"/>
  <c r="F36" i="10" s="1"/>
  <c r="E37" i="10" s="1"/>
  <c r="D38" i="10" s="1"/>
  <c r="J31" i="10"/>
  <c r="I32" i="10" s="1"/>
  <c r="H33" i="10" s="1"/>
  <c r="G34" i="10" s="1"/>
  <c r="F35" i="10" s="1"/>
  <c r="E36" i="10" s="1"/>
  <c r="D37" i="10" s="1"/>
  <c r="N30" i="10"/>
  <c r="M30" i="10"/>
  <c r="K30" i="10"/>
  <c r="J30" i="10"/>
  <c r="I31" i="10" s="1"/>
  <c r="H32" i="10" s="1"/>
  <c r="G33" i="10" s="1"/>
  <c r="F34" i="10" s="1"/>
  <c r="E35" i="10" s="1"/>
  <c r="D36" i="10" s="1"/>
  <c r="N29" i="10"/>
  <c r="M29" i="10"/>
  <c r="K29" i="10"/>
  <c r="N28" i="10"/>
  <c r="M28" i="10"/>
  <c r="K28" i="10"/>
  <c r="J29" i="10" s="1"/>
  <c r="I30" i="10" s="1"/>
  <c r="H31" i="10" s="1"/>
  <c r="G32" i="10" s="1"/>
  <c r="F33" i="10" s="1"/>
  <c r="E34" i="10" s="1"/>
  <c r="D35" i="10" s="1"/>
  <c r="N27" i="10"/>
  <c r="M27" i="10"/>
  <c r="K27" i="10"/>
  <c r="J28" i="10" s="1"/>
  <c r="I29" i="10" s="1"/>
  <c r="H30" i="10" s="1"/>
  <c r="G31" i="10" s="1"/>
  <c r="F32" i="10" s="1"/>
  <c r="E33" i="10" s="1"/>
  <c r="D34" i="10" s="1"/>
  <c r="J27" i="10"/>
  <c r="I28" i="10" s="1"/>
  <c r="H29" i="10" s="1"/>
  <c r="G30" i="10" s="1"/>
  <c r="F31" i="10" s="1"/>
  <c r="E32" i="10" s="1"/>
  <c r="D33" i="10" s="1"/>
  <c r="N26" i="10"/>
  <c r="M26" i="10"/>
  <c r="K26" i="10"/>
  <c r="J26" i="10"/>
  <c r="I27" i="10" s="1"/>
  <c r="H28" i="10" s="1"/>
  <c r="G29" i="10" s="1"/>
  <c r="F30" i="10" s="1"/>
  <c r="E31" i="10" s="1"/>
  <c r="D32" i="10" s="1"/>
  <c r="N25" i="10"/>
  <c r="M25" i="10"/>
  <c r="K25" i="10"/>
  <c r="N24" i="10"/>
  <c r="M24" i="10"/>
  <c r="K24" i="10"/>
  <c r="J25" i="10" s="1"/>
  <c r="I26" i="10" s="1"/>
  <c r="H27" i="10" s="1"/>
  <c r="G28" i="10" s="1"/>
  <c r="F29" i="10" s="1"/>
  <c r="E30" i="10" s="1"/>
  <c r="D31" i="10" s="1"/>
  <c r="N23" i="10"/>
  <c r="M23" i="10"/>
  <c r="K23" i="10"/>
  <c r="J24" i="10" s="1"/>
  <c r="I25" i="10" s="1"/>
  <c r="H26" i="10" s="1"/>
  <c r="G27" i="10" s="1"/>
  <c r="F28" i="10" s="1"/>
  <c r="E29" i="10" s="1"/>
  <c r="D30" i="10" s="1"/>
  <c r="J23" i="10"/>
  <c r="I24" i="10" s="1"/>
  <c r="H25" i="10" s="1"/>
  <c r="G26" i="10" s="1"/>
  <c r="F27" i="10" s="1"/>
  <c r="E28" i="10" s="1"/>
  <c r="D29" i="10" s="1"/>
  <c r="N22" i="10"/>
  <c r="M22" i="10"/>
  <c r="K22" i="10"/>
  <c r="J22" i="10"/>
  <c r="I23" i="10" s="1"/>
  <c r="H24" i="10" s="1"/>
  <c r="G25" i="10" s="1"/>
  <c r="F26" i="10" s="1"/>
  <c r="E27" i="10" s="1"/>
  <c r="D28" i="10" s="1"/>
  <c r="N21" i="10"/>
  <c r="M21" i="10"/>
  <c r="K21" i="10"/>
  <c r="N20" i="10"/>
  <c r="M20" i="10"/>
  <c r="K20" i="10"/>
  <c r="J21" i="10" s="1"/>
  <c r="I22" i="10" s="1"/>
  <c r="H23" i="10" s="1"/>
  <c r="G24" i="10" s="1"/>
  <c r="F25" i="10" s="1"/>
  <c r="E26" i="10" s="1"/>
  <c r="D27" i="10" s="1"/>
  <c r="N19" i="10"/>
  <c r="M19" i="10"/>
  <c r="K19" i="10"/>
  <c r="J20" i="10" s="1"/>
  <c r="I21" i="10" s="1"/>
  <c r="H22" i="10" s="1"/>
  <c r="G23" i="10" s="1"/>
  <c r="F24" i="10" s="1"/>
  <c r="E25" i="10" s="1"/>
  <c r="D26" i="10" s="1"/>
  <c r="J19" i="10"/>
  <c r="I20" i="10" s="1"/>
  <c r="H21" i="10" s="1"/>
  <c r="G22" i="10" s="1"/>
  <c r="F23" i="10" s="1"/>
  <c r="E24" i="10" s="1"/>
  <c r="D25" i="10" s="1"/>
  <c r="N18" i="10"/>
  <c r="M18" i="10"/>
  <c r="K18" i="10"/>
  <c r="J18" i="10"/>
  <c r="I19" i="10" s="1"/>
  <c r="H20" i="10" s="1"/>
  <c r="G21" i="10" s="1"/>
  <c r="F22" i="10" s="1"/>
  <c r="E23" i="10" s="1"/>
  <c r="D24" i="10" s="1"/>
  <c r="N17" i="10"/>
  <c r="M17" i="10"/>
  <c r="K17" i="10"/>
  <c r="N16" i="10"/>
  <c r="M16" i="10"/>
  <c r="K16" i="10"/>
  <c r="J17" i="10" s="1"/>
  <c r="I18" i="10" s="1"/>
  <c r="H19" i="10" s="1"/>
  <c r="G20" i="10" s="1"/>
  <c r="F21" i="10" s="1"/>
  <c r="E22" i="10" s="1"/>
  <c r="D23" i="10" s="1"/>
  <c r="Q15" i="10"/>
  <c r="N15" i="10"/>
  <c r="M15" i="10"/>
  <c r="K15" i="10"/>
  <c r="J16" i="10" s="1"/>
  <c r="I17" i="10" s="1"/>
  <c r="H18" i="10" s="1"/>
  <c r="G19" i="10" s="1"/>
  <c r="F20" i="10" s="1"/>
  <c r="E21" i="10" s="1"/>
  <c r="D22" i="10" s="1"/>
  <c r="Q14" i="10"/>
  <c r="N14" i="10"/>
  <c r="M14" i="10"/>
  <c r="K14" i="10"/>
  <c r="J15" i="10" s="1"/>
  <c r="I16" i="10" s="1"/>
  <c r="H17" i="10" s="1"/>
  <c r="G18" i="10" s="1"/>
  <c r="F19" i="10" s="1"/>
  <c r="E20" i="10" s="1"/>
  <c r="D21" i="10" s="1"/>
  <c r="Q13" i="10"/>
  <c r="N13" i="10"/>
  <c r="M13" i="10"/>
  <c r="K13" i="10"/>
  <c r="J14" i="10" s="1"/>
  <c r="I15" i="10" s="1"/>
  <c r="H16" i="10" s="1"/>
  <c r="G17" i="10" s="1"/>
  <c r="F18" i="10" s="1"/>
  <c r="E19" i="10" s="1"/>
  <c r="D20" i="10" s="1"/>
  <c r="Q12" i="10"/>
  <c r="N12" i="10"/>
  <c r="M12" i="10"/>
  <c r="K12" i="10"/>
  <c r="J13" i="10" s="1"/>
  <c r="I14" i="10" s="1"/>
  <c r="H15" i="10" s="1"/>
  <c r="G16" i="10" s="1"/>
  <c r="F17" i="10" s="1"/>
  <c r="E18" i="10" s="1"/>
  <c r="D19" i="10" s="1"/>
  <c r="Q11" i="10"/>
  <c r="N11" i="10"/>
  <c r="M11" i="10"/>
  <c r="K11" i="10"/>
  <c r="J12" i="10" s="1"/>
  <c r="I13" i="10" s="1"/>
  <c r="H14" i="10" s="1"/>
  <c r="G15" i="10" s="1"/>
  <c r="F16" i="10" s="1"/>
  <c r="E17" i="10" s="1"/>
  <c r="D18" i="10" s="1"/>
  <c r="Q10" i="10"/>
  <c r="N10" i="10"/>
  <c r="M10" i="10"/>
  <c r="K10" i="10"/>
  <c r="J11" i="10" s="1"/>
  <c r="I12" i="10" s="1"/>
  <c r="H13" i="10" s="1"/>
  <c r="G14" i="10" s="1"/>
  <c r="F15" i="10" s="1"/>
  <c r="E16" i="10" s="1"/>
  <c r="D17" i="10" s="1"/>
  <c r="Q9" i="10"/>
  <c r="N9" i="10"/>
  <c r="M9" i="10"/>
  <c r="K9" i="10"/>
  <c r="J10" i="10" s="1"/>
  <c r="I11" i="10" s="1"/>
  <c r="H12" i="10" s="1"/>
  <c r="G13" i="10" s="1"/>
  <c r="F14" i="10" s="1"/>
  <c r="E15" i="10" s="1"/>
  <c r="D16" i="10" s="1"/>
  <c r="Q8" i="10"/>
  <c r="N8" i="10"/>
  <c r="M8" i="10"/>
  <c r="K8" i="10"/>
  <c r="J9" i="10" s="1"/>
  <c r="I10" i="10" s="1"/>
  <c r="H11" i="10" s="1"/>
  <c r="G12" i="10" s="1"/>
  <c r="F13" i="10" s="1"/>
  <c r="E14" i="10" s="1"/>
  <c r="D15" i="10" s="1"/>
  <c r="Q7" i="10"/>
  <c r="N7" i="10"/>
  <c r="M7" i="10"/>
  <c r="K7" i="10"/>
  <c r="J8" i="10" s="1"/>
  <c r="I9" i="10" s="1"/>
  <c r="H10" i="10" s="1"/>
  <c r="G11" i="10" s="1"/>
  <c r="F12" i="10" s="1"/>
  <c r="E13" i="10" s="1"/>
  <c r="D14" i="10" s="1"/>
  <c r="J7" i="10"/>
  <c r="I8" i="10" s="1"/>
  <c r="H9" i="10" s="1"/>
  <c r="G10" i="10" s="1"/>
  <c r="F11" i="10" s="1"/>
  <c r="E12" i="10" s="1"/>
  <c r="D13" i="10" s="1"/>
  <c r="Q6" i="10"/>
  <c r="N6" i="10"/>
  <c r="M6" i="10"/>
  <c r="K6" i="10"/>
  <c r="J6" i="10"/>
  <c r="I7" i="10" s="1"/>
  <c r="H8" i="10" s="1"/>
  <c r="G9" i="10" s="1"/>
  <c r="F10" i="10" s="1"/>
  <c r="E11" i="10" s="1"/>
  <c r="D12" i="10" s="1"/>
  <c r="N5" i="10"/>
  <c r="M5" i="10"/>
  <c r="K5" i="10"/>
  <c r="G5" i="10"/>
  <c r="F6" i="10" s="1"/>
  <c r="E7" i="10" s="1"/>
  <c r="D8" i="10" s="1"/>
  <c r="N4" i="10"/>
  <c r="M4" i="10"/>
  <c r="K4" i="10"/>
  <c r="J5" i="10" s="1"/>
  <c r="I6" i="10" s="1"/>
  <c r="H7" i="10" s="1"/>
  <c r="G8" i="10" s="1"/>
  <c r="F9" i="10" s="1"/>
  <c r="E10" i="10" s="1"/>
  <c r="D11" i="10" s="1"/>
  <c r="I4" i="10"/>
  <c r="H5" i="10" s="1"/>
  <c r="G6" i="10" s="1"/>
  <c r="F7" i="10" s="1"/>
  <c r="E8" i="10" s="1"/>
  <c r="D9" i="10" s="1"/>
  <c r="H4" i="10"/>
  <c r="F4" i="10"/>
  <c r="E5" i="10" s="1"/>
  <c r="D6" i="10" s="1"/>
  <c r="N3" i="10"/>
  <c r="M3" i="10"/>
  <c r="K3" i="10"/>
  <c r="J3" i="10"/>
  <c r="I3" i="10"/>
  <c r="H3" i="10"/>
  <c r="G3" i="10"/>
  <c r="F3" i="10"/>
  <c r="E3" i="10"/>
  <c r="D3" i="10"/>
  <c r="L126" i="8"/>
  <c r="L8" i="8"/>
  <c r="K9" i="8" s="1"/>
  <c r="J10" i="8" s="1"/>
  <c r="I11" i="8" s="1"/>
  <c r="H12" i="8" s="1"/>
  <c r="G13" i="8" s="1"/>
  <c r="F14" i="8" s="1"/>
  <c r="E15" i="8" s="1"/>
  <c r="D16" i="8" s="1"/>
  <c r="L7" i="8"/>
  <c r="L6" i="8"/>
  <c r="N7" i="8" s="1"/>
  <c r="L102" i="8"/>
  <c r="L103" i="8" s="1"/>
  <c r="L101" i="8"/>
  <c r="L100" i="8"/>
  <c r="C123" i="8"/>
  <c r="C122" i="8"/>
  <c r="C121" i="8"/>
  <c r="C120" i="8"/>
  <c r="C119" i="8"/>
  <c r="C118" i="8"/>
  <c r="N102" i="8"/>
  <c r="K102" i="8"/>
  <c r="J103" i="8" s="1"/>
  <c r="I104" i="8" s="1"/>
  <c r="H105" i="8" s="1"/>
  <c r="G106" i="8" s="1"/>
  <c r="F107" i="8" s="1"/>
  <c r="E108" i="8" s="1"/>
  <c r="D109" i="8" s="1"/>
  <c r="F102" i="8"/>
  <c r="E103" i="8" s="1"/>
  <c r="D104" i="8" s="1"/>
  <c r="Q101" i="8"/>
  <c r="M101" i="8"/>
  <c r="J101" i="8"/>
  <c r="I102" i="8" s="1"/>
  <c r="H103" i="8" s="1"/>
  <c r="G104" i="8" s="1"/>
  <c r="F105" i="8" s="1"/>
  <c r="E106" i="8" s="1"/>
  <c r="D107" i="8" s="1"/>
  <c r="N100" i="8"/>
  <c r="M100" i="8"/>
  <c r="K100" i="8"/>
  <c r="I100" i="8"/>
  <c r="H101" i="8" s="1"/>
  <c r="G102" i="8" s="1"/>
  <c r="F103" i="8" s="1"/>
  <c r="E104" i="8" s="1"/>
  <c r="D105" i="8" s="1"/>
  <c r="N99" i="8"/>
  <c r="M99" i="8"/>
  <c r="K99" i="8"/>
  <c r="J100" i="8" s="1"/>
  <c r="I101" i="8" s="1"/>
  <c r="H102" i="8" s="1"/>
  <c r="G103" i="8" s="1"/>
  <c r="F104" i="8" s="1"/>
  <c r="E105" i="8" s="1"/>
  <c r="D106" i="8" s="1"/>
  <c r="J99" i="8"/>
  <c r="G99" i="8"/>
  <c r="F100" i="8" s="1"/>
  <c r="E101" i="8" s="1"/>
  <c r="D102" i="8" s="1"/>
  <c r="N98" i="8"/>
  <c r="M98" i="8"/>
  <c r="K98" i="8"/>
  <c r="I98" i="8"/>
  <c r="H99" i="8" s="1"/>
  <c r="G100" i="8" s="1"/>
  <c r="F101" i="8" s="1"/>
  <c r="E102" i="8" s="1"/>
  <c r="D103" i="8" s="1"/>
  <c r="H98" i="8"/>
  <c r="N97" i="8"/>
  <c r="M97" i="8"/>
  <c r="K97" i="8"/>
  <c r="J98" i="8" s="1"/>
  <c r="I99" i="8" s="1"/>
  <c r="H100" i="8" s="1"/>
  <c r="G101" i="8" s="1"/>
  <c r="J97" i="8"/>
  <c r="N96" i="8"/>
  <c r="M96" i="8"/>
  <c r="K96" i="8"/>
  <c r="D96" i="8"/>
  <c r="N95" i="8"/>
  <c r="M95" i="8"/>
  <c r="K95" i="8"/>
  <c r="J96" i="8" s="1"/>
  <c r="I97" i="8" s="1"/>
  <c r="J95" i="8"/>
  <c r="I96" i="8" s="1"/>
  <c r="H97" i="8" s="1"/>
  <c r="G98" i="8" s="1"/>
  <c r="F99" i="8" s="1"/>
  <c r="E100" i="8" s="1"/>
  <c r="D101" i="8" s="1"/>
  <c r="N94" i="8"/>
  <c r="M94" i="8"/>
  <c r="K94" i="8"/>
  <c r="N93" i="8"/>
  <c r="M93" i="8"/>
  <c r="K93" i="8"/>
  <c r="J94" i="8" s="1"/>
  <c r="I95" i="8" s="1"/>
  <c r="H96" i="8" s="1"/>
  <c r="G97" i="8" s="1"/>
  <c r="F98" i="8" s="1"/>
  <c r="E99" i="8" s="1"/>
  <c r="D100" i="8" s="1"/>
  <c r="J93" i="8"/>
  <c r="I94" i="8" s="1"/>
  <c r="H95" i="8" s="1"/>
  <c r="G96" i="8" s="1"/>
  <c r="F97" i="8" s="1"/>
  <c r="E98" i="8" s="1"/>
  <c r="D99" i="8" s="1"/>
  <c r="N92" i="8"/>
  <c r="M92" i="8"/>
  <c r="K92" i="8"/>
  <c r="N91" i="8"/>
  <c r="M91" i="8"/>
  <c r="K91" i="8"/>
  <c r="J92" i="8" s="1"/>
  <c r="I93" i="8" s="1"/>
  <c r="H94" i="8" s="1"/>
  <c r="G95" i="8" s="1"/>
  <c r="F96" i="8" s="1"/>
  <c r="E97" i="8" s="1"/>
  <c r="D98" i="8" s="1"/>
  <c r="J91" i="8"/>
  <c r="I92" i="8" s="1"/>
  <c r="H93" i="8" s="1"/>
  <c r="G94" i="8" s="1"/>
  <c r="F95" i="8" s="1"/>
  <c r="E96" i="8" s="1"/>
  <c r="D97" i="8" s="1"/>
  <c r="G91" i="8"/>
  <c r="F92" i="8" s="1"/>
  <c r="E93" i="8" s="1"/>
  <c r="D94" i="8" s="1"/>
  <c r="N90" i="8"/>
  <c r="M90" i="8"/>
  <c r="K90" i="8"/>
  <c r="I90" i="8"/>
  <c r="H91" i="8" s="1"/>
  <c r="G92" i="8" s="1"/>
  <c r="F93" i="8" s="1"/>
  <c r="E94" i="8" s="1"/>
  <c r="D95" i="8" s="1"/>
  <c r="H90" i="8"/>
  <c r="N89" i="8"/>
  <c r="M89" i="8"/>
  <c r="K89" i="8"/>
  <c r="J90" i="8" s="1"/>
  <c r="I91" i="8" s="1"/>
  <c r="H92" i="8" s="1"/>
  <c r="G93" i="8" s="1"/>
  <c r="F94" i="8" s="1"/>
  <c r="E95" i="8" s="1"/>
  <c r="J89" i="8"/>
  <c r="N88" i="8"/>
  <c r="M88" i="8"/>
  <c r="K88" i="8"/>
  <c r="D88" i="8"/>
  <c r="N87" i="8"/>
  <c r="M87" i="8"/>
  <c r="K87" i="8"/>
  <c r="J88" i="8" s="1"/>
  <c r="I89" i="8" s="1"/>
  <c r="J87" i="8"/>
  <c r="I88" i="8" s="1"/>
  <c r="H89" i="8" s="1"/>
  <c r="G90" i="8" s="1"/>
  <c r="F91" i="8" s="1"/>
  <c r="E92" i="8" s="1"/>
  <c r="D93" i="8" s="1"/>
  <c r="N86" i="8"/>
  <c r="M86" i="8"/>
  <c r="K86" i="8"/>
  <c r="N85" i="8"/>
  <c r="M85" i="8"/>
  <c r="K85" i="8"/>
  <c r="J86" i="8" s="1"/>
  <c r="I87" i="8" s="1"/>
  <c r="H88" i="8" s="1"/>
  <c r="G89" i="8" s="1"/>
  <c r="F90" i="8" s="1"/>
  <c r="E91" i="8" s="1"/>
  <c r="D92" i="8" s="1"/>
  <c r="J85" i="8"/>
  <c r="I86" i="8" s="1"/>
  <c r="H87" i="8" s="1"/>
  <c r="G88" i="8" s="1"/>
  <c r="F89" i="8" s="1"/>
  <c r="E90" i="8" s="1"/>
  <c r="D91" i="8" s="1"/>
  <c r="N84" i="8"/>
  <c r="M84" i="8"/>
  <c r="K84" i="8"/>
  <c r="N83" i="8"/>
  <c r="M83" i="8"/>
  <c r="K83" i="8"/>
  <c r="J84" i="8" s="1"/>
  <c r="I85" i="8" s="1"/>
  <c r="H86" i="8" s="1"/>
  <c r="G87" i="8" s="1"/>
  <c r="F88" i="8" s="1"/>
  <c r="E89" i="8" s="1"/>
  <c r="D90" i="8" s="1"/>
  <c r="J83" i="8"/>
  <c r="I84" i="8" s="1"/>
  <c r="H85" i="8" s="1"/>
  <c r="G86" i="8" s="1"/>
  <c r="F87" i="8" s="1"/>
  <c r="E88" i="8" s="1"/>
  <c r="D89" i="8" s="1"/>
  <c r="G83" i="8"/>
  <c r="F84" i="8" s="1"/>
  <c r="E85" i="8" s="1"/>
  <c r="D86" i="8" s="1"/>
  <c r="N82" i="8"/>
  <c r="M82" i="8"/>
  <c r="K82" i="8"/>
  <c r="I82" i="8"/>
  <c r="H83" i="8" s="1"/>
  <c r="G84" i="8" s="1"/>
  <c r="F85" i="8" s="1"/>
  <c r="E86" i="8" s="1"/>
  <c r="D87" i="8" s="1"/>
  <c r="H82" i="8"/>
  <c r="N81" i="8"/>
  <c r="M81" i="8"/>
  <c r="K81" i="8"/>
  <c r="J82" i="8" s="1"/>
  <c r="I83" i="8" s="1"/>
  <c r="H84" i="8" s="1"/>
  <c r="G85" i="8" s="1"/>
  <c r="F86" i="8" s="1"/>
  <c r="E87" i="8" s="1"/>
  <c r="J81" i="8"/>
  <c r="N80" i="8"/>
  <c r="M80" i="8"/>
  <c r="K80" i="8"/>
  <c r="D80" i="8"/>
  <c r="N79" i="8"/>
  <c r="M79" i="8"/>
  <c r="K79" i="8"/>
  <c r="J80" i="8" s="1"/>
  <c r="I81" i="8" s="1"/>
  <c r="J79" i="8"/>
  <c r="I80" i="8" s="1"/>
  <c r="H81" i="8" s="1"/>
  <c r="G82" i="8" s="1"/>
  <c r="F83" i="8" s="1"/>
  <c r="E84" i="8" s="1"/>
  <c r="D85" i="8" s="1"/>
  <c r="N78" i="8"/>
  <c r="M78" i="8"/>
  <c r="K78" i="8"/>
  <c r="N77" i="8"/>
  <c r="M77" i="8"/>
  <c r="K77" i="8"/>
  <c r="J78" i="8" s="1"/>
  <c r="I79" i="8" s="1"/>
  <c r="H80" i="8" s="1"/>
  <c r="G81" i="8" s="1"/>
  <c r="F82" i="8" s="1"/>
  <c r="E83" i="8" s="1"/>
  <c r="D84" i="8" s="1"/>
  <c r="J77" i="8"/>
  <c r="I78" i="8" s="1"/>
  <c r="H79" i="8" s="1"/>
  <c r="G80" i="8" s="1"/>
  <c r="F81" i="8" s="1"/>
  <c r="E82" i="8" s="1"/>
  <c r="D83" i="8" s="1"/>
  <c r="N76" i="8"/>
  <c r="M76" i="8"/>
  <c r="K76" i="8"/>
  <c r="N75" i="8"/>
  <c r="M75" i="8"/>
  <c r="K75" i="8"/>
  <c r="J76" i="8" s="1"/>
  <c r="I77" i="8" s="1"/>
  <c r="H78" i="8" s="1"/>
  <c r="G79" i="8" s="1"/>
  <c r="F80" i="8" s="1"/>
  <c r="E81" i="8" s="1"/>
  <c r="D82" i="8" s="1"/>
  <c r="J75" i="8"/>
  <c r="I76" i="8" s="1"/>
  <c r="H77" i="8" s="1"/>
  <c r="G78" i="8" s="1"/>
  <c r="F79" i="8" s="1"/>
  <c r="E80" i="8" s="1"/>
  <c r="D81" i="8" s="1"/>
  <c r="G75" i="8"/>
  <c r="F76" i="8" s="1"/>
  <c r="E77" i="8" s="1"/>
  <c r="D78" i="8" s="1"/>
  <c r="N74" i="8"/>
  <c r="M74" i="8"/>
  <c r="K74" i="8"/>
  <c r="I74" i="8"/>
  <c r="H75" i="8" s="1"/>
  <c r="G76" i="8" s="1"/>
  <c r="F77" i="8" s="1"/>
  <c r="E78" i="8" s="1"/>
  <c r="D79" i="8" s="1"/>
  <c r="H74" i="8"/>
  <c r="N73" i="8"/>
  <c r="M73" i="8"/>
  <c r="K73" i="8"/>
  <c r="J74" i="8" s="1"/>
  <c r="I75" i="8" s="1"/>
  <c r="H76" i="8" s="1"/>
  <c r="G77" i="8" s="1"/>
  <c r="F78" i="8" s="1"/>
  <c r="E79" i="8" s="1"/>
  <c r="J73" i="8"/>
  <c r="N72" i="8"/>
  <c r="M72" i="8"/>
  <c r="K72" i="8"/>
  <c r="E72" i="8"/>
  <c r="D73" i="8" s="1"/>
  <c r="N71" i="8"/>
  <c r="M71" i="8"/>
  <c r="K71" i="8"/>
  <c r="J72" i="8" s="1"/>
  <c r="I73" i="8" s="1"/>
  <c r="F71" i="8"/>
  <c r="N70" i="8"/>
  <c r="M70" i="8"/>
  <c r="K70" i="8"/>
  <c r="J71" i="8" s="1"/>
  <c r="I72" i="8" s="1"/>
  <c r="H73" i="8" s="1"/>
  <c r="G74" i="8" s="1"/>
  <c r="F75" i="8" s="1"/>
  <c r="E76" i="8" s="1"/>
  <c r="D77" i="8" s="1"/>
  <c r="I70" i="8"/>
  <c r="H71" i="8" s="1"/>
  <c r="G72" i="8" s="1"/>
  <c r="F73" i="8" s="1"/>
  <c r="E74" i="8" s="1"/>
  <c r="D75" i="8" s="1"/>
  <c r="N69" i="8"/>
  <c r="M69" i="8"/>
  <c r="K69" i="8"/>
  <c r="J70" i="8" s="1"/>
  <c r="I71" i="8" s="1"/>
  <c r="H72" i="8" s="1"/>
  <c r="G73" i="8" s="1"/>
  <c r="F74" i="8" s="1"/>
  <c r="E75" i="8" s="1"/>
  <c r="D76" i="8" s="1"/>
  <c r="J69" i="8"/>
  <c r="N68" i="8"/>
  <c r="M68" i="8"/>
  <c r="K68" i="8"/>
  <c r="N67" i="8"/>
  <c r="M67" i="8"/>
  <c r="K67" i="8"/>
  <c r="J68" i="8" s="1"/>
  <c r="I69" i="8" s="1"/>
  <c r="H70" i="8" s="1"/>
  <c r="G71" i="8" s="1"/>
  <c r="F72" i="8" s="1"/>
  <c r="E73" i="8" s="1"/>
  <c r="D74" i="8" s="1"/>
  <c r="F67" i="8"/>
  <c r="E68" i="8" s="1"/>
  <c r="D69" i="8" s="1"/>
  <c r="N66" i="8"/>
  <c r="M66" i="8"/>
  <c r="K66" i="8"/>
  <c r="J67" i="8" s="1"/>
  <c r="I68" i="8" s="1"/>
  <c r="H69" i="8" s="1"/>
  <c r="G70" i="8" s="1"/>
  <c r="N65" i="8"/>
  <c r="M65" i="8"/>
  <c r="K65" i="8"/>
  <c r="J66" i="8" s="1"/>
  <c r="I67" i="8" s="1"/>
  <c r="H68" i="8" s="1"/>
  <c r="G69" i="8" s="1"/>
  <c r="F70" i="8" s="1"/>
  <c r="E71" i="8" s="1"/>
  <c r="D72" i="8" s="1"/>
  <c r="J65" i="8"/>
  <c r="I66" i="8" s="1"/>
  <c r="H67" i="8" s="1"/>
  <c r="G68" i="8" s="1"/>
  <c r="F69" i="8" s="1"/>
  <c r="E70" i="8" s="1"/>
  <c r="D71" i="8" s="1"/>
  <c r="N64" i="8"/>
  <c r="M64" i="8"/>
  <c r="K64" i="8"/>
  <c r="N63" i="8"/>
  <c r="M63" i="8"/>
  <c r="K63" i="8"/>
  <c r="J64" i="8" s="1"/>
  <c r="I65" i="8" s="1"/>
  <c r="H66" i="8" s="1"/>
  <c r="G67" i="8" s="1"/>
  <c r="F68" i="8" s="1"/>
  <c r="E69" i="8" s="1"/>
  <c r="D70" i="8" s="1"/>
  <c r="N62" i="8"/>
  <c r="M62" i="8"/>
  <c r="K62" i="8"/>
  <c r="J63" i="8" s="1"/>
  <c r="I64" i="8" s="1"/>
  <c r="H65" i="8" s="1"/>
  <c r="G66" i="8" s="1"/>
  <c r="I62" i="8"/>
  <c r="H63" i="8" s="1"/>
  <c r="G64" i="8" s="1"/>
  <c r="F65" i="8" s="1"/>
  <c r="E66" i="8" s="1"/>
  <c r="D67" i="8" s="1"/>
  <c r="N61" i="8"/>
  <c r="M61" i="8"/>
  <c r="K61" i="8"/>
  <c r="J62" i="8" s="1"/>
  <c r="I63" i="8" s="1"/>
  <c r="H64" i="8" s="1"/>
  <c r="G65" i="8" s="1"/>
  <c r="F66" i="8" s="1"/>
  <c r="E67" i="8" s="1"/>
  <c r="D68" i="8" s="1"/>
  <c r="J61" i="8"/>
  <c r="N60" i="8"/>
  <c r="M60" i="8"/>
  <c r="K60" i="8"/>
  <c r="J60" i="8"/>
  <c r="I61" i="8" s="1"/>
  <c r="H62" i="8" s="1"/>
  <c r="G63" i="8" s="1"/>
  <c r="F64" i="8" s="1"/>
  <c r="E65" i="8" s="1"/>
  <c r="D66" i="8" s="1"/>
  <c r="E60" i="8"/>
  <c r="D61" i="8" s="1"/>
  <c r="N59" i="8"/>
  <c r="M59" i="8"/>
  <c r="K59" i="8"/>
  <c r="F59" i="8"/>
  <c r="N58" i="8"/>
  <c r="M58" i="8"/>
  <c r="K58" i="8"/>
  <c r="J59" i="8" s="1"/>
  <c r="I60" i="8" s="1"/>
  <c r="H61" i="8" s="1"/>
  <c r="G62" i="8" s="1"/>
  <c r="F63" i="8" s="1"/>
  <c r="E64" i="8" s="1"/>
  <c r="D65" i="8" s="1"/>
  <c r="N57" i="8"/>
  <c r="M57" i="8"/>
  <c r="K57" i="8"/>
  <c r="J58" i="8" s="1"/>
  <c r="I59" i="8" s="1"/>
  <c r="H60" i="8" s="1"/>
  <c r="G61" i="8" s="1"/>
  <c r="F62" i="8" s="1"/>
  <c r="E63" i="8" s="1"/>
  <c r="D64" i="8" s="1"/>
  <c r="J57" i="8"/>
  <c r="I58" i="8" s="1"/>
  <c r="H59" i="8" s="1"/>
  <c r="G60" i="8" s="1"/>
  <c r="F61" i="8" s="1"/>
  <c r="E62" i="8" s="1"/>
  <c r="D63" i="8" s="1"/>
  <c r="N56" i="8"/>
  <c r="M56" i="8"/>
  <c r="K56" i="8"/>
  <c r="J56" i="8"/>
  <c r="I57" i="8" s="1"/>
  <c r="H58" i="8" s="1"/>
  <c r="G59" i="8" s="1"/>
  <c r="F60" i="8" s="1"/>
  <c r="E61" i="8" s="1"/>
  <c r="D62" i="8" s="1"/>
  <c r="N55" i="8"/>
  <c r="M55" i="8"/>
  <c r="K55" i="8"/>
  <c r="N54" i="8"/>
  <c r="M54" i="8"/>
  <c r="K54" i="8"/>
  <c r="J55" i="8" s="1"/>
  <c r="I56" i="8" s="1"/>
  <c r="H57" i="8" s="1"/>
  <c r="G58" i="8" s="1"/>
  <c r="I54" i="8"/>
  <c r="H55" i="8" s="1"/>
  <c r="G56" i="8" s="1"/>
  <c r="F57" i="8" s="1"/>
  <c r="E58" i="8" s="1"/>
  <c r="D59" i="8" s="1"/>
  <c r="N53" i="8"/>
  <c r="M53" i="8"/>
  <c r="K53" i="8"/>
  <c r="J54" i="8" s="1"/>
  <c r="I55" i="8" s="1"/>
  <c r="H56" i="8" s="1"/>
  <c r="G57" i="8" s="1"/>
  <c r="F58" i="8" s="1"/>
  <c r="E59" i="8" s="1"/>
  <c r="D60" i="8" s="1"/>
  <c r="J53" i="8"/>
  <c r="N52" i="8"/>
  <c r="M52" i="8"/>
  <c r="K52" i="8"/>
  <c r="J52" i="8"/>
  <c r="I53" i="8" s="1"/>
  <c r="H54" i="8" s="1"/>
  <c r="G55" i="8" s="1"/>
  <c r="F56" i="8" s="1"/>
  <c r="E57" i="8" s="1"/>
  <c r="D58" i="8" s="1"/>
  <c r="E52" i="8"/>
  <c r="D53" i="8" s="1"/>
  <c r="N51" i="8"/>
  <c r="M51" i="8"/>
  <c r="K51" i="8"/>
  <c r="F51" i="8"/>
  <c r="N50" i="8"/>
  <c r="M50" i="8"/>
  <c r="K50" i="8"/>
  <c r="J51" i="8" s="1"/>
  <c r="I52" i="8" s="1"/>
  <c r="H53" i="8" s="1"/>
  <c r="G54" i="8" s="1"/>
  <c r="F55" i="8" s="1"/>
  <c r="E56" i="8" s="1"/>
  <c r="D57" i="8" s="1"/>
  <c r="N49" i="8"/>
  <c r="M49" i="8"/>
  <c r="K49" i="8"/>
  <c r="J50" i="8" s="1"/>
  <c r="I51" i="8" s="1"/>
  <c r="H52" i="8" s="1"/>
  <c r="G53" i="8" s="1"/>
  <c r="F54" i="8" s="1"/>
  <c r="E55" i="8" s="1"/>
  <c r="D56" i="8" s="1"/>
  <c r="J49" i="8"/>
  <c r="I50" i="8" s="1"/>
  <c r="H51" i="8" s="1"/>
  <c r="G52" i="8" s="1"/>
  <c r="F53" i="8" s="1"/>
  <c r="E54" i="8" s="1"/>
  <c r="D55" i="8" s="1"/>
  <c r="N48" i="8"/>
  <c r="M48" i="8"/>
  <c r="K48" i="8"/>
  <c r="J48" i="8"/>
  <c r="I49" i="8" s="1"/>
  <c r="H50" i="8" s="1"/>
  <c r="G51" i="8" s="1"/>
  <c r="F52" i="8" s="1"/>
  <c r="E53" i="8" s="1"/>
  <c r="D54" i="8" s="1"/>
  <c r="N47" i="8"/>
  <c r="M47" i="8"/>
  <c r="K47" i="8"/>
  <c r="N46" i="8"/>
  <c r="M46" i="8"/>
  <c r="K46" i="8"/>
  <c r="J47" i="8" s="1"/>
  <c r="I48" i="8" s="1"/>
  <c r="H49" i="8" s="1"/>
  <c r="G50" i="8" s="1"/>
  <c r="I46" i="8"/>
  <c r="H47" i="8" s="1"/>
  <c r="G48" i="8" s="1"/>
  <c r="F49" i="8" s="1"/>
  <c r="E50" i="8" s="1"/>
  <c r="D51" i="8" s="1"/>
  <c r="N45" i="8"/>
  <c r="M45" i="8"/>
  <c r="K45" i="8"/>
  <c r="J46" i="8" s="1"/>
  <c r="I47" i="8" s="1"/>
  <c r="H48" i="8" s="1"/>
  <c r="G49" i="8" s="1"/>
  <c r="F50" i="8" s="1"/>
  <c r="E51" i="8" s="1"/>
  <c r="D52" i="8" s="1"/>
  <c r="J45" i="8"/>
  <c r="N44" i="8"/>
  <c r="M44" i="8"/>
  <c r="K44" i="8"/>
  <c r="J44" i="8"/>
  <c r="I45" i="8" s="1"/>
  <c r="H46" i="8" s="1"/>
  <c r="G47" i="8" s="1"/>
  <c r="F48" i="8" s="1"/>
  <c r="E49" i="8" s="1"/>
  <c r="D50" i="8" s="1"/>
  <c r="N43" i="8"/>
  <c r="M43" i="8"/>
  <c r="K43" i="8"/>
  <c r="N42" i="8"/>
  <c r="M42" i="8"/>
  <c r="K42" i="8"/>
  <c r="J43" i="8" s="1"/>
  <c r="I44" i="8" s="1"/>
  <c r="H45" i="8" s="1"/>
  <c r="G46" i="8" s="1"/>
  <c r="F47" i="8" s="1"/>
  <c r="E48" i="8" s="1"/>
  <c r="D49" i="8" s="1"/>
  <c r="N41" i="8"/>
  <c r="M41" i="8"/>
  <c r="K41" i="8"/>
  <c r="J42" i="8" s="1"/>
  <c r="I43" i="8" s="1"/>
  <c r="H44" i="8" s="1"/>
  <c r="G45" i="8" s="1"/>
  <c r="F46" i="8" s="1"/>
  <c r="E47" i="8" s="1"/>
  <c r="D48" i="8" s="1"/>
  <c r="J41" i="8"/>
  <c r="I42" i="8" s="1"/>
  <c r="H43" i="8" s="1"/>
  <c r="G44" i="8" s="1"/>
  <c r="F45" i="8" s="1"/>
  <c r="E46" i="8" s="1"/>
  <c r="D47" i="8" s="1"/>
  <c r="N40" i="8"/>
  <c r="M40" i="8"/>
  <c r="K40" i="8"/>
  <c r="J40" i="8"/>
  <c r="I41" i="8" s="1"/>
  <c r="H42" i="8" s="1"/>
  <c r="G43" i="8" s="1"/>
  <c r="F44" i="8" s="1"/>
  <c r="E45" i="8" s="1"/>
  <c r="D46" i="8" s="1"/>
  <c r="N39" i="8"/>
  <c r="M39" i="8"/>
  <c r="K39" i="8"/>
  <c r="N38" i="8"/>
  <c r="M38" i="8"/>
  <c r="K38" i="8"/>
  <c r="J39" i="8" s="1"/>
  <c r="I40" i="8" s="1"/>
  <c r="H41" i="8" s="1"/>
  <c r="G42" i="8" s="1"/>
  <c r="F43" i="8" s="1"/>
  <c r="E44" i="8" s="1"/>
  <c r="D45" i="8" s="1"/>
  <c r="N37" i="8"/>
  <c r="M37" i="8"/>
  <c r="K37" i="8"/>
  <c r="J38" i="8" s="1"/>
  <c r="I39" i="8" s="1"/>
  <c r="H40" i="8" s="1"/>
  <c r="G41" i="8" s="1"/>
  <c r="F42" i="8" s="1"/>
  <c r="E43" i="8" s="1"/>
  <c r="D44" i="8" s="1"/>
  <c r="J37" i="8"/>
  <c r="I38" i="8" s="1"/>
  <c r="H39" i="8" s="1"/>
  <c r="G40" i="8" s="1"/>
  <c r="F41" i="8" s="1"/>
  <c r="E42" i="8" s="1"/>
  <c r="D43" i="8" s="1"/>
  <c r="H37" i="8"/>
  <c r="G38" i="8" s="1"/>
  <c r="F39" i="8" s="1"/>
  <c r="E40" i="8" s="1"/>
  <c r="D41" i="8" s="1"/>
  <c r="N36" i="8"/>
  <c r="M36" i="8"/>
  <c r="K36" i="8"/>
  <c r="J36" i="8"/>
  <c r="I37" i="8" s="1"/>
  <c r="H38" i="8" s="1"/>
  <c r="G39" i="8" s="1"/>
  <c r="F40" i="8" s="1"/>
  <c r="E41" i="8" s="1"/>
  <c r="D42" i="8" s="1"/>
  <c r="N35" i="8"/>
  <c r="M35" i="8"/>
  <c r="K35" i="8"/>
  <c r="N34" i="8"/>
  <c r="M34" i="8"/>
  <c r="K34" i="8"/>
  <c r="J35" i="8" s="1"/>
  <c r="I36" i="8" s="1"/>
  <c r="J34" i="8"/>
  <c r="I35" i="8" s="1"/>
  <c r="H36" i="8" s="1"/>
  <c r="G37" i="8" s="1"/>
  <c r="F38" i="8" s="1"/>
  <c r="E39" i="8" s="1"/>
  <c r="D40" i="8" s="1"/>
  <c r="D34" i="8"/>
  <c r="N33" i="8"/>
  <c r="M33" i="8"/>
  <c r="K33" i="8"/>
  <c r="J33" i="8"/>
  <c r="I34" i="8" s="1"/>
  <c r="H35" i="8" s="1"/>
  <c r="G36" i="8" s="1"/>
  <c r="F37" i="8" s="1"/>
  <c r="E38" i="8" s="1"/>
  <c r="D39" i="8" s="1"/>
  <c r="F33" i="8"/>
  <c r="E34" i="8" s="1"/>
  <c r="D35" i="8" s="1"/>
  <c r="N32" i="8"/>
  <c r="M32" i="8"/>
  <c r="K32" i="8"/>
  <c r="N31" i="8"/>
  <c r="M31" i="8"/>
  <c r="K31" i="8"/>
  <c r="J32" i="8" s="1"/>
  <c r="I33" i="8" s="1"/>
  <c r="H34" i="8" s="1"/>
  <c r="G35" i="8" s="1"/>
  <c r="F36" i="8" s="1"/>
  <c r="E37" i="8" s="1"/>
  <c r="D38" i="8" s="1"/>
  <c r="J31" i="8"/>
  <c r="I32" i="8" s="1"/>
  <c r="H33" i="8" s="1"/>
  <c r="G34" i="8" s="1"/>
  <c r="F35" i="8" s="1"/>
  <c r="E36" i="8" s="1"/>
  <c r="D37" i="8" s="1"/>
  <c r="N30" i="8"/>
  <c r="M30" i="8"/>
  <c r="K30" i="8"/>
  <c r="J30" i="8"/>
  <c r="I31" i="8" s="1"/>
  <c r="H32" i="8" s="1"/>
  <c r="G33" i="8" s="1"/>
  <c r="F34" i="8" s="1"/>
  <c r="E35" i="8" s="1"/>
  <c r="D36" i="8" s="1"/>
  <c r="D30" i="8"/>
  <c r="N29" i="8"/>
  <c r="M29" i="8"/>
  <c r="K29" i="8"/>
  <c r="J29" i="8"/>
  <c r="I30" i="8" s="1"/>
  <c r="H31" i="8" s="1"/>
  <c r="G32" i="8" s="1"/>
  <c r="N28" i="8"/>
  <c r="M28" i="8"/>
  <c r="K28" i="8"/>
  <c r="N27" i="8"/>
  <c r="M27" i="8"/>
  <c r="K27" i="8"/>
  <c r="J28" i="8" s="1"/>
  <c r="I29" i="8" s="1"/>
  <c r="H30" i="8" s="1"/>
  <c r="G31" i="8" s="1"/>
  <c r="F32" i="8" s="1"/>
  <c r="E33" i="8" s="1"/>
  <c r="J27" i="8"/>
  <c r="I28" i="8" s="1"/>
  <c r="H29" i="8" s="1"/>
  <c r="G30" i="8" s="1"/>
  <c r="F31" i="8" s="1"/>
  <c r="E32" i="8" s="1"/>
  <c r="D33" i="8" s="1"/>
  <c r="N26" i="8"/>
  <c r="M26" i="8"/>
  <c r="K26" i="8"/>
  <c r="D26" i="8"/>
  <c r="N25" i="8"/>
  <c r="M25" i="8"/>
  <c r="K25" i="8"/>
  <c r="J26" i="8" s="1"/>
  <c r="I27" i="8" s="1"/>
  <c r="H28" i="8" s="1"/>
  <c r="G29" i="8" s="1"/>
  <c r="F30" i="8" s="1"/>
  <c r="E31" i="8" s="1"/>
  <c r="D32" i="8" s="1"/>
  <c r="J25" i="8"/>
  <c r="I26" i="8" s="1"/>
  <c r="H27" i="8" s="1"/>
  <c r="G28" i="8" s="1"/>
  <c r="F29" i="8" s="1"/>
  <c r="E30" i="8" s="1"/>
  <c r="D31" i="8" s="1"/>
  <c r="F25" i="8"/>
  <c r="E26" i="8" s="1"/>
  <c r="D27" i="8" s="1"/>
  <c r="N24" i="8"/>
  <c r="M24" i="8"/>
  <c r="K24" i="8"/>
  <c r="H24" i="8"/>
  <c r="G25" i="8" s="1"/>
  <c r="F26" i="8" s="1"/>
  <c r="E27" i="8" s="1"/>
  <c r="D28" i="8" s="1"/>
  <c r="N23" i="8"/>
  <c r="M23" i="8"/>
  <c r="K23" i="8"/>
  <c r="J24" i="8" s="1"/>
  <c r="I25" i="8" s="1"/>
  <c r="H26" i="8" s="1"/>
  <c r="G27" i="8" s="1"/>
  <c r="F28" i="8" s="1"/>
  <c r="E29" i="8" s="1"/>
  <c r="J23" i="8"/>
  <c r="I24" i="8" s="1"/>
  <c r="H25" i="8" s="1"/>
  <c r="G26" i="8" s="1"/>
  <c r="F27" i="8" s="1"/>
  <c r="E28" i="8" s="1"/>
  <c r="D29" i="8" s="1"/>
  <c r="N22" i="8"/>
  <c r="M22" i="8"/>
  <c r="K22" i="8"/>
  <c r="N21" i="8"/>
  <c r="M21" i="8"/>
  <c r="K21" i="8"/>
  <c r="J22" i="8" s="1"/>
  <c r="I23" i="8" s="1"/>
  <c r="J21" i="8"/>
  <c r="I22" i="8" s="1"/>
  <c r="H23" i="8" s="1"/>
  <c r="G24" i="8" s="1"/>
  <c r="N20" i="8"/>
  <c r="M20" i="8"/>
  <c r="K20" i="8"/>
  <c r="N19" i="8"/>
  <c r="M19" i="8"/>
  <c r="K19" i="8"/>
  <c r="J20" i="8" s="1"/>
  <c r="I21" i="8" s="1"/>
  <c r="H22" i="8" s="1"/>
  <c r="G23" i="8" s="1"/>
  <c r="F24" i="8" s="1"/>
  <c r="E25" i="8" s="1"/>
  <c r="J19" i="8"/>
  <c r="I20" i="8" s="1"/>
  <c r="H21" i="8" s="1"/>
  <c r="G22" i="8" s="1"/>
  <c r="F23" i="8" s="1"/>
  <c r="E24" i="8" s="1"/>
  <c r="D25" i="8" s="1"/>
  <c r="N18" i="8"/>
  <c r="M18" i="8"/>
  <c r="K18" i="8"/>
  <c r="N17" i="8"/>
  <c r="M17" i="8"/>
  <c r="K17" i="8"/>
  <c r="J18" i="8" s="1"/>
  <c r="I19" i="8" s="1"/>
  <c r="H20" i="8" s="1"/>
  <c r="G21" i="8" s="1"/>
  <c r="F22" i="8" s="1"/>
  <c r="E23" i="8" s="1"/>
  <c r="D24" i="8" s="1"/>
  <c r="M16" i="8"/>
  <c r="M15" i="8"/>
  <c r="M14" i="8"/>
  <c r="M13" i="8"/>
  <c r="M12" i="8"/>
  <c r="M11" i="8"/>
  <c r="M10" i="8"/>
  <c r="M9" i="8"/>
  <c r="M8" i="8"/>
  <c r="K8" i="8"/>
  <c r="J9" i="8" s="1"/>
  <c r="I10" i="8" s="1"/>
  <c r="H11" i="8" s="1"/>
  <c r="G12" i="8" s="1"/>
  <c r="F13" i="8" s="1"/>
  <c r="E14" i="8" s="1"/>
  <c r="D15" i="8" s="1"/>
  <c r="I8" i="8"/>
  <c r="H9" i="8" s="1"/>
  <c r="G10" i="8" s="1"/>
  <c r="F11" i="8" s="1"/>
  <c r="E12" i="8" s="1"/>
  <c r="D13" i="8" s="1"/>
  <c r="Q7" i="8"/>
  <c r="M7" i="8"/>
  <c r="Q6" i="8"/>
  <c r="M6" i="8"/>
  <c r="K6" i="8"/>
  <c r="J7" i="8" s="1"/>
  <c r="N5" i="8"/>
  <c r="M5" i="8"/>
  <c r="K5" i="8"/>
  <c r="J6" i="8" s="1"/>
  <c r="I7" i="8" s="1"/>
  <c r="H8" i="8" s="1"/>
  <c r="G9" i="8" s="1"/>
  <c r="F10" i="8" s="1"/>
  <c r="E11" i="8" s="1"/>
  <c r="D12" i="8" s="1"/>
  <c r="N4" i="8"/>
  <c r="M4" i="8"/>
  <c r="K4" i="8"/>
  <c r="G4" i="8"/>
  <c r="F5" i="8" s="1"/>
  <c r="E6" i="8" s="1"/>
  <c r="D7" i="8" s="1"/>
  <c r="D4" i="8"/>
  <c r="N3" i="8"/>
  <c r="M3" i="8"/>
  <c r="K3" i="8"/>
  <c r="J3" i="8"/>
  <c r="I3" i="8"/>
  <c r="H3" i="8"/>
  <c r="G3" i="8"/>
  <c r="F3" i="8"/>
  <c r="E3" i="8"/>
  <c r="D3" i="8"/>
  <c r="C123" i="7"/>
  <c r="C122" i="7"/>
  <c r="C121" i="7"/>
  <c r="C120" i="7"/>
  <c r="C119" i="7"/>
  <c r="C118" i="7"/>
  <c r="N109" i="7"/>
  <c r="K109" i="7"/>
  <c r="N108" i="7"/>
  <c r="K108" i="7"/>
  <c r="J109" i="7" s="1"/>
  <c r="N107" i="7"/>
  <c r="K107" i="7"/>
  <c r="J108" i="7" s="1"/>
  <c r="I109" i="7" s="1"/>
  <c r="N106" i="7"/>
  <c r="K106" i="7"/>
  <c r="J107" i="7" s="1"/>
  <c r="I108" i="7" s="1"/>
  <c r="H109" i="7" s="1"/>
  <c r="N105" i="7"/>
  <c r="K105" i="7"/>
  <c r="J106" i="7" s="1"/>
  <c r="I107" i="7" s="1"/>
  <c r="H108" i="7" s="1"/>
  <c r="G109" i="7" s="1"/>
  <c r="N104" i="7"/>
  <c r="K104" i="7"/>
  <c r="J105" i="7" s="1"/>
  <c r="I106" i="7" s="1"/>
  <c r="H107" i="7" s="1"/>
  <c r="G108" i="7" s="1"/>
  <c r="F109" i="7" s="1"/>
  <c r="N103" i="7"/>
  <c r="K103" i="7"/>
  <c r="J104" i="7" s="1"/>
  <c r="I105" i="7" s="1"/>
  <c r="H106" i="7" s="1"/>
  <c r="G107" i="7" s="1"/>
  <c r="F108" i="7" s="1"/>
  <c r="E109" i="7" s="1"/>
  <c r="N102" i="7"/>
  <c r="K102" i="7"/>
  <c r="J103" i="7" s="1"/>
  <c r="I104" i="7" s="1"/>
  <c r="H105" i="7" s="1"/>
  <c r="G106" i="7" s="1"/>
  <c r="F107" i="7" s="1"/>
  <c r="E108" i="7" s="1"/>
  <c r="D109" i="7" s="1"/>
  <c r="F102" i="7"/>
  <c r="E103" i="7" s="1"/>
  <c r="D104" i="7" s="1"/>
  <c r="Q101" i="7"/>
  <c r="N101" i="7"/>
  <c r="M101" i="7"/>
  <c r="K101" i="7"/>
  <c r="J102" i="7" s="1"/>
  <c r="I103" i="7" s="1"/>
  <c r="H104" i="7" s="1"/>
  <c r="G105" i="7" s="1"/>
  <c r="F106" i="7" s="1"/>
  <c r="E107" i="7" s="1"/>
  <c r="D108" i="7" s="1"/>
  <c r="I101" i="7"/>
  <c r="H102" i="7" s="1"/>
  <c r="G103" i="7" s="1"/>
  <c r="F104" i="7" s="1"/>
  <c r="E105" i="7" s="1"/>
  <c r="D106" i="7" s="1"/>
  <c r="H101" i="7"/>
  <c r="G102" i="7" s="1"/>
  <c r="F103" i="7" s="1"/>
  <c r="E104" i="7" s="1"/>
  <c r="D105" i="7" s="1"/>
  <c r="Q100" i="7"/>
  <c r="N100" i="7"/>
  <c r="M100" i="7"/>
  <c r="K100" i="7"/>
  <c r="J101" i="7" s="1"/>
  <c r="I102" i="7" s="1"/>
  <c r="H103" i="7" s="1"/>
  <c r="G104" i="7" s="1"/>
  <c r="F105" i="7" s="1"/>
  <c r="E106" i="7" s="1"/>
  <c r="D107" i="7" s="1"/>
  <c r="N99" i="7"/>
  <c r="M99" i="7"/>
  <c r="K99" i="7"/>
  <c r="J100" i="7" s="1"/>
  <c r="J99" i="7"/>
  <c r="I100" i="7" s="1"/>
  <c r="F99" i="7"/>
  <c r="E100" i="7" s="1"/>
  <c r="D101" i="7" s="1"/>
  <c r="N98" i="7"/>
  <c r="M98" i="7"/>
  <c r="K98" i="7"/>
  <c r="N97" i="7"/>
  <c r="M97" i="7"/>
  <c r="K97" i="7"/>
  <c r="J98" i="7" s="1"/>
  <c r="I99" i="7" s="1"/>
  <c r="H100" i="7" s="1"/>
  <c r="G101" i="7" s="1"/>
  <c r="J97" i="7"/>
  <c r="I98" i="7" s="1"/>
  <c r="H99" i="7" s="1"/>
  <c r="G100" i="7" s="1"/>
  <c r="F101" i="7" s="1"/>
  <c r="E102" i="7" s="1"/>
  <c r="D103" i="7" s="1"/>
  <c r="I97" i="7"/>
  <c r="H98" i="7" s="1"/>
  <c r="G99" i="7" s="1"/>
  <c r="F100" i="7" s="1"/>
  <c r="E101" i="7" s="1"/>
  <c r="D102" i="7" s="1"/>
  <c r="N96" i="7"/>
  <c r="M96" i="7"/>
  <c r="K96" i="7"/>
  <c r="J96" i="7"/>
  <c r="N95" i="7"/>
  <c r="M95" i="7"/>
  <c r="K95" i="7"/>
  <c r="J95" i="7"/>
  <c r="I96" i="7" s="1"/>
  <c r="H97" i="7" s="1"/>
  <c r="G98" i="7" s="1"/>
  <c r="H95" i="7"/>
  <c r="G96" i="7" s="1"/>
  <c r="F97" i="7" s="1"/>
  <c r="E98" i="7" s="1"/>
  <c r="D99" i="7" s="1"/>
  <c r="N94" i="7"/>
  <c r="M94" i="7"/>
  <c r="K94" i="7"/>
  <c r="N93" i="7"/>
  <c r="M93" i="7"/>
  <c r="K93" i="7"/>
  <c r="J94" i="7" s="1"/>
  <c r="I95" i="7" s="1"/>
  <c r="H96" i="7" s="1"/>
  <c r="G97" i="7" s="1"/>
  <c r="F98" i="7" s="1"/>
  <c r="E99" i="7" s="1"/>
  <c r="D100" i="7" s="1"/>
  <c r="N92" i="7"/>
  <c r="M92" i="7"/>
  <c r="K92" i="7"/>
  <c r="J93" i="7" s="1"/>
  <c r="I94" i="7" s="1"/>
  <c r="J92" i="7"/>
  <c r="I93" i="7" s="1"/>
  <c r="H94" i="7" s="1"/>
  <c r="G95" i="7" s="1"/>
  <c r="F96" i="7" s="1"/>
  <c r="E97" i="7" s="1"/>
  <c r="D98" i="7" s="1"/>
  <c r="N91" i="7"/>
  <c r="M91" i="7"/>
  <c r="K91" i="7"/>
  <c r="J91" i="7"/>
  <c r="I92" i="7" s="1"/>
  <c r="H93" i="7" s="1"/>
  <c r="G94" i="7" s="1"/>
  <c r="F95" i="7" s="1"/>
  <c r="E96" i="7" s="1"/>
  <c r="D97" i="7" s="1"/>
  <c r="N90" i="7"/>
  <c r="M90" i="7"/>
  <c r="K90" i="7"/>
  <c r="N89" i="7"/>
  <c r="M89" i="7"/>
  <c r="K89" i="7"/>
  <c r="J90" i="7" s="1"/>
  <c r="I91" i="7" s="1"/>
  <c r="H92" i="7" s="1"/>
  <c r="G93" i="7" s="1"/>
  <c r="F94" i="7" s="1"/>
  <c r="E95" i="7" s="1"/>
  <c r="D96" i="7" s="1"/>
  <c r="J89" i="7"/>
  <c r="I90" i="7" s="1"/>
  <c r="H91" i="7" s="1"/>
  <c r="G92" i="7" s="1"/>
  <c r="F93" i="7" s="1"/>
  <c r="E94" i="7" s="1"/>
  <c r="D95" i="7" s="1"/>
  <c r="N88" i="7"/>
  <c r="M88" i="7"/>
  <c r="K88" i="7"/>
  <c r="J88" i="7"/>
  <c r="I89" i="7" s="1"/>
  <c r="H90" i="7" s="1"/>
  <c r="G91" i="7" s="1"/>
  <c r="F92" i="7" s="1"/>
  <c r="E93" i="7" s="1"/>
  <c r="D94" i="7" s="1"/>
  <c r="N87" i="7"/>
  <c r="M87" i="7"/>
  <c r="K87" i="7"/>
  <c r="J87" i="7"/>
  <c r="I88" i="7" s="1"/>
  <c r="H89" i="7" s="1"/>
  <c r="G90" i="7" s="1"/>
  <c r="F91" i="7" s="1"/>
  <c r="E92" i="7" s="1"/>
  <c r="D93" i="7" s="1"/>
  <c r="D87" i="7"/>
  <c r="N86" i="7"/>
  <c r="M86" i="7"/>
  <c r="K86" i="7"/>
  <c r="F86" i="7"/>
  <c r="E87" i="7" s="1"/>
  <c r="D88" i="7" s="1"/>
  <c r="N85" i="7"/>
  <c r="M85" i="7"/>
  <c r="K85" i="7"/>
  <c r="J86" i="7" s="1"/>
  <c r="I87" i="7" s="1"/>
  <c r="H88" i="7" s="1"/>
  <c r="G89" i="7" s="1"/>
  <c r="F90" i="7" s="1"/>
  <c r="E91" i="7" s="1"/>
  <c r="D92" i="7" s="1"/>
  <c r="H85" i="7"/>
  <c r="G86" i="7" s="1"/>
  <c r="F87" i="7" s="1"/>
  <c r="E88" i="7" s="1"/>
  <c r="D89" i="7" s="1"/>
  <c r="F85" i="7"/>
  <c r="E86" i="7" s="1"/>
  <c r="N84" i="7"/>
  <c r="M84" i="7"/>
  <c r="K84" i="7"/>
  <c r="J85" i="7" s="1"/>
  <c r="I86" i="7" s="1"/>
  <c r="H87" i="7" s="1"/>
  <c r="G88" i="7" s="1"/>
  <c r="F89" i="7" s="1"/>
  <c r="E90" i="7" s="1"/>
  <c r="D91" i="7" s="1"/>
  <c r="J84" i="7"/>
  <c r="I85" i="7" s="1"/>
  <c r="H86" i="7" s="1"/>
  <c r="G87" i="7" s="1"/>
  <c r="F88" i="7" s="1"/>
  <c r="E89" i="7" s="1"/>
  <c r="D90" i="7" s="1"/>
  <c r="N83" i="7"/>
  <c r="M83" i="7"/>
  <c r="K83" i="7"/>
  <c r="J83" i="7"/>
  <c r="I84" i="7" s="1"/>
  <c r="N82" i="7"/>
  <c r="M82" i="7"/>
  <c r="K82" i="7"/>
  <c r="N81" i="7"/>
  <c r="M81" i="7"/>
  <c r="K81" i="7"/>
  <c r="J82" i="7" s="1"/>
  <c r="I83" i="7" s="1"/>
  <c r="H84" i="7" s="1"/>
  <c r="G85" i="7" s="1"/>
  <c r="J81" i="7"/>
  <c r="I82" i="7" s="1"/>
  <c r="H83" i="7" s="1"/>
  <c r="G84" i="7" s="1"/>
  <c r="I81" i="7"/>
  <c r="H82" i="7" s="1"/>
  <c r="G83" i="7" s="1"/>
  <c r="F84" i="7" s="1"/>
  <c r="E85" i="7" s="1"/>
  <c r="D86" i="7" s="1"/>
  <c r="N80" i="7"/>
  <c r="M80" i="7"/>
  <c r="K80" i="7"/>
  <c r="J80" i="7"/>
  <c r="H80" i="7"/>
  <c r="G81" i="7" s="1"/>
  <c r="F82" i="7" s="1"/>
  <c r="E83" i="7" s="1"/>
  <c r="D84" i="7" s="1"/>
  <c r="N79" i="7"/>
  <c r="M79" i="7"/>
  <c r="K79" i="7"/>
  <c r="J79" i="7"/>
  <c r="I80" i="7" s="1"/>
  <c r="H81" i="7" s="1"/>
  <c r="G82" i="7" s="1"/>
  <c r="F83" i="7" s="1"/>
  <c r="E84" i="7" s="1"/>
  <c r="D85" i="7" s="1"/>
  <c r="H79" i="7"/>
  <c r="G80" i="7" s="1"/>
  <c r="F81" i="7" s="1"/>
  <c r="E82" i="7" s="1"/>
  <c r="D83" i="7" s="1"/>
  <c r="N78" i="7"/>
  <c r="M78" i="7"/>
  <c r="K78" i="7"/>
  <c r="J78" i="7"/>
  <c r="I79" i="7" s="1"/>
  <c r="N77" i="7"/>
  <c r="M77" i="7"/>
  <c r="K77" i="7"/>
  <c r="N76" i="7"/>
  <c r="M76" i="7"/>
  <c r="K76" i="7"/>
  <c r="J77" i="7" s="1"/>
  <c r="I78" i="7" s="1"/>
  <c r="J76" i="7"/>
  <c r="I77" i="7" s="1"/>
  <c r="H78" i="7" s="1"/>
  <c r="G79" i="7" s="1"/>
  <c r="F80" i="7" s="1"/>
  <c r="E81" i="7" s="1"/>
  <c r="D82" i="7" s="1"/>
  <c r="N75" i="7"/>
  <c r="M75" i="7"/>
  <c r="K75" i="7"/>
  <c r="J75" i="7"/>
  <c r="I76" i="7" s="1"/>
  <c r="H77" i="7" s="1"/>
  <c r="G78" i="7" s="1"/>
  <c r="F79" i="7" s="1"/>
  <c r="E80" i="7" s="1"/>
  <c r="D81" i="7" s="1"/>
  <c r="N74" i="7"/>
  <c r="M74" i="7"/>
  <c r="K74" i="7"/>
  <c r="N73" i="7"/>
  <c r="M73" i="7"/>
  <c r="K73" i="7"/>
  <c r="J74" i="7" s="1"/>
  <c r="I75" i="7" s="1"/>
  <c r="H76" i="7" s="1"/>
  <c r="G77" i="7" s="1"/>
  <c r="F78" i="7" s="1"/>
  <c r="E79" i="7" s="1"/>
  <c r="D80" i="7" s="1"/>
  <c r="J73" i="7"/>
  <c r="I74" i="7" s="1"/>
  <c r="H75" i="7" s="1"/>
  <c r="G76" i="7" s="1"/>
  <c r="F77" i="7" s="1"/>
  <c r="E78" i="7" s="1"/>
  <c r="D79" i="7" s="1"/>
  <c r="N72" i="7"/>
  <c r="M72" i="7"/>
  <c r="K72" i="7"/>
  <c r="J72" i="7"/>
  <c r="I73" i="7" s="1"/>
  <c r="H74" i="7" s="1"/>
  <c r="G75" i="7" s="1"/>
  <c r="F76" i="7" s="1"/>
  <c r="E77" i="7" s="1"/>
  <c r="D78" i="7" s="1"/>
  <c r="N71" i="7"/>
  <c r="M71" i="7"/>
  <c r="K71" i="7"/>
  <c r="J71" i="7"/>
  <c r="I72" i="7" s="1"/>
  <c r="H73" i="7" s="1"/>
  <c r="G74" i="7" s="1"/>
  <c r="F75" i="7" s="1"/>
  <c r="E76" i="7" s="1"/>
  <c r="D77" i="7" s="1"/>
  <c r="N70" i="7"/>
  <c r="M70" i="7"/>
  <c r="K70" i="7"/>
  <c r="G70" i="7"/>
  <c r="F71" i="7" s="1"/>
  <c r="E72" i="7" s="1"/>
  <c r="D73" i="7" s="1"/>
  <c r="N69" i="7"/>
  <c r="M69" i="7"/>
  <c r="K69" i="7"/>
  <c r="J70" i="7" s="1"/>
  <c r="I71" i="7" s="1"/>
  <c r="H72" i="7" s="1"/>
  <c r="G73" i="7" s="1"/>
  <c r="F74" i="7" s="1"/>
  <c r="E75" i="7" s="1"/>
  <c r="D76" i="7" s="1"/>
  <c r="H69" i="7"/>
  <c r="N68" i="7"/>
  <c r="M68" i="7"/>
  <c r="K68" i="7"/>
  <c r="J69" i="7" s="1"/>
  <c r="I70" i="7" s="1"/>
  <c r="H71" i="7" s="1"/>
  <c r="G72" i="7" s="1"/>
  <c r="F73" i="7" s="1"/>
  <c r="E74" i="7" s="1"/>
  <c r="D75" i="7" s="1"/>
  <c r="J68" i="7"/>
  <c r="I69" i="7" s="1"/>
  <c r="H70" i="7" s="1"/>
  <c r="G71" i="7" s="1"/>
  <c r="F72" i="7" s="1"/>
  <c r="E73" i="7" s="1"/>
  <c r="D74" i="7" s="1"/>
  <c r="E68" i="7"/>
  <c r="D69" i="7" s="1"/>
  <c r="N67" i="7"/>
  <c r="M67" i="7"/>
  <c r="K67" i="7"/>
  <c r="J67" i="7"/>
  <c r="I68" i="7" s="1"/>
  <c r="F67" i="7"/>
  <c r="N66" i="7"/>
  <c r="M66" i="7"/>
  <c r="K66" i="7"/>
  <c r="N65" i="7"/>
  <c r="M65" i="7"/>
  <c r="K65" i="7"/>
  <c r="J66" i="7" s="1"/>
  <c r="I67" i="7" s="1"/>
  <c r="H68" i="7" s="1"/>
  <c r="G69" i="7" s="1"/>
  <c r="F70" i="7" s="1"/>
  <c r="E71" i="7" s="1"/>
  <c r="D72" i="7" s="1"/>
  <c r="J65" i="7"/>
  <c r="I66" i="7" s="1"/>
  <c r="H67" i="7" s="1"/>
  <c r="G68" i="7" s="1"/>
  <c r="F69" i="7" s="1"/>
  <c r="E70" i="7" s="1"/>
  <c r="D71" i="7" s="1"/>
  <c r="I65" i="7"/>
  <c r="H66" i="7" s="1"/>
  <c r="G67" i="7" s="1"/>
  <c r="F68" i="7" s="1"/>
  <c r="E69" i="7" s="1"/>
  <c r="D70" i="7" s="1"/>
  <c r="N64" i="7"/>
  <c r="M64" i="7"/>
  <c r="K64" i="7"/>
  <c r="J64" i="7"/>
  <c r="N63" i="7"/>
  <c r="M63" i="7"/>
  <c r="K63" i="7"/>
  <c r="J63" i="7"/>
  <c r="I64" i="7" s="1"/>
  <c r="H65" i="7" s="1"/>
  <c r="G66" i="7" s="1"/>
  <c r="N62" i="7"/>
  <c r="M62" i="7"/>
  <c r="K62" i="7"/>
  <c r="J62" i="7"/>
  <c r="I63" i="7" s="1"/>
  <c r="H64" i="7" s="1"/>
  <c r="G65" i="7" s="1"/>
  <c r="F66" i="7" s="1"/>
  <c r="E67" i="7" s="1"/>
  <c r="D68" i="7" s="1"/>
  <c r="N61" i="7"/>
  <c r="M61" i="7"/>
  <c r="K61" i="7"/>
  <c r="N60" i="7"/>
  <c r="M60" i="7"/>
  <c r="K60" i="7"/>
  <c r="J61" i="7" s="1"/>
  <c r="I62" i="7" s="1"/>
  <c r="H63" i="7" s="1"/>
  <c r="G64" i="7" s="1"/>
  <c r="F65" i="7" s="1"/>
  <c r="E66" i="7" s="1"/>
  <c r="D67" i="7" s="1"/>
  <c r="J60" i="7"/>
  <c r="I61" i="7" s="1"/>
  <c r="H62" i="7" s="1"/>
  <c r="G63" i="7" s="1"/>
  <c r="F64" i="7" s="1"/>
  <c r="E65" i="7" s="1"/>
  <c r="D66" i="7" s="1"/>
  <c r="N59" i="7"/>
  <c r="M59" i="7"/>
  <c r="K59" i="7"/>
  <c r="J59" i="7"/>
  <c r="I60" i="7" s="1"/>
  <c r="H61" i="7" s="1"/>
  <c r="G62" i="7" s="1"/>
  <c r="F63" i="7" s="1"/>
  <c r="E64" i="7" s="1"/>
  <c r="D65" i="7" s="1"/>
  <c r="N58" i="7"/>
  <c r="M58" i="7"/>
  <c r="K58" i="7"/>
  <c r="N57" i="7"/>
  <c r="M57" i="7"/>
  <c r="K57" i="7"/>
  <c r="J58" i="7" s="1"/>
  <c r="I59" i="7" s="1"/>
  <c r="H60" i="7" s="1"/>
  <c r="G61" i="7" s="1"/>
  <c r="F62" i="7" s="1"/>
  <c r="E63" i="7" s="1"/>
  <c r="D64" i="7" s="1"/>
  <c r="J57" i="7"/>
  <c r="I58" i="7" s="1"/>
  <c r="H59" i="7" s="1"/>
  <c r="G60" i="7" s="1"/>
  <c r="F61" i="7" s="1"/>
  <c r="E62" i="7" s="1"/>
  <c r="D63" i="7" s="1"/>
  <c r="N56" i="7"/>
  <c r="M56" i="7"/>
  <c r="K56" i="7"/>
  <c r="J56" i="7"/>
  <c r="I57" i="7" s="1"/>
  <c r="H58" i="7" s="1"/>
  <c r="G59" i="7" s="1"/>
  <c r="F60" i="7" s="1"/>
  <c r="E61" i="7" s="1"/>
  <c r="D62" i="7" s="1"/>
  <c r="N55" i="7"/>
  <c r="M55" i="7"/>
  <c r="K55" i="7"/>
  <c r="J55" i="7"/>
  <c r="I56" i="7" s="1"/>
  <c r="H57" i="7" s="1"/>
  <c r="G58" i="7" s="1"/>
  <c r="F59" i="7" s="1"/>
  <c r="E60" i="7" s="1"/>
  <c r="D61" i="7" s="1"/>
  <c r="N54" i="7"/>
  <c r="M54" i="7"/>
  <c r="K54" i="7"/>
  <c r="F54" i="7"/>
  <c r="E55" i="7" s="1"/>
  <c r="D56" i="7" s="1"/>
  <c r="N53" i="7"/>
  <c r="M53" i="7"/>
  <c r="K53" i="7"/>
  <c r="J54" i="7" s="1"/>
  <c r="I55" i="7" s="1"/>
  <c r="H56" i="7" s="1"/>
  <c r="G57" i="7" s="1"/>
  <c r="F58" i="7" s="1"/>
  <c r="E59" i="7" s="1"/>
  <c r="D60" i="7" s="1"/>
  <c r="H53" i="7"/>
  <c r="G54" i="7" s="1"/>
  <c r="F55" i="7" s="1"/>
  <c r="E56" i="7" s="1"/>
  <c r="D57" i="7" s="1"/>
  <c r="N52" i="7"/>
  <c r="M52" i="7"/>
  <c r="K52" i="7"/>
  <c r="J53" i="7" s="1"/>
  <c r="I54" i="7" s="1"/>
  <c r="H55" i="7" s="1"/>
  <c r="G56" i="7" s="1"/>
  <c r="F57" i="7" s="1"/>
  <c r="E58" i="7" s="1"/>
  <c r="D59" i="7" s="1"/>
  <c r="J52" i="7"/>
  <c r="I53" i="7" s="1"/>
  <c r="H54" i="7" s="1"/>
  <c r="G55" i="7" s="1"/>
  <c r="F56" i="7" s="1"/>
  <c r="E57" i="7" s="1"/>
  <c r="D58" i="7" s="1"/>
  <c r="N51" i="7"/>
  <c r="M51" i="7"/>
  <c r="K51" i="7"/>
  <c r="J51" i="7"/>
  <c r="I52" i="7" s="1"/>
  <c r="F51" i="7"/>
  <c r="E52" i="7" s="1"/>
  <c r="D53" i="7" s="1"/>
  <c r="N50" i="7"/>
  <c r="M50" i="7"/>
  <c r="K50" i="7"/>
  <c r="N49" i="7"/>
  <c r="M49" i="7"/>
  <c r="K49" i="7"/>
  <c r="J50" i="7" s="1"/>
  <c r="I51" i="7" s="1"/>
  <c r="H52" i="7" s="1"/>
  <c r="G53" i="7" s="1"/>
  <c r="J49" i="7"/>
  <c r="I50" i="7" s="1"/>
  <c r="H51" i="7" s="1"/>
  <c r="G52" i="7" s="1"/>
  <c r="F53" i="7" s="1"/>
  <c r="E54" i="7" s="1"/>
  <c r="D55" i="7" s="1"/>
  <c r="I49" i="7"/>
  <c r="H50" i="7" s="1"/>
  <c r="G51" i="7" s="1"/>
  <c r="F52" i="7" s="1"/>
  <c r="E53" i="7" s="1"/>
  <c r="D54" i="7" s="1"/>
  <c r="N48" i="7"/>
  <c r="M48" i="7"/>
  <c r="K48" i="7"/>
  <c r="J48" i="7"/>
  <c r="N47" i="7"/>
  <c r="M47" i="7"/>
  <c r="K47" i="7"/>
  <c r="J47" i="7"/>
  <c r="I48" i="7" s="1"/>
  <c r="H49" i="7" s="1"/>
  <c r="G50" i="7" s="1"/>
  <c r="H47" i="7"/>
  <c r="G48" i="7" s="1"/>
  <c r="F49" i="7" s="1"/>
  <c r="E50" i="7" s="1"/>
  <c r="D51" i="7" s="1"/>
  <c r="N46" i="7"/>
  <c r="M46" i="7"/>
  <c r="K46" i="7"/>
  <c r="N45" i="7"/>
  <c r="M45" i="7"/>
  <c r="K45" i="7"/>
  <c r="J46" i="7" s="1"/>
  <c r="I47" i="7" s="1"/>
  <c r="H48" i="7" s="1"/>
  <c r="G49" i="7" s="1"/>
  <c r="F50" i="7" s="1"/>
  <c r="E51" i="7" s="1"/>
  <c r="D52" i="7" s="1"/>
  <c r="N44" i="7"/>
  <c r="M44" i="7"/>
  <c r="K44" i="7"/>
  <c r="J45" i="7" s="1"/>
  <c r="I46" i="7" s="1"/>
  <c r="J44" i="7"/>
  <c r="I45" i="7" s="1"/>
  <c r="H46" i="7" s="1"/>
  <c r="G47" i="7" s="1"/>
  <c r="F48" i="7" s="1"/>
  <c r="E49" i="7" s="1"/>
  <c r="D50" i="7" s="1"/>
  <c r="N43" i="7"/>
  <c r="M43" i="7"/>
  <c r="K43" i="7"/>
  <c r="J43" i="7"/>
  <c r="I44" i="7" s="1"/>
  <c r="H45" i="7" s="1"/>
  <c r="G46" i="7" s="1"/>
  <c r="F47" i="7" s="1"/>
  <c r="E48" i="7" s="1"/>
  <c r="D49" i="7" s="1"/>
  <c r="N42" i="7"/>
  <c r="M42" i="7"/>
  <c r="K42" i="7"/>
  <c r="N41" i="7"/>
  <c r="M41" i="7"/>
  <c r="K41" i="7"/>
  <c r="J42" i="7" s="1"/>
  <c r="I43" i="7" s="1"/>
  <c r="H44" i="7" s="1"/>
  <c r="G45" i="7" s="1"/>
  <c r="F46" i="7" s="1"/>
  <c r="E47" i="7" s="1"/>
  <c r="D48" i="7" s="1"/>
  <c r="J41" i="7"/>
  <c r="I42" i="7" s="1"/>
  <c r="H43" i="7" s="1"/>
  <c r="G44" i="7" s="1"/>
  <c r="F45" i="7" s="1"/>
  <c r="E46" i="7" s="1"/>
  <c r="D47" i="7" s="1"/>
  <c r="N40" i="7"/>
  <c r="M40" i="7"/>
  <c r="K40" i="7"/>
  <c r="J40" i="7"/>
  <c r="I41" i="7" s="1"/>
  <c r="H42" i="7" s="1"/>
  <c r="G43" i="7" s="1"/>
  <c r="F44" i="7" s="1"/>
  <c r="E45" i="7" s="1"/>
  <c r="D46" i="7" s="1"/>
  <c r="N39" i="7"/>
  <c r="M39" i="7"/>
  <c r="K39" i="7"/>
  <c r="J39" i="7"/>
  <c r="I40" i="7" s="1"/>
  <c r="H41" i="7" s="1"/>
  <c r="G42" i="7" s="1"/>
  <c r="F43" i="7" s="1"/>
  <c r="E44" i="7" s="1"/>
  <c r="D45" i="7" s="1"/>
  <c r="N38" i="7"/>
  <c r="M38" i="7"/>
  <c r="K38" i="7"/>
  <c r="G38" i="7"/>
  <c r="F39" i="7" s="1"/>
  <c r="E40" i="7" s="1"/>
  <c r="D41" i="7" s="1"/>
  <c r="N37" i="7"/>
  <c r="M37" i="7"/>
  <c r="K37" i="7"/>
  <c r="J38" i="7" s="1"/>
  <c r="I39" i="7" s="1"/>
  <c r="H40" i="7" s="1"/>
  <c r="G41" i="7" s="1"/>
  <c r="F42" i="7" s="1"/>
  <c r="E43" i="7" s="1"/>
  <c r="D44" i="7" s="1"/>
  <c r="H37" i="7"/>
  <c r="N36" i="7"/>
  <c r="M36" i="7"/>
  <c r="K36" i="7"/>
  <c r="J37" i="7" s="1"/>
  <c r="I38" i="7" s="1"/>
  <c r="H39" i="7" s="1"/>
  <c r="G40" i="7" s="1"/>
  <c r="F41" i="7" s="1"/>
  <c r="E42" i="7" s="1"/>
  <c r="D43" i="7" s="1"/>
  <c r="J36" i="7"/>
  <c r="I37" i="7" s="1"/>
  <c r="H38" i="7" s="1"/>
  <c r="G39" i="7" s="1"/>
  <c r="F40" i="7" s="1"/>
  <c r="E41" i="7" s="1"/>
  <c r="D42" i="7" s="1"/>
  <c r="N35" i="7"/>
  <c r="M35" i="7"/>
  <c r="K35" i="7"/>
  <c r="J35" i="7"/>
  <c r="I36" i="7" s="1"/>
  <c r="N34" i="7"/>
  <c r="M34" i="7"/>
  <c r="K34" i="7"/>
  <c r="H34" i="7"/>
  <c r="G35" i="7" s="1"/>
  <c r="F36" i="7" s="1"/>
  <c r="E37" i="7" s="1"/>
  <c r="D38" i="7" s="1"/>
  <c r="N33" i="7"/>
  <c r="M33" i="7"/>
  <c r="K33" i="7"/>
  <c r="J34" i="7" s="1"/>
  <c r="I35" i="7" s="1"/>
  <c r="H36" i="7" s="1"/>
  <c r="G37" i="7" s="1"/>
  <c r="F38" i="7" s="1"/>
  <c r="E39" i="7" s="1"/>
  <c r="D40" i="7" s="1"/>
  <c r="J33" i="7"/>
  <c r="I34" i="7" s="1"/>
  <c r="H35" i="7" s="1"/>
  <c r="G36" i="7" s="1"/>
  <c r="F37" i="7" s="1"/>
  <c r="E38" i="7" s="1"/>
  <c r="D39" i="7" s="1"/>
  <c r="I33" i="7"/>
  <c r="N32" i="7"/>
  <c r="M32" i="7"/>
  <c r="K32" i="7"/>
  <c r="J32" i="7"/>
  <c r="N31" i="7"/>
  <c r="M31" i="7"/>
  <c r="K31" i="7"/>
  <c r="J31" i="7"/>
  <c r="I32" i="7" s="1"/>
  <c r="H33" i="7" s="1"/>
  <c r="G34" i="7" s="1"/>
  <c r="F35" i="7" s="1"/>
  <c r="E36" i="7" s="1"/>
  <c r="D37" i="7" s="1"/>
  <c r="N30" i="7"/>
  <c r="M30" i="7"/>
  <c r="K30" i="7"/>
  <c r="N29" i="7"/>
  <c r="M29" i="7"/>
  <c r="K29" i="7"/>
  <c r="J30" i="7" s="1"/>
  <c r="I31" i="7" s="1"/>
  <c r="H32" i="7" s="1"/>
  <c r="G33" i="7" s="1"/>
  <c r="F34" i="7" s="1"/>
  <c r="E35" i="7" s="1"/>
  <c r="D36" i="7" s="1"/>
  <c r="N28" i="7"/>
  <c r="M28" i="7"/>
  <c r="K28" i="7"/>
  <c r="J29" i="7" s="1"/>
  <c r="I30" i="7" s="1"/>
  <c r="H31" i="7" s="1"/>
  <c r="G32" i="7" s="1"/>
  <c r="F33" i="7" s="1"/>
  <c r="E34" i="7" s="1"/>
  <c r="D35" i="7" s="1"/>
  <c r="J28" i="7"/>
  <c r="I29" i="7" s="1"/>
  <c r="H30" i="7" s="1"/>
  <c r="G31" i="7" s="1"/>
  <c r="F32" i="7" s="1"/>
  <c r="E33" i="7" s="1"/>
  <c r="D34" i="7" s="1"/>
  <c r="N27" i="7"/>
  <c r="M27" i="7"/>
  <c r="K27" i="7"/>
  <c r="J27" i="7"/>
  <c r="I28" i="7" s="1"/>
  <c r="H29" i="7" s="1"/>
  <c r="G30" i="7" s="1"/>
  <c r="F31" i="7" s="1"/>
  <c r="E32" i="7" s="1"/>
  <c r="D33" i="7" s="1"/>
  <c r="N26" i="7"/>
  <c r="M26" i="7"/>
  <c r="K26" i="7"/>
  <c r="N25" i="7"/>
  <c r="M25" i="7"/>
  <c r="K25" i="7"/>
  <c r="J26" i="7" s="1"/>
  <c r="I27" i="7" s="1"/>
  <c r="H28" i="7" s="1"/>
  <c r="G29" i="7" s="1"/>
  <c r="F30" i="7" s="1"/>
  <c r="E31" i="7" s="1"/>
  <c r="D32" i="7" s="1"/>
  <c r="J25" i="7"/>
  <c r="I26" i="7" s="1"/>
  <c r="H27" i="7" s="1"/>
  <c r="G28" i="7" s="1"/>
  <c r="F29" i="7" s="1"/>
  <c r="E30" i="7" s="1"/>
  <c r="D31" i="7" s="1"/>
  <c r="N24" i="7"/>
  <c r="M24" i="7"/>
  <c r="K24" i="7"/>
  <c r="J24" i="7"/>
  <c r="I25" i="7" s="1"/>
  <c r="H26" i="7" s="1"/>
  <c r="G27" i="7" s="1"/>
  <c r="F28" i="7" s="1"/>
  <c r="E29" i="7" s="1"/>
  <c r="D30" i="7" s="1"/>
  <c r="N23" i="7"/>
  <c r="M23" i="7"/>
  <c r="K23" i="7"/>
  <c r="J23" i="7"/>
  <c r="I24" i="7" s="1"/>
  <c r="H25" i="7" s="1"/>
  <c r="G26" i="7" s="1"/>
  <c r="F27" i="7" s="1"/>
  <c r="E28" i="7" s="1"/>
  <c r="D29" i="7" s="1"/>
  <c r="N22" i="7"/>
  <c r="M22" i="7"/>
  <c r="K22" i="7"/>
  <c r="G22" i="7"/>
  <c r="F23" i="7" s="1"/>
  <c r="E24" i="7" s="1"/>
  <c r="D25" i="7" s="1"/>
  <c r="N21" i="7"/>
  <c r="M21" i="7"/>
  <c r="K21" i="7"/>
  <c r="J22" i="7" s="1"/>
  <c r="I23" i="7" s="1"/>
  <c r="H24" i="7" s="1"/>
  <c r="G25" i="7" s="1"/>
  <c r="F26" i="7" s="1"/>
  <c r="E27" i="7" s="1"/>
  <c r="D28" i="7" s="1"/>
  <c r="H21" i="7"/>
  <c r="N20" i="7"/>
  <c r="M20" i="7"/>
  <c r="K20" i="7"/>
  <c r="J21" i="7" s="1"/>
  <c r="I22" i="7" s="1"/>
  <c r="H23" i="7" s="1"/>
  <c r="G24" i="7" s="1"/>
  <c r="F25" i="7" s="1"/>
  <c r="E26" i="7" s="1"/>
  <c r="D27" i="7" s="1"/>
  <c r="J20" i="7"/>
  <c r="I21" i="7" s="1"/>
  <c r="H22" i="7" s="1"/>
  <c r="G23" i="7" s="1"/>
  <c r="F24" i="7" s="1"/>
  <c r="E25" i="7" s="1"/>
  <c r="D26" i="7" s="1"/>
  <c r="N19" i="7"/>
  <c r="M19" i="7"/>
  <c r="K19" i="7"/>
  <c r="J19" i="7"/>
  <c r="I20" i="7" s="1"/>
  <c r="N18" i="7"/>
  <c r="M18" i="7"/>
  <c r="K18" i="7"/>
  <c r="N17" i="7"/>
  <c r="M17" i="7"/>
  <c r="K17" i="7"/>
  <c r="J18" i="7" s="1"/>
  <c r="I19" i="7" s="1"/>
  <c r="H20" i="7" s="1"/>
  <c r="G21" i="7" s="1"/>
  <c r="F22" i="7" s="1"/>
  <c r="E23" i="7" s="1"/>
  <c r="D24" i="7" s="1"/>
  <c r="N16" i="7"/>
  <c r="M16" i="7"/>
  <c r="K16" i="7"/>
  <c r="J17" i="7" s="1"/>
  <c r="I18" i="7" s="1"/>
  <c r="H19" i="7" s="1"/>
  <c r="G20" i="7" s="1"/>
  <c r="F21" i="7" s="1"/>
  <c r="E22" i="7" s="1"/>
  <c r="D23" i="7" s="1"/>
  <c r="Q15" i="7"/>
  <c r="N15" i="7"/>
  <c r="M15" i="7"/>
  <c r="K15" i="7"/>
  <c r="J16" i="7" s="1"/>
  <c r="I17" i="7" s="1"/>
  <c r="H18" i="7" s="1"/>
  <c r="G19" i="7" s="1"/>
  <c r="F20" i="7" s="1"/>
  <c r="E21" i="7" s="1"/>
  <c r="D22" i="7" s="1"/>
  <c r="Q14" i="7"/>
  <c r="N14" i="7"/>
  <c r="M14" i="7"/>
  <c r="K14" i="7"/>
  <c r="J15" i="7" s="1"/>
  <c r="I16" i="7" s="1"/>
  <c r="H17" i="7" s="1"/>
  <c r="G18" i="7" s="1"/>
  <c r="F19" i="7" s="1"/>
  <c r="E20" i="7" s="1"/>
  <c r="D21" i="7" s="1"/>
  <c r="Q13" i="7"/>
  <c r="N13" i="7"/>
  <c r="M13" i="7"/>
  <c r="K13" i="7"/>
  <c r="J14" i="7" s="1"/>
  <c r="I15" i="7" s="1"/>
  <c r="H16" i="7" s="1"/>
  <c r="G17" i="7" s="1"/>
  <c r="F18" i="7" s="1"/>
  <c r="E19" i="7" s="1"/>
  <c r="D20" i="7" s="1"/>
  <c r="Q12" i="7"/>
  <c r="N12" i="7"/>
  <c r="M12" i="7"/>
  <c r="K12" i="7"/>
  <c r="J13" i="7" s="1"/>
  <c r="I14" i="7" s="1"/>
  <c r="H15" i="7" s="1"/>
  <c r="G16" i="7" s="1"/>
  <c r="F17" i="7" s="1"/>
  <c r="E18" i="7" s="1"/>
  <c r="D19" i="7" s="1"/>
  <c r="Q11" i="7"/>
  <c r="N11" i="7"/>
  <c r="M11" i="7"/>
  <c r="K11" i="7"/>
  <c r="J12" i="7" s="1"/>
  <c r="I13" i="7" s="1"/>
  <c r="H14" i="7" s="1"/>
  <c r="G15" i="7" s="1"/>
  <c r="F16" i="7" s="1"/>
  <c r="E17" i="7" s="1"/>
  <c r="D18" i="7" s="1"/>
  <c r="Q10" i="7"/>
  <c r="N10" i="7"/>
  <c r="M10" i="7"/>
  <c r="K10" i="7"/>
  <c r="J11" i="7" s="1"/>
  <c r="I12" i="7" s="1"/>
  <c r="H13" i="7" s="1"/>
  <c r="G14" i="7" s="1"/>
  <c r="F15" i="7" s="1"/>
  <c r="E16" i="7" s="1"/>
  <c r="D17" i="7" s="1"/>
  <c r="Q9" i="7"/>
  <c r="N9" i="7"/>
  <c r="M9" i="7"/>
  <c r="K9" i="7"/>
  <c r="J10" i="7" s="1"/>
  <c r="I11" i="7" s="1"/>
  <c r="H12" i="7" s="1"/>
  <c r="G13" i="7" s="1"/>
  <c r="F14" i="7" s="1"/>
  <c r="E15" i="7" s="1"/>
  <c r="D16" i="7" s="1"/>
  <c r="G9" i="7"/>
  <c r="F10" i="7" s="1"/>
  <c r="E11" i="7" s="1"/>
  <c r="D12" i="7" s="1"/>
  <c r="Q8" i="7"/>
  <c r="N8" i="7"/>
  <c r="M8" i="7"/>
  <c r="K8" i="7"/>
  <c r="J9" i="7" s="1"/>
  <c r="I10" i="7" s="1"/>
  <c r="H11" i="7" s="1"/>
  <c r="G12" i="7" s="1"/>
  <c r="F13" i="7" s="1"/>
  <c r="E14" i="7" s="1"/>
  <c r="D15" i="7" s="1"/>
  <c r="I8" i="7"/>
  <c r="H9" i="7" s="1"/>
  <c r="G10" i="7" s="1"/>
  <c r="F11" i="7" s="1"/>
  <c r="E12" i="7" s="1"/>
  <c r="D13" i="7" s="1"/>
  <c r="Q7" i="7"/>
  <c r="N7" i="7"/>
  <c r="M7" i="7"/>
  <c r="K7" i="7"/>
  <c r="J8" i="7" s="1"/>
  <c r="I9" i="7" s="1"/>
  <c r="H10" i="7" s="1"/>
  <c r="G11" i="7" s="1"/>
  <c r="F12" i="7" s="1"/>
  <c r="E13" i="7" s="1"/>
  <c r="D14" i="7" s="1"/>
  <c r="Q6" i="7"/>
  <c r="N6" i="7"/>
  <c r="M6" i="7"/>
  <c r="K6" i="7"/>
  <c r="J7" i="7" s="1"/>
  <c r="N5" i="7"/>
  <c r="M5" i="7"/>
  <c r="K5" i="7"/>
  <c r="J6" i="7" s="1"/>
  <c r="I7" i="7" s="1"/>
  <c r="H8" i="7" s="1"/>
  <c r="I5" i="7"/>
  <c r="H6" i="7" s="1"/>
  <c r="G7" i="7" s="1"/>
  <c r="F8" i="7" s="1"/>
  <c r="E9" i="7" s="1"/>
  <c r="D10" i="7" s="1"/>
  <c r="N4" i="7"/>
  <c r="M4" i="7"/>
  <c r="K4" i="7"/>
  <c r="J5" i="7" s="1"/>
  <c r="J4" i="7"/>
  <c r="G4" i="7"/>
  <c r="F5" i="7" s="1"/>
  <c r="E6" i="7" s="1"/>
  <c r="D7" i="7" s="1"/>
  <c r="N3" i="7"/>
  <c r="M3" i="7"/>
  <c r="K3" i="7"/>
  <c r="J3" i="7"/>
  <c r="I3" i="7"/>
  <c r="H4" i="7" s="1"/>
  <c r="H3" i="7"/>
  <c r="G3" i="7"/>
  <c r="F3" i="7"/>
  <c r="E3" i="7"/>
  <c r="D3" i="7"/>
  <c r="K9" i="6"/>
  <c r="J10" i="6" s="1"/>
  <c r="I11" i="6" s="1"/>
  <c r="H12" i="6" s="1"/>
  <c r="G13" i="6" s="1"/>
  <c r="F14" i="6" s="1"/>
  <c r="E15" i="6" s="1"/>
  <c r="D16" i="6" s="1"/>
  <c r="Q7" i="6"/>
  <c r="Q6" i="6"/>
  <c r="C123" i="6"/>
  <c r="C122" i="6"/>
  <c r="C121" i="6"/>
  <c r="C120" i="6"/>
  <c r="C119" i="6"/>
  <c r="C118" i="6"/>
  <c r="N109" i="6"/>
  <c r="K109" i="6"/>
  <c r="N108" i="6"/>
  <c r="K108" i="6"/>
  <c r="J109" i="6" s="1"/>
  <c r="N107" i="6"/>
  <c r="K107" i="6"/>
  <c r="J108" i="6" s="1"/>
  <c r="I109" i="6" s="1"/>
  <c r="N106" i="6"/>
  <c r="K106" i="6"/>
  <c r="J107" i="6" s="1"/>
  <c r="I108" i="6" s="1"/>
  <c r="H109" i="6" s="1"/>
  <c r="N105" i="6"/>
  <c r="K105" i="6"/>
  <c r="J106" i="6" s="1"/>
  <c r="I107" i="6" s="1"/>
  <c r="H108" i="6" s="1"/>
  <c r="G109" i="6" s="1"/>
  <c r="N104" i="6"/>
  <c r="K104" i="6"/>
  <c r="J105" i="6" s="1"/>
  <c r="I106" i="6" s="1"/>
  <c r="H107" i="6" s="1"/>
  <c r="G108" i="6" s="1"/>
  <c r="F109" i="6" s="1"/>
  <c r="N103" i="6"/>
  <c r="K103" i="6"/>
  <c r="J104" i="6" s="1"/>
  <c r="I105" i="6" s="1"/>
  <c r="H106" i="6" s="1"/>
  <c r="G107" i="6" s="1"/>
  <c r="F108" i="6" s="1"/>
  <c r="E109" i="6" s="1"/>
  <c r="N102" i="6"/>
  <c r="K102" i="6"/>
  <c r="J103" i="6" s="1"/>
  <c r="I104" i="6" s="1"/>
  <c r="H105" i="6" s="1"/>
  <c r="G106" i="6" s="1"/>
  <c r="F107" i="6" s="1"/>
  <c r="E108" i="6" s="1"/>
  <c r="D109" i="6" s="1"/>
  <c r="Q101" i="6"/>
  <c r="N101" i="6"/>
  <c r="M101" i="6"/>
  <c r="K101" i="6"/>
  <c r="J102" i="6" s="1"/>
  <c r="I103" i="6" s="1"/>
  <c r="H104" i="6" s="1"/>
  <c r="G105" i="6" s="1"/>
  <c r="F106" i="6" s="1"/>
  <c r="E107" i="6" s="1"/>
  <c r="D108" i="6" s="1"/>
  <c r="Q100" i="6"/>
  <c r="N100" i="6"/>
  <c r="M100" i="6"/>
  <c r="K100" i="6"/>
  <c r="J101" i="6" s="1"/>
  <c r="I102" i="6" s="1"/>
  <c r="H103" i="6" s="1"/>
  <c r="G104" i="6" s="1"/>
  <c r="F105" i="6" s="1"/>
  <c r="E106" i="6" s="1"/>
  <c r="D107" i="6" s="1"/>
  <c r="N99" i="6"/>
  <c r="M99" i="6"/>
  <c r="K99" i="6"/>
  <c r="J100" i="6" s="1"/>
  <c r="I101" i="6" s="1"/>
  <c r="H102" i="6" s="1"/>
  <c r="G103" i="6" s="1"/>
  <c r="F104" i="6" s="1"/>
  <c r="E105" i="6" s="1"/>
  <c r="D106" i="6" s="1"/>
  <c r="I99" i="6"/>
  <c r="H100" i="6" s="1"/>
  <c r="G101" i="6" s="1"/>
  <c r="F102" i="6" s="1"/>
  <c r="E103" i="6" s="1"/>
  <c r="D104" i="6" s="1"/>
  <c r="N98" i="6"/>
  <c r="M98" i="6"/>
  <c r="K98" i="6"/>
  <c r="J99" i="6" s="1"/>
  <c r="I100" i="6" s="1"/>
  <c r="H101" i="6" s="1"/>
  <c r="G102" i="6" s="1"/>
  <c r="F103" i="6" s="1"/>
  <c r="E104" i="6" s="1"/>
  <c r="D105" i="6" s="1"/>
  <c r="J98" i="6"/>
  <c r="N97" i="6"/>
  <c r="M97" i="6"/>
  <c r="K97" i="6"/>
  <c r="J97" i="6"/>
  <c r="I98" i="6" s="1"/>
  <c r="H99" i="6" s="1"/>
  <c r="G100" i="6" s="1"/>
  <c r="F101" i="6" s="1"/>
  <c r="E102" i="6" s="1"/>
  <c r="D103" i="6" s="1"/>
  <c r="N96" i="6"/>
  <c r="M96" i="6"/>
  <c r="K96" i="6"/>
  <c r="J96" i="6"/>
  <c r="I97" i="6" s="1"/>
  <c r="H98" i="6" s="1"/>
  <c r="G99" i="6" s="1"/>
  <c r="F100" i="6" s="1"/>
  <c r="E101" i="6" s="1"/>
  <c r="D102" i="6" s="1"/>
  <c r="N95" i="6"/>
  <c r="M95" i="6"/>
  <c r="K95" i="6"/>
  <c r="I95" i="6"/>
  <c r="H96" i="6" s="1"/>
  <c r="G97" i="6" s="1"/>
  <c r="F98" i="6" s="1"/>
  <c r="E99" i="6" s="1"/>
  <c r="D100" i="6" s="1"/>
  <c r="N94" i="6"/>
  <c r="M94" i="6"/>
  <c r="K94" i="6"/>
  <c r="J95" i="6" s="1"/>
  <c r="I96" i="6" s="1"/>
  <c r="H97" i="6" s="1"/>
  <c r="G98" i="6" s="1"/>
  <c r="F99" i="6" s="1"/>
  <c r="E100" i="6" s="1"/>
  <c r="D101" i="6" s="1"/>
  <c r="J94" i="6"/>
  <c r="N93" i="6"/>
  <c r="M93" i="6"/>
  <c r="K93" i="6"/>
  <c r="J93" i="6"/>
  <c r="I94" i="6" s="1"/>
  <c r="H95" i="6" s="1"/>
  <c r="G96" i="6" s="1"/>
  <c r="F97" i="6" s="1"/>
  <c r="E98" i="6" s="1"/>
  <c r="D99" i="6" s="1"/>
  <c r="N92" i="6"/>
  <c r="M92" i="6"/>
  <c r="K92" i="6"/>
  <c r="J92" i="6"/>
  <c r="I93" i="6" s="1"/>
  <c r="H94" i="6" s="1"/>
  <c r="G95" i="6" s="1"/>
  <c r="F96" i="6" s="1"/>
  <c r="E97" i="6" s="1"/>
  <c r="D98" i="6" s="1"/>
  <c r="N91" i="6"/>
  <c r="M91" i="6"/>
  <c r="K91" i="6"/>
  <c r="I91" i="6"/>
  <c r="H92" i="6" s="1"/>
  <c r="G93" i="6" s="1"/>
  <c r="F94" i="6" s="1"/>
  <c r="E95" i="6" s="1"/>
  <c r="D96" i="6" s="1"/>
  <c r="N90" i="6"/>
  <c r="M90" i="6"/>
  <c r="K90" i="6"/>
  <c r="J91" i="6" s="1"/>
  <c r="I92" i="6" s="1"/>
  <c r="H93" i="6" s="1"/>
  <c r="G94" i="6" s="1"/>
  <c r="F95" i="6" s="1"/>
  <c r="E96" i="6" s="1"/>
  <c r="D97" i="6" s="1"/>
  <c r="J90" i="6"/>
  <c r="N89" i="6"/>
  <c r="M89" i="6"/>
  <c r="K89" i="6"/>
  <c r="J89" i="6"/>
  <c r="I90" i="6" s="1"/>
  <c r="H91" i="6" s="1"/>
  <c r="G92" i="6" s="1"/>
  <c r="F93" i="6" s="1"/>
  <c r="E94" i="6" s="1"/>
  <c r="D95" i="6" s="1"/>
  <c r="N88" i="6"/>
  <c r="M88" i="6"/>
  <c r="K88" i="6"/>
  <c r="J88" i="6"/>
  <c r="I89" i="6" s="1"/>
  <c r="H90" i="6" s="1"/>
  <c r="G91" i="6" s="1"/>
  <c r="F92" i="6" s="1"/>
  <c r="E93" i="6" s="1"/>
  <c r="D94" i="6" s="1"/>
  <c r="N87" i="6"/>
  <c r="M87" i="6"/>
  <c r="K87" i="6"/>
  <c r="I87" i="6"/>
  <c r="H88" i="6" s="1"/>
  <c r="G89" i="6" s="1"/>
  <c r="F90" i="6" s="1"/>
  <c r="E91" i="6" s="1"/>
  <c r="D92" i="6" s="1"/>
  <c r="N86" i="6"/>
  <c r="M86" i="6"/>
  <c r="K86" i="6"/>
  <c r="J87" i="6" s="1"/>
  <c r="I88" i="6" s="1"/>
  <c r="H89" i="6" s="1"/>
  <c r="G90" i="6" s="1"/>
  <c r="F91" i="6" s="1"/>
  <c r="E92" i="6" s="1"/>
  <c r="D93" i="6" s="1"/>
  <c r="J86" i="6"/>
  <c r="N85" i="6"/>
  <c r="M85" i="6"/>
  <c r="K85" i="6"/>
  <c r="J85" i="6"/>
  <c r="I86" i="6" s="1"/>
  <c r="H87" i="6" s="1"/>
  <c r="G88" i="6" s="1"/>
  <c r="F89" i="6" s="1"/>
  <c r="E90" i="6" s="1"/>
  <c r="D91" i="6" s="1"/>
  <c r="N84" i="6"/>
  <c r="M84" i="6"/>
  <c r="K84" i="6"/>
  <c r="J84" i="6"/>
  <c r="I85" i="6" s="1"/>
  <c r="H86" i="6" s="1"/>
  <c r="G87" i="6" s="1"/>
  <c r="F88" i="6" s="1"/>
  <c r="E89" i="6" s="1"/>
  <c r="D90" i="6" s="1"/>
  <c r="N83" i="6"/>
  <c r="M83" i="6"/>
  <c r="K83" i="6"/>
  <c r="I83" i="6"/>
  <c r="H84" i="6" s="1"/>
  <c r="G85" i="6" s="1"/>
  <c r="F86" i="6" s="1"/>
  <c r="E87" i="6" s="1"/>
  <c r="D88" i="6" s="1"/>
  <c r="N82" i="6"/>
  <c r="M82" i="6"/>
  <c r="K82" i="6"/>
  <c r="J83" i="6" s="1"/>
  <c r="I84" i="6" s="1"/>
  <c r="H85" i="6" s="1"/>
  <c r="G86" i="6" s="1"/>
  <c r="F87" i="6" s="1"/>
  <c r="E88" i="6" s="1"/>
  <c r="D89" i="6" s="1"/>
  <c r="J82" i="6"/>
  <c r="N81" i="6"/>
  <c r="M81" i="6"/>
  <c r="K81" i="6"/>
  <c r="J81" i="6"/>
  <c r="I82" i="6" s="1"/>
  <c r="H83" i="6" s="1"/>
  <c r="G84" i="6" s="1"/>
  <c r="F85" i="6" s="1"/>
  <c r="E86" i="6" s="1"/>
  <c r="D87" i="6" s="1"/>
  <c r="N80" i="6"/>
  <c r="M80" i="6"/>
  <c r="K80" i="6"/>
  <c r="J80" i="6"/>
  <c r="I81" i="6" s="1"/>
  <c r="H82" i="6" s="1"/>
  <c r="G83" i="6" s="1"/>
  <c r="F84" i="6" s="1"/>
  <c r="E85" i="6" s="1"/>
  <c r="D86" i="6" s="1"/>
  <c r="N79" i="6"/>
  <c r="M79" i="6"/>
  <c r="K79" i="6"/>
  <c r="I79" i="6"/>
  <c r="H80" i="6" s="1"/>
  <c r="G81" i="6" s="1"/>
  <c r="F82" i="6" s="1"/>
  <c r="E83" i="6" s="1"/>
  <c r="D84" i="6" s="1"/>
  <c r="N78" i="6"/>
  <c r="M78" i="6"/>
  <c r="K78" i="6"/>
  <c r="J79" i="6" s="1"/>
  <c r="I80" i="6" s="1"/>
  <c r="H81" i="6" s="1"/>
  <c r="G82" i="6" s="1"/>
  <c r="F83" i="6" s="1"/>
  <c r="E84" i="6" s="1"/>
  <c r="D85" i="6" s="1"/>
  <c r="J78" i="6"/>
  <c r="H78" i="6"/>
  <c r="G79" i="6" s="1"/>
  <c r="F80" i="6" s="1"/>
  <c r="E81" i="6" s="1"/>
  <c r="D82" i="6" s="1"/>
  <c r="N77" i="6"/>
  <c r="M77" i="6"/>
  <c r="K77" i="6"/>
  <c r="J77" i="6"/>
  <c r="I78" i="6" s="1"/>
  <c r="H79" i="6" s="1"/>
  <c r="G80" i="6" s="1"/>
  <c r="F81" i="6" s="1"/>
  <c r="E82" i="6" s="1"/>
  <c r="D83" i="6" s="1"/>
  <c r="N76" i="6"/>
  <c r="M76" i="6"/>
  <c r="K76" i="6"/>
  <c r="J76" i="6"/>
  <c r="I77" i="6" s="1"/>
  <c r="G76" i="6"/>
  <c r="F77" i="6" s="1"/>
  <c r="E78" i="6" s="1"/>
  <c r="D79" i="6" s="1"/>
  <c r="N75" i="6"/>
  <c r="M75" i="6"/>
  <c r="K75" i="6"/>
  <c r="I75" i="6"/>
  <c r="H76" i="6" s="1"/>
  <c r="G77" i="6" s="1"/>
  <c r="F78" i="6" s="1"/>
  <c r="E79" i="6" s="1"/>
  <c r="D80" i="6" s="1"/>
  <c r="N74" i="6"/>
  <c r="M74" i="6"/>
  <c r="K74" i="6"/>
  <c r="J75" i="6" s="1"/>
  <c r="I76" i="6" s="1"/>
  <c r="H77" i="6" s="1"/>
  <c r="G78" i="6" s="1"/>
  <c r="F79" i="6" s="1"/>
  <c r="E80" i="6" s="1"/>
  <c r="D81" i="6" s="1"/>
  <c r="J74" i="6"/>
  <c r="H74" i="6"/>
  <c r="G75" i="6" s="1"/>
  <c r="F76" i="6" s="1"/>
  <c r="E77" i="6" s="1"/>
  <c r="D78" i="6" s="1"/>
  <c r="N73" i="6"/>
  <c r="M73" i="6"/>
  <c r="K73" i="6"/>
  <c r="J73" i="6"/>
  <c r="I74" i="6" s="1"/>
  <c r="H75" i="6" s="1"/>
  <c r="N72" i="6"/>
  <c r="M72" i="6"/>
  <c r="K72" i="6"/>
  <c r="J72" i="6"/>
  <c r="I73" i="6" s="1"/>
  <c r="G72" i="6"/>
  <c r="F73" i="6" s="1"/>
  <c r="E74" i="6" s="1"/>
  <c r="D75" i="6" s="1"/>
  <c r="D72" i="6"/>
  <c r="N71" i="6"/>
  <c r="M71" i="6"/>
  <c r="K71" i="6"/>
  <c r="I71" i="6"/>
  <c r="H72" i="6" s="1"/>
  <c r="G73" i="6" s="1"/>
  <c r="F74" i="6" s="1"/>
  <c r="E75" i="6" s="1"/>
  <c r="D76" i="6" s="1"/>
  <c r="N70" i="6"/>
  <c r="M70" i="6"/>
  <c r="K70" i="6"/>
  <c r="J71" i="6" s="1"/>
  <c r="I72" i="6" s="1"/>
  <c r="H73" i="6" s="1"/>
  <c r="G74" i="6" s="1"/>
  <c r="F75" i="6" s="1"/>
  <c r="E76" i="6" s="1"/>
  <c r="D77" i="6" s="1"/>
  <c r="J70" i="6"/>
  <c r="H70" i="6"/>
  <c r="G71" i="6" s="1"/>
  <c r="F72" i="6" s="1"/>
  <c r="E73" i="6" s="1"/>
  <c r="D74" i="6" s="1"/>
  <c r="N69" i="6"/>
  <c r="M69" i="6"/>
  <c r="K69" i="6"/>
  <c r="J69" i="6"/>
  <c r="I70" i="6" s="1"/>
  <c r="H71" i="6" s="1"/>
  <c r="N68" i="6"/>
  <c r="M68" i="6"/>
  <c r="K68" i="6"/>
  <c r="J68" i="6"/>
  <c r="I69" i="6" s="1"/>
  <c r="G68" i="6"/>
  <c r="F69" i="6" s="1"/>
  <c r="E70" i="6" s="1"/>
  <c r="D71" i="6" s="1"/>
  <c r="N67" i="6"/>
  <c r="M67" i="6"/>
  <c r="K67" i="6"/>
  <c r="I67" i="6"/>
  <c r="H68" i="6" s="1"/>
  <c r="G69" i="6" s="1"/>
  <c r="F70" i="6" s="1"/>
  <c r="E71" i="6" s="1"/>
  <c r="F67" i="6"/>
  <c r="E68" i="6" s="1"/>
  <c r="D69" i="6" s="1"/>
  <c r="N66" i="6"/>
  <c r="M66" i="6"/>
  <c r="K66" i="6"/>
  <c r="J67" i="6" s="1"/>
  <c r="I68" i="6" s="1"/>
  <c r="H69" i="6" s="1"/>
  <c r="G70" i="6" s="1"/>
  <c r="F71" i="6" s="1"/>
  <c r="E72" i="6" s="1"/>
  <c r="D73" i="6" s="1"/>
  <c r="J66" i="6"/>
  <c r="H66" i="6"/>
  <c r="G67" i="6" s="1"/>
  <c r="F68" i="6" s="1"/>
  <c r="E69" i="6" s="1"/>
  <c r="D70" i="6" s="1"/>
  <c r="N65" i="6"/>
  <c r="M65" i="6"/>
  <c r="K65" i="6"/>
  <c r="J65" i="6"/>
  <c r="I66" i="6" s="1"/>
  <c r="H67" i="6" s="1"/>
  <c r="N64" i="6"/>
  <c r="M64" i="6"/>
  <c r="K64" i="6"/>
  <c r="N63" i="6"/>
  <c r="M63" i="6"/>
  <c r="K63" i="6"/>
  <c r="J64" i="6" s="1"/>
  <c r="I65" i="6" s="1"/>
  <c r="I63" i="6"/>
  <c r="H64" i="6" s="1"/>
  <c r="G65" i="6" s="1"/>
  <c r="F66" i="6" s="1"/>
  <c r="E67" i="6" s="1"/>
  <c r="D68" i="6" s="1"/>
  <c r="N62" i="6"/>
  <c r="M62" i="6"/>
  <c r="K62" i="6"/>
  <c r="J63" i="6" s="1"/>
  <c r="I64" i="6" s="1"/>
  <c r="H65" i="6" s="1"/>
  <c r="G66" i="6" s="1"/>
  <c r="J62" i="6"/>
  <c r="N61" i="6"/>
  <c r="M61" i="6"/>
  <c r="K61" i="6"/>
  <c r="J61" i="6"/>
  <c r="I62" i="6" s="1"/>
  <c r="H63" i="6" s="1"/>
  <c r="G64" i="6" s="1"/>
  <c r="F65" i="6" s="1"/>
  <c r="E66" i="6" s="1"/>
  <c r="D67" i="6" s="1"/>
  <c r="N60" i="6"/>
  <c r="M60" i="6"/>
  <c r="K60" i="6"/>
  <c r="J60" i="6"/>
  <c r="I61" i="6" s="1"/>
  <c r="H62" i="6" s="1"/>
  <c r="G63" i="6" s="1"/>
  <c r="F64" i="6" s="1"/>
  <c r="E65" i="6" s="1"/>
  <c r="D66" i="6" s="1"/>
  <c r="N59" i="6"/>
  <c r="M59" i="6"/>
  <c r="K59" i="6"/>
  <c r="I59" i="6"/>
  <c r="H60" i="6" s="1"/>
  <c r="G61" i="6" s="1"/>
  <c r="F62" i="6" s="1"/>
  <c r="E63" i="6" s="1"/>
  <c r="D64" i="6" s="1"/>
  <c r="N58" i="6"/>
  <c r="M58" i="6"/>
  <c r="K58" i="6"/>
  <c r="J59" i="6" s="1"/>
  <c r="I60" i="6" s="1"/>
  <c r="H61" i="6" s="1"/>
  <c r="G62" i="6" s="1"/>
  <c r="F63" i="6" s="1"/>
  <c r="E64" i="6" s="1"/>
  <c r="D65" i="6" s="1"/>
  <c r="J58" i="6"/>
  <c r="H58" i="6"/>
  <c r="G59" i="6" s="1"/>
  <c r="F60" i="6" s="1"/>
  <c r="E61" i="6" s="1"/>
  <c r="D62" i="6" s="1"/>
  <c r="N57" i="6"/>
  <c r="M57" i="6"/>
  <c r="K57" i="6"/>
  <c r="J57" i="6"/>
  <c r="I58" i="6" s="1"/>
  <c r="H59" i="6" s="1"/>
  <c r="G60" i="6" s="1"/>
  <c r="F61" i="6" s="1"/>
  <c r="E62" i="6" s="1"/>
  <c r="D63" i="6" s="1"/>
  <c r="N56" i="6"/>
  <c r="M56" i="6"/>
  <c r="K56" i="6"/>
  <c r="D56" i="6"/>
  <c r="N55" i="6"/>
  <c r="M55" i="6"/>
  <c r="K55" i="6"/>
  <c r="J56" i="6" s="1"/>
  <c r="I57" i="6" s="1"/>
  <c r="I55" i="6"/>
  <c r="H56" i="6" s="1"/>
  <c r="G57" i="6" s="1"/>
  <c r="F58" i="6" s="1"/>
  <c r="E59" i="6" s="1"/>
  <c r="D60" i="6" s="1"/>
  <c r="N54" i="6"/>
  <c r="M54" i="6"/>
  <c r="K54" i="6"/>
  <c r="J55" i="6" s="1"/>
  <c r="I56" i="6" s="1"/>
  <c r="H57" i="6" s="1"/>
  <c r="G58" i="6" s="1"/>
  <c r="F59" i="6" s="1"/>
  <c r="E60" i="6" s="1"/>
  <c r="D61" i="6" s="1"/>
  <c r="J54" i="6"/>
  <c r="H54" i="6"/>
  <c r="G55" i="6" s="1"/>
  <c r="F56" i="6" s="1"/>
  <c r="E57" i="6" s="1"/>
  <c r="D58" i="6" s="1"/>
  <c r="N53" i="6"/>
  <c r="M53" i="6"/>
  <c r="K53" i="6"/>
  <c r="J53" i="6"/>
  <c r="I54" i="6" s="1"/>
  <c r="H55" i="6" s="1"/>
  <c r="G56" i="6" s="1"/>
  <c r="F57" i="6" s="1"/>
  <c r="E58" i="6" s="1"/>
  <c r="D59" i="6" s="1"/>
  <c r="N52" i="6"/>
  <c r="M52" i="6"/>
  <c r="K52" i="6"/>
  <c r="J52" i="6"/>
  <c r="I53" i="6" s="1"/>
  <c r="G52" i="6"/>
  <c r="F53" i="6" s="1"/>
  <c r="E54" i="6" s="1"/>
  <c r="D55" i="6" s="1"/>
  <c r="N51" i="6"/>
  <c r="M51" i="6"/>
  <c r="K51" i="6"/>
  <c r="I51" i="6"/>
  <c r="H52" i="6" s="1"/>
  <c r="G53" i="6" s="1"/>
  <c r="F54" i="6" s="1"/>
  <c r="E55" i="6" s="1"/>
  <c r="F51" i="6"/>
  <c r="E52" i="6" s="1"/>
  <c r="D53" i="6" s="1"/>
  <c r="N50" i="6"/>
  <c r="M50" i="6"/>
  <c r="K50" i="6"/>
  <c r="J51" i="6" s="1"/>
  <c r="I52" i="6" s="1"/>
  <c r="H53" i="6" s="1"/>
  <c r="G54" i="6" s="1"/>
  <c r="F55" i="6" s="1"/>
  <c r="E56" i="6" s="1"/>
  <c r="D57" i="6" s="1"/>
  <c r="J50" i="6"/>
  <c r="H50" i="6"/>
  <c r="G51" i="6" s="1"/>
  <c r="F52" i="6" s="1"/>
  <c r="E53" i="6" s="1"/>
  <c r="D54" i="6" s="1"/>
  <c r="N49" i="6"/>
  <c r="M49" i="6"/>
  <c r="K49" i="6"/>
  <c r="J49" i="6"/>
  <c r="I50" i="6" s="1"/>
  <c r="H51" i="6" s="1"/>
  <c r="N48" i="6"/>
  <c r="M48" i="6"/>
  <c r="K48" i="6"/>
  <c r="G48" i="6"/>
  <c r="F49" i="6" s="1"/>
  <c r="E50" i="6" s="1"/>
  <c r="D51" i="6" s="1"/>
  <c r="N47" i="6"/>
  <c r="M47" i="6"/>
  <c r="K47" i="6"/>
  <c r="J48" i="6" s="1"/>
  <c r="I49" i="6" s="1"/>
  <c r="I47" i="6"/>
  <c r="H48" i="6" s="1"/>
  <c r="G49" i="6" s="1"/>
  <c r="F50" i="6" s="1"/>
  <c r="E51" i="6" s="1"/>
  <c r="D52" i="6" s="1"/>
  <c r="N46" i="6"/>
  <c r="M46" i="6"/>
  <c r="K46" i="6"/>
  <c r="J47" i="6" s="1"/>
  <c r="I48" i="6" s="1"/>
  <c r="H49" i="6" s="1"/>
  <c r="G50" i="6" s="1"/>
  <c r="J46" i="6"/>
  <c r="N45" i="6"/>
  <c r="M45" i="6"/>
  <c r="K45" i="6"/>
  <c r="J45" i="6"/>
  <c r="I46" i="6" s="1"/>
  <c r="H47" i="6" s="1"/>
  <c r="E45" i="6"/>
  <c r="D46" i="6" s="1"/>
  <c r="N44" i="6"/>
  <c r="M44" i="6"/>
  <c r="K44" i="6"/>
  <c r="N43" i="6"/>
  <c r="M43" i="6"/>
  <c r="K43" i="6"/>
  <c r="J44" i="6" s="1"/>
  <c r="I45" i="6" s="1"/>
  <c r="H46" i="6" s="1"/>
  <c r="G47" i="6" s="1"/>
  <c r="F48" i="6" s="1"/>
  <c r="E49" i="6" s="1"/>
  <c r="D50" i="6" s="1"/>
  <c r="N42" i="6"/>
  <c r="M42" i="6"/>
  <c r="K42" i="6"/>
  <c r="J43" i="6" s="1"/>
  <c r="I44" i="6" s="1"/>
  <c r="H45" i="6" s="1"/>
  <c r="G46" i="6" s="1"/>
  <c r="F47" i="6" s="1"/>
  <c r="E48" i="6" s="1"/>
  <c r="D49" i="6" s="1"/>
  <c r="H42" i="6"/>
  <c r="G43" i="6" s="1"/>
  <c r="F44" i="6" s="1"/>
  <c r="N41" i="6"/>
  <c r="M41" i="6"/>
  <c r="K41" i="6"/>
  <c r="J42" i="6" s="1"/>
  <c r="I43" i="6" s="1"/>
  <c r="H44" i="6" s="1"/>
  <c r="G45" i="6" s="1"/>
  <c r="F46" i="6" s="1"/>
  <c r="E47" i="6" s="1"/>
  <c r="D48" i="6" s="1"/>
  <c r="J41" i="6"/>
  <c r="I42" i="6" s="1"/>
  <c r="H43" i="6" s="1"/>
  <c r="G44" i="6" s="1"/>
  <c r="F45" i="6" s="1"/>
  <c r="E46" i="6" s="1"/>
  <c r="D47" i="6" s="1"/>
  <c r="N40" i="6"/>
  <c r="M40" i="6"/>
  <c r="K40" i="6"/>
  <c r="N39" i="6"/>
  <c r="M39" i="6"/>
  <c r="K39" i="6"/>
  <c r="J40" i="6" s="1"/>
  <c r="I41" i="6" s="1"/>
  <c r="N38" i="6"/>
  <c r="M38" i="6"/>
  <c r="K38" i="6"/>
  <c r="J39" i="6" s="1"/>
  <c r="I40" i="6" s="1"/>
  <c r="H41" i="6" s="1"/>
  <c r="G42" i="6" s="1"/>
  <c r="F43" i="6" s="1"/>
  <c r="E44" i="6" s="1"/>
  <c r="D45" i="6" s="1"/>
  <c r="N37" i="6"/>
  <c r="M37" i="6"/>
  <c r="K37" i="6"/>
  <c r="J38" i="6" s="1"/>
  <c r="I39" i="6" s="1"/>
  <c r="H40" i="6" s="1"/>
  <c r="G41" i="6" s="1"/>
  <c r="F42" i="6" s="1"/>
  <c r="E43" i="6" s="1"/>
  <c r="D44" i="6" s="1"/>
  <c r="J37" i="6"/>
  <c r="I38" i="6" s="1"/>
  <c r="H39" i="6" s="1"/>
  <c r="G40" i="6" s="1"/>
  <c r="F41" i="6" s="1"/>
  <c r="E42" i="6" s="1"/>
  <c r="D43" i="6" s="1"/>
  <c r="N36" i="6"/>
  <c r="M36" i="6"/>
  <c r="K36" i="6"/>
  <c r="N35" i="6"/>
  <c r="M35" i="6"/>
  <c r="K35" i="6"/>
  <c r="J36" i="6" s="1"/>
  <c r="I37" i="6" s="1"/>
  <c r="H38" i="6" s="1"/>
  <c r="G39" i="6" s="1"/>
  <c r="F40" i="6" s="1"/>
  <c r="E41" i="6" s="1"/>
  <c r="D42" i="6" s="1"/>
  <c r="N34" i="6"/>
  <c r="M34" i="6"/>
  <c r="K34" i="6"/>
  <c r="J35" i="6" s="1"/>
  <c r="I36" i="6" s="1"/>
  <c r="H37" i="6" s="1"/>
  <c r="G38" i="6" s="1"/>
  <c r="F39" i="6" s="1"/>
  <c r="E40" i="6" s="1"/>
  <c r="D41" i="6" s="1"/>
  <c r="N33" i="6"/>
  <c r="M33" i="6"/>
  <c r="K33" i="6"/>
  <c r="J34" i="6" s="1"/>
  <c r="I35" i="6" s="1"/>
  <c r="H36" i="6" s="1"/>
  <c r="G37" i="6" s="1"/>
  <c r="F38" i="6" s="1"/>
  <c r="E39" i="6" s="1"/>
  <c r="D40" i="6" s="1"/>
  <c r="J33" i="6"/>
  <c r="I34" i="6" s="1"/>
  <c r="H35" i="6" s="1"/>
  <c r="G36" i="6" s="1"/>
  <c r="F37" i="6" s="1"/>
  <c r="E38" i="6" s="1"/>
  <c r="D39" i="6" s="1"/>
  <c r="N32" i="6"/>
  <c r="M32" i="6"/>
  <c r="K32" i="6"/>
  <c r="N31" i="6"/>
  <c r="M31" i="6"/>
  <c r="K31" i="6"/>
  <c r="J32" i="6" s="1"/>
  <c r="I33" i="6" s="1"/>
  <c r="H34" i="6" s="1"/>
  <c r="G35" i="6" s="1"/>
  <c r="F36" i="6" s="1"/>
  <c r="E37" i="6" s="1"/>
  <c r="D38" i="6" s="1"/>
  <c r="N30" i="6"/>
  <c r="M30" i="6"/>
  <c r="K30" i="6"/>
  <c r="J31" i="6" s="1"/>
  <c r="I32" i="6" s="1"/>
  <c r="H33" i="6" s="1"/>
  <c r="G34" i="6" s="1"/>
  <c r="F35" i="6" s="1"/>
  <c r="E36" i="6" s="1"/>
  <c r="D37" i="6" s="1"/>
  <c r="N29" i="6"/>
  <c r="M29" i="6"/>
  <c r="K29" i="6"/>
  <c r="J30" i="6" s="1"/>
  <c r="I31" i="6" s="1"/>
  <c r="H32" i="6" s="1"/>
  <c r="G33" i="6" s="1"/>
  <c r="F34" i="6" s="1"/>
  <c r="E35" i="6" s="1"/>
  <c r="D36" i="6" s="1"/>
  <c r="J29" i="6"/>
  <c r="I30" i="6" s="1"/>
  <c r="H31" i="6" s="1"/>
  <c r="G32" i="6" s="1"/>
  <c r="F33" i="6" s="1"/>
  <c r="E34" i="6" s="1"/>
  <c r="D35" i="6" s="1"/>
  <c r="N28" i="6"/>
  <c r="M28" i="6"/>
  <c r="K28" i="6"/>
  <c r="N27" i="6"/>
  <c r="M27" i="6"/>
  <c r="K27" i="6"/>
  <c r="J28" i="6" s="1"/>
  <c r="I29" i="6" s="1"/>
  <c r="H30" i="6" s="1"/>
  <c r="G31" i="6" s="1"/>
  <c r="F32" i="6" s="1"/>
  <c r="E33" i="6" s="1"/>
  <c r="D34" i="6" s="1"/>
  <c r="N26" i="6"/>
  <c r="M26" i="6"/>
  <c r="K26" i="6"/>
  <c r="J27" i="6" s="1"/>
  <c r="I28" i="6" s="1"/>
  <c r="H29" i="6" s="1"/>
  <c r="G30" i="6" s="1"/>
  <c r="F31" i="6" s="1"/>
  <c r="E32" i="6" s="1"/>
  <c r="D33" i="6" s="1"/>
  <c r="N25" i="6"/>
  <c r="M25" i="6"/>
  <c r="K25" i="6"/>
  <c r="J26" i="6" s="1"/>
  <c r="I27" i="6" s="1"/>
  <c r="H28" i="6" s="1"/>
  <c r="G29" i="6" s="1"/>
  <c r="F30" i="6" s="1"/>
  <c r="E31" i="6" s="1"/>
  <c r="D32" i="6" s="1"/>
  <c r="J25" i="6"/>
  <c r="I26" i="6" s="1"/>
  <c r="H27" i="6" s="1"/>
  <c r="G28" i="6" s="1"/>
  <c r="F29" i="6" s="1"/>
  <c r="E30" i="6" s="1"/>
  <c r="D31" i="6" s="1"/>
  <c r="N24" i="6"/>
  <c r="M24" i="6"/>
  <c r="K24" i="6"/>
  <c r="N23" i="6"/>
  <c r="M23" i="6"/>
  <c r="K23" i="6"/>
  <c r="J24" i="6" s="1"/>
  <c r="I25" i="6" s="1"/>
  <c r="H26" i="6" s="1"/>
  <c r="G27" i="6" s="1"/>
  <c r="F28" i="6" s="1"/>
  <c r="E29" i="6" s="1"/>
  <c r="D30" i="6" s="1"/>
  <c r="N22" i="6"/>
  <c r="M22" i="6"/>
  <c r="K22" i="6"/>
  <c r="J23" i="6" s="1"/>
  <c r="I24" i="6" s="1"/>
  <c r="H25" i="6" s="1"/>
  <c r="G26" i="6" s="1"/>
  <c r="F27" i="6" s="1"/>
  <c r="E28" i="6" s="1"/>
  <c r="D29" i="6" s="1"/>
  <c r="N21" i="6"/>
  <c r="M21" i="6"/>
  <c r="K21" i="6"/>
  <c r="J22" i="6" s="1"/>
  <c r="I23" i="6" s="1"/>
  <c r="H24" i="6" s="1"/>
  <c r="G25" i="6" s="1"/>
  <c r="F26" i="6" s="1"/>
  <c r="E27" i="6" s="1"/>
  <c r="D28" i="6" s="1"/>
  <c r="J21" i="6"/>
  <c r="I22" i="6" s="1"/>
  <c r="H23" i="6" s="1"/>
  <c r="G24" i="6" s="1"/>
  <c r="F25" i="6" s="1"/>
  <c r="E26" i="6" s="1"/>
  <c r="D27" i="6" s="1"/>
  <c r="N20" i="6"/>
  <c r="M20" i="6"/>
  <c r="K20" i="6"/>
  <c r="N19" i="6"/>
  <c r="M19" i="6"/>
  <c r="K19" i="6"/>
  <c r="J20" i="6" s="1"/>
  <c r="I21" i="6" s="1"/>
  <c r="H22" i="6" s="1"/>
  <c r="G23" i="6" s="1"/>
  <c r="F24" i="6" s="1"/>
  <c r="E25" i="6" s="1"/>
  <c r="D26" i="6" s="1"/>
  <c r="N18" i="6"/>
  <c r="M18" i="6"/>
  <c r="K18" i="6"/>
  <c r="J19" i="6" s="1"/>
  <c r="I20" i="6" s="1"/>
  <c r="H21" i="6" s="1"/>
  <c r="G22" i="6" s="1"/>
  <c r="F23" i="6" s="1"/>
  <c r="E24" i="6" s="1"/>
  <c r="D25" i="6" s="1"/>
  <c r="N17" i="6"/>
  <c r="M17" i="6"/>
  <c r="K17" i="6"/>
  <c r="J18" i="6" s="1"/>
  <c r="I19" i="6" s="1"/>
  <c r="H20" i="6" s="1"/>
  <c r="G21" i="6" s="1"/>
  <c r="F22" i="6" s="1"/>
  <c r="E23" i="6" s="1"/>
  <c r="D24" i="6" s="1"/>
  <c r="M16" i="6"/>
  <c r="M15" i="6"/>
  <c r="M14" i="6"/>
  <c r="M13" i="6"/>
  <c r="M12" i="6"/>
  <c r="M11" i="6"/>
  <c r="M10" i="6"/>
  <c r="M9" i="6"/>
  <c r="M8" i="6"/>
  <c r="K8" i="6"/>
  <c r="J9" i="6" s="1"/>
  <c r="I10" i="6" s="1"/>
  <c r="H11" i="6" s="1"/>
  <c r="G12" i="6" s="1"/>
  <c r="F13" i="6" s="1"/>
  <c r="E14" i="6" s="1"/>
  <c r="D15" i="6" s="1"/>
  <c r="M7" i="6"/>
  <c r="N6" i="6"/>
  <c r="M6" i="6"/>
  <c r="K6" i="6"/>
  <c r="J7" i="6" s="1"/>
  <c r="I8" i="6" s="1"/>
  <c r="H9" i="6" s="1"/>
  <c r="G10" i="6" s="1"/>
  <c r="F11" i="6" s="1"/>
  <c r="E12" i="6" s="1"/>
  <c r="D13" i="6" s="1"/>
  <c r="N5" i="6"/>
  <c r="M5" i="6"/>
  <c r="K5" i="6"/>
  <c r="J6" i="6" s="1"/>
  <c r="I7" i="6" s="1"/>
  <c r="H8" i="6" s="1"/>
  <c r="G9" i="6" s="1"/>
  <c r="F10" i="6" s="1"/>
  <c r="E11" i="6" s="1"/>
  <c r="D12" i="6" s="1"/>
  <c r="J5" i="6"/>
  <c r="I6" i="6" s="1"/>
  <c r="H7" i="6" s="1"/>
  <c r="G8" i="6" s="1"/>
  <c r="F9" i="6" s="1"/>
  <c r="E10" i="6" s="1"/>
  <c r="D11" i="6" s="1"/>
  <c r="N4" i="6"/>
  <c r="M4" i="6"/>
  <c r="K4" i="6"/>
  <c r="I4" i="6"/>
  <c r="H5" i="6" s="1"/>
  <c r="G6" i="6" s="1"/>
  <c r="F7" i="6" s="1"/>
  <c r="E8" i="6" s="1"/>
  <c r="D9" i="6" s="1"/>
  <c r="G4" i="6"/>
  <c r="F5" i="6" s="1"/>
  <c r="E6" i="6" s="1"/>
  <c r="D7" i="6" s="1"/>
  <c r="D4" i="6"/>
  <c r="N3" i="6"/>
  <c r="M3" i="6"/>
  <c r="K3" i="6"/>
  <c r="J4" i="6" s="1"/>
  <c r="I5" i="6" s="1"/>
  <c r="H6" i="6" s="1"/>
  <c r="G7" i="6" s="1"/>
  <c r="F8" i="6" s="1"/>
  <c r="E9" i="6" s="1"/>
  <c r="D10" i="6" s="1"/>
  <c r="J3" i="6"/>
  <c r="I3" i="6"/>
  <c r="H3" i="6"/>
  <c r="G3" i="6"/>
  <c r="F3" i="6"/>
  <c r="E3" i="6"/>
  <c r="D3" i="6"/>
  <c r="L125" i="3"/>
  <c r="K101" i="5"/>
  <c r="J102" i="5" s="1"/>
  <c r="I103" i="5" s="1"/>
  <c r="H104" i="5" s="1"/>
  <c r="G105" i="5" s="1"/>
  <c r="F106" i="5" s="1"/>
  <c r="E107" i="5" s="1"/>
  <c r="D108" i="5" s="1"/>
  <c r="C123" i="5"/>
  <c r="C122" i="5"/>
  <c r="C121" i="5"/>
  <c r="C120" i="5"/>
  <c r="C119" i="5"/>
  <c r="C118" i="5"/>
  <c r="D105" i="5"/>
  <c r="M101" i="5"/>
  <c r="J101" i="5"/>
  <c r="I102" i="5" s="1"/>
  <c r="H103" i="5" s="1"/>
  <c r="G104" i="5" s="1"/>
  <c r="F105" i="5" s="1"/>
  <c r="E106" i="5" s="1"/>
  <c r="D107" i="5" s="1"/>
  <c r="F101" i="5"/>
  <c r="E102" i="5" s="1"/>
  <c r="D103" i="5" s="1"/>
  <c r="Q100" i="5"/>
  <c r="N100" i="5"/>
  <c r="M100" i="5"/>
  <c r="K100" i="5"/>
  <c r="J100" i="5"/>
  <c r="I101" i="5" s="1"/>
  <c r="H102" i="5" s="1"/>
  <c r="G103" i="5" s="1"/>
  <c r="F104" i="5" s="1"/>
  <c r="E105" i="5" s="1"/>
  <c r="D106" i="5" s="1"/>
  <c r="N99" i="5"/>
  <c r="M99" i="5"/>
  <c r="K99" i="5"/>
  <c r="J99" i="5"/>
  <c r="I100" i="5" s="1"/>
  <c r="H101" i="5" s="1"/>
  <c r="G102" i="5" s="1"/>
  <c r="F103" i="5" s="1"/>
  <c r="E104" i="5" s="1"/>
  <c r="N98" i="5"/>
  <c r="M98" i="5"/>
  <c r="K98" i="5"/>
  <c r="J98" i="5"/>
  <c r="I99" i="5" s="1"/>
  <c r="H100" i="5" s="1"/>
  <c r="G101" i="5" s="1"/>
  <c r="F102" i="5" s="1"/>
  <c r="E103" i="5" s="1"/>
  <c r="D104" i="5" s="1"/>
  <c r="N97" i="5"/>
  <c r="M97" i="5"/>
  <c r="K97" i="5"/>
  <c r="N96" i="5"/>
  <c r="M96" i="5"/>
  <c r="K96" i="5"/>
  <c r="J97" i="5" s="1"/>
  <c r="I98" i="5" s="1"/>
  <c r="H99" i="5" s="1"/>
  <c r="G100" i="5" s="1"/>
  <c r="J96" i="5"/>
  <c r="I97" i="5" s="1"/>
  <c r="H98" i="5" s="1"/>
  <c r="G99" i="5" s="1"/>
  <c r="F100" i="5" s="1"/>
  <c r="E101" i="5" s="1"/>
  <c r="D102" i="5" s="1"/>
  <c r="I96" i="5"/>
  <c r="H97" i="5" s="1"/>
  <c r="G98" i="5" s="1"/>
  <c r="F99" i="5" s="1"/>
  <c r="E100" i="5" s="1"/>
  <c r="D101" i="5" s="1"/>
  <c r="N95" i="5"/>
  <c r="M95" i="5"/>
  <c r="K95" i="5"/>
  <c r="J95" i="5"/>
  <c r="I95" i="5"/>
  <c r="H96" i="5" s="1"/>
  <c r="G97" i="5" s="1"/>
  <c r="F98" i="5" s="1"/>
  <c r="E99" i="5" s="1"/>
  <c r="D100" i="5" s="1"/>
  <c r="H95" i="5"/>
  <c r="G96" i="5" s="1"/>
  <c r="F97" i="5" s="1"/>
  <c r="E98" i="5" s="1"/>
  <c r="D99" i="5" s="1"/>
  <c r="N94" i="5"/>
  <c r="M94" i="5"/>
  <c r="K94" i="5"/>
  <c r="J94" i="5"/>
  <c r="M93" i="5"/>
  <c r="K93" i="5"/>
  <c r="J93" i="5"/>
  <c r="I94" i="5" s="1"/>
  <c r="N92" i="5"/>
  <c r="M92" i="5"/>
  <c r="K92" i="5"/>
  <c r="J92" i="5"/>
  <c r="I93" i="5" s="1"/>
  <c r="H94" i="5" s="1"/>
  <c r="G95" i="5" s="1"/>
  <c r="F96" i="5" s="1"/>
  <c r="E97" i="5" s="1"/>
  <c r="D98" i="5" s="1"/>
  <c r="I92" i="5"/>
  <c r="H93" i="5" s="1"/>
  <c r="G94" i="5" s="1"/>
  <c r="F95" i="5" s="1"/>
  <c r="E96" i="5" s="1"/>
  <c r="D97" i="5" s="1"/>
  <c r="H92" i="5"/>
  <c r="G93" i="5" s="1"/>
  <c r="F94" i="5" s="1"/>
  <c r="E95" i="5" s="1"/>
  <c r="D96" i="5" s="1"/>
  <c r="N91" i="5"/>
  <c r="M91" i="5"/>
  <c r="K91" i="5"/>
  <c r="J91" i="5"/>
  <c r="I91" i="5"/>
  <c r="H91" i="5"/>
  <c r="G92" i="5" s="1"/>
  <c r="F93" i="5" s="1"/>
  <c r="E94" i="5" s="1"/>
  <c r="D95" i="5" s="1"/>
  <c r="N90" i="5"/>
  <c r="M90" i="5"/>
  <c r="K90" i="5"/>
  <c r="J90" i="5"/>
  <c r="N89" i="5"/>
  <c r="M89" i="5"/>
  <c r="K89" i="5"/>
  <c r="J89" i="5"/>
  <c r="I90" i="5" s="1"/>
  <c r="N88" i="5"/>
  <c r="M88" i="5"/>
  <c r="K88" i="5"/>
  <c r="I88" i="5"/>
  <c r="H89" i="5" s="1"/>
  <c r="G90" i="5" s="1"/>
  <c r="F91" i="5" s="1"/>
  <c r="E92" i="5" s="1"/>
  <c r="D93" i="5" s="1"/>
  <c r="H88" i="5"/>
  <c r="G89" i="5" s="1"/>
  <c r="F90" i="5" s="1"/>
  <c r="E91" i="5" s="1"/>
  <c r="D92" i="5" s="1"/>
  <c r="G88" i="5"/>
  <c r="F89" i="5" s="1"/>
  <c r="E90" i="5" s="1"/>
  <c r="D91" i="5" s="1"/>
  <c r="F88" i="5"/>
  <c r="E89" i="5" s="1"/>
  <c r="D90" i="5" s="1"/>
  <c r="N87" i="5"/>
  <c r="M87" i="5"/>
  <c r="K87" i="5"/>
  <c r="J88" i="5" s="1"/>
  <c r="I89" i="5" s="1"/>
  <c r="H90" i="5" s="1"/>
  <c r="G91" i="5" s="1"/>
  <c r="F92" i="5" s="1"/>
  <c r="E93" i="5" s="1"/>
  <c r="D94" i="5" s="1"/>
  <c r="J87" i="5"/>
  <c r="I87" i="5"/>
  <c r="H87" i="5"/>
  <c r="D87" i="5"/>
  <c r="N86" i="5"/>
  <c r="M86" i="5"/>
  <c r="K86" i="5"/>
  <c r="J86" i="5"/>
  <c r="N85" i="5"/>
  <c r="M85" i="5"/>
  <c r="K85" i="5"/>
  <c r="J85" i="5"/>
  <c r="I86" i="5" s="1"/>
  <c r="D85" i="5"/>
  <c r="N84" i="5"/>
  <c r="M84" i="5"/>
  <c r="K84" i="5"/>
  <c r="J84" i="5"/>
  <c r="I85" i="5" s="1"/>
  <c r="H86" i="5" s="1"/>
  <c r="G87" i="5" s="1"/>
  <c r="H84" i="5"/>
  <c r="G85" i="5" s="1"/>
  <c r="F86" i="5" s="1"/>
  <c r="E87" i="5" s="1"/>
  <c r="D88" i="5" s="1"/>
  <c r="G84" i="5"/>
  <c r="F85" i="5" s="1"/>
  <c r="E86" i="5" s="1"/>
  <c r="N83" i="5"/>
  <c r="M83" i="5"/>
  <c r="K83" i="5"/>
  <c r="J83" i="5"/>
  <c r="I84" i="5" s="1"/>
  <c r="H85" i="5" s="1"/>
  <c r="G86" i="5" s="1"/>
  <c r="F87" i="5" s="1"/>
  <c r="E88" i="5" s="1"/>
  <c r="D89" i="5" s="1"/>
  <c r="I83" i="5"/>
  <c r="H83" i="5"/>
  <c r="N82" i="5"/>
  <c r="M82" i="5"/>
  <c r="K82" i="5"/>
  <c r="J82" i="5"/>
  <c r="N81" i="5"/>
  <c r="M81" i="5"/>
  <c r="K81" i="5"/>
  <c r="J81" i="5"/>
  <c r="I82" i="5" s="1"/>
  <c r="N80" i="5"/>
  <c r="M80" i="5"/>
  <c r="K80" i="5"/>
  <c r="N79" i="5"/>
  <c r="M79" i="5"/>
  <c r="K79" i="5"/>
  <c r="J80" i="5" s="1"/>
  <c r="I81" i="5" s="1"/>
  <c r="H82" i="5" s="1"/>
  <c r="G83" i="5" s="1"/>
  <c r="F84" i="5" s="1"/>
  <c r="E85" i="5" s="1"/>
  <c r="D86" i="5" s="1"/>
  <c r="I79" i="5"/>
  <c r="H80" i="5" s="1"/>
  <c r="G81" i="5" s="1"/>
  <c r="F82" i="5" s="1"/>
  <c r="E83" i="5" s="1"/>
  <c r="D84" i="5" s="1"/>
  <c r="N78" i="5"/>
  <c r="M78" i="5"/>
  <c r="K78" i="5"/>
  <c r="J79" i="5" s="1"/>
  <c r="I80" i="5" s="1"/>
  <c r="H81" i="5" s="1"/>
  <c r="G82" i="5" s="1"/>
  <c r="F83" i="5" s="1"/>
  <c r="E84" i="5" s="1"/>
  <c r="J78" i="5"/>
  <c r="N77" i="5"/>
  <c r="M77" i="5"/>
  <c r="K77" i="5"/>
  <c r="J77" i="5"/>
  <c r="I78" i="5" s="1"/>
  <c r="H79" i="5" s="1"/>
  <c r="G80" i="5" s="1"/>
  <c r="F81" i="5" s="1"/>
  <c r="E82" i="5" s="1"/>
  <c r="D83" i="5" s="1"/>
  <c r="N76" i="5"/>
  <c r="M76" i="5"/>
  <c r="K76" i="5"/>
  <c r="N75" i="5"/>
  <c r="M75" i="5"/>
  <c r="K75" i="5"/>
  <c r="J76" i="5" s="1"/>
  <c r="I77" i="5" s="1"/>
  <c r="H78" i="5" s="1"/>
  <c r="G79" i="5" s="1"/>
  <c r="F80" i="5" s="1"/>
  <c r="E81" i="5" s="1"/>
  <c r="D82" i="5" s="1"/>
  <c r="N74" i="5"/>
  <c r="M74" i="5"/>
  <c r="K74" i="5"/>
  <c r="J75" i="5" s="1"/>
  <c r="I76" i="5" s="1"/>
  <c r="H77" i="5" s="1"/>
  <c r="G78" i="5" s="1"/>
  <c r="F79" i="5" s="1"/>
  <c r="E80" i="5" s="1"/>
  <c r="D81" i="5" s="1"/>
  <c r="J74" i="5"/>
  <c r="I75" i="5" s="1"/>
  <c r="H76" i="5" s="1"/>
  <c r="G77" i="5" s="1"/>
  <c r="F78" i="5" s="1"/>
  <c r="E79" i="5" s="1"/>
  <c r="D80" i="5" s="1"/>
  <c r="N73" i="5"/>
  <c r="M73" i="5"/>
  <c r="K73" i="5"/>
  <c r="J73" i="5"/>
  <c r="I74" i="5" s="1"/>
  <c r="H75" i="5" s="1"/>
  <c r="G76" i="5" s="1"/>
  <c r="F77" i="5" s="1"/>
  <c r="E78" i="5" s="1"/>
  <c r="D79" i="5" s="1"/>
  <c r="N72" i="5"/>
  <c r="M72" i="5"/>
  <c r="K72" i="5"/>
  <c r="N71" i="5"/>
  <c r="M71" i="5"/>
  <c r="K71" i="5"/>
  <c r="J72" i="5" s="1"/>
  <c r="I73" i="5" s="1"/>
  <c r="H74" i="5" s="1"/>
  <c r="G75" i="5" s="1"/>
  <c r="F76" i="5" s="1"/>
  <c r="E77" i="5" s="1"/>
  <c r="D78" i="5" s="1"/>
  <c r="J71" i="5"/>
  <c r="I72" i="5" s="1"/>
  <c r="H73" i="5" s="1"/>
  <c r="G74" i="5" s="1"/>
  <c r="F75" i="5" s="1"/>
  <c r="E76" i="5" s="1"/>
  <c r="D77" i="5" s="1"/>
  <c r="N70" i="5"/>
  <c r="M70" i="5"/>
  <c r="K70" i="5"/>
  <c r="J70" i="5"/>
  <c r="I71" i="5" s="1"/>
  <c r="H72" i="5" s="1"/>
  <c r="G73" i="5" s="1"/>
  <c r="F74" i="5" s="1"/>
  <c r="E75" i="5" s="1"/>
  <c r="D76" i="5" s="1"/>
  <c r="N69" i="5"/>
  <c r="M69" i="5"/>
  <c r="K69" i="5"/>
  <c r="G69" i="5"/>
  <c r="F70" i="5" s="1"/>
  <c r="E71" i="5" s="1"/>
  <c r="D72" i="5" s="1"/>
  <c r="F69" i="5"/>
  <c r="E70" i="5" s="1"/>
  <c r="D71" i="5" s="1"/>
  <c r="N68" i="5"/>
  <c r="M68" i="5"/>
  <c r="K68" i="5"/>
  <c r="J69" i="5" s="1"/>
  <c r="I70" i="5" s="1"/>
  <c r="H71" i="5" s="1"/>
  <c r="G72" i="5" s="1"/>
  <c r="F73" i="5" s="1"/>
  <c r="E74" i="5" s="1"/>
  <c r="D75" i="5" s="1"/>
  <c r="J68" i="5"/>
  <c r="I69" i="5" s="1"/>
  <c r="H70" i="5" s="1"/>
  <c r="G71" i="5" s="1"/>
  <c r="F72" i="5" s="1"/>
  <c r="E73" i="5" s="1"/>
  <c r="D74" i="5" s="1"/>
  <c r="I68" i="5"/>
  <c r="H69" i="5" s="1"/>
  <c r="G70" i="5" s="1"/>
  <c r="F71" i="5" s="1"/>
  <c r="E72" i="5" s="1"/>
  <c r="D73" i="5" s="1"/>
  <c r="H68" i="5"/>
  <c r="N67" i="5"/>
  <c r="M67" i="5"/>
  <c r="K67" i="5"/>
  <c r="J67" i="5"/>
  <c r="I67" i="5"/>
  <c r="H67" i="5"/>
  <c r="G68" i="5" s="1"/>
  <c r="N66" i="5"/>
  <c r="M66" i="5"/>
  <c r="K66" i="5"/>
  <c r="J66" i="5"/>
  <c r="N65" i="5"/>
  <c r="M65" i="5"/>
  <c r="K65" i="5"/>
  <c r="D65" i="5"/>
  <c r="N64" i="5"/>
  <c r="M64" i="5"/>
  <c r="K64" i="5"/>
  <c r="J65" i="5" s="1"/>
  <c r="I66" i="5" s="1"/>
  <c r="I64" i="5"/>
  <c r="H65" i="5" s="1"/>
  <c r="G66" i="5" s="1"/>
  <c r="F67" i="5" s="1"/>
  <c r="E68" i="5" s="1"/>
  <c r="D69" i="5" s="1"/>
  <c r="H64" i="5"/>
  <c r="G65" i="5" s="1"/>
  <c r="F66" i="5" s="1"/>
  <c r="E67" i="5" s="1"/>
  <c r="D68" i="5" s="1"/>
  <c r="G64" i="5"/>
  <c r="F65" i="5" s="1"/>
  <c r="E66" i="5" s="1"/>
  <c r="D67" i="5" s="1"/>
  <c r="F64" i="5"/>
  <c r="E65" i="5" s="1"/>
  <c r="D66" i="5" s="1"/>
  <c r="N63" i="5"/>
  <c r="M63" i="5"/>
  <c r="K63" i="5"/>
  <c r="J64" i="5" s="1"/>
  <c r="I65" i="5" s="1"/>
  <c r="H66" i="5" s="1"/>
  <c r="G67" i="5" s="1"/>
  <c r="F68" i="5" s="1"/>
  <c r="E69" i="5" s="1"/>
  <c r="D70" i="5" s="1"/>
  <c r="J63" i="5"/>
  <c r="I63" i="5"/>
  <c r="H63" i="5"/>
  <c r="N62" i="5"/>
  <c r="M62" i="5"/>
  <c r="K62" i="5"/>
  <c r="J62" i="5"/>
  <c r="N61" i="5"/>
  <c r="M61" i="5"/>
  <c r="K61" i="5"/>
  <c r="J61" i="5"/>
  <c r="I62" i="5" s="1"/>
  <c r="D61" i="5"/>
  <c r="N60" i="5"/>
  <c r="M60" i="5"/>
  <c r="K60" i="5"/>
  <c r="J60" i="5"/>
  <c r="I61" i="5" s="1"/>
  <c r="H62" i="5" s="1"/>
  <c r="G63" i="5" s="1"/>
  <c r="H60" i="5"/>
  <c r="G61" i="5" s="1"/>
  <c r="F62" i="5" s="1"/>
  <c r="E63" i="5" s="1"/>
  <c r="D64" i="5" s="1"/>
  <c r="N59" i="5"/>
  <c r="M59" i="5"/>
  <c r="K59" i="5"/>
  <c r="J59" i="5"/>
  <c r="I60" i="5" s="1"/>
  <c r="H61" i="5" s="1"/>
  <c r="G62" i="5" s="1"/>
  <c r="F63" i="5" s="1"/>
  <c r="E64" i="5" s="1"/>
  <c r="I59" i="5"/>
  <c r="N58" i="5"/>
  <c r="M58" i="5"/>
  <c r="K58" i="5"/>
  <c r="J58" i="5"/>
  <c r="N57" i="5"/>
  <c r="M57" i="5"/>
  <c r="K57" i="5"/>
  <c r="N56" i="5"/>
  <c r="M56" i="5"/>
  <c r="K56" i="5"/>
  <c r="J57" i="5" s="1"/>
  <c r="I58" i="5" s="1"/>
  <c r="H59" i="5" s="1"/>
  <c r="G60" i="5" s="1"/>
  <c r="F61" i="5" s="1"/>
  <c r="E62" i="5" s="1"/>
  <c r="D63" i="5" s="1"/>
  <c r="N55" i="5"/>
  <c r="M55" i="5"/>
  <c r="K55" i="5"/>
  <c r="J56" i="5" s="1"/>
  <c r="I57" i="5" s="1"/>
  <c r="H58" i="5" s="1"/>
  <c r="G59" i="5" s="1"/>
  <c r="F60" i="5" s="1"/>
  <c r="E61" i="5" s="1"/>
  <c r="D62" i="5" s="1"/>
  <c r="N54" i="5"/>
  <c r="M54" i="5"/>
  <c r="K54" i="5"/>
  <c r="J55" i="5" s="1"/>
  <c r="I56" i="5" s="1"/>
  <c r="H57" i="5" s="1"/>
  <c r="G58" i="5" s="1"/>
  <c r="F59" i="5" s="1"/>
  <c r="E60" i="5" s="1"/>
  <c r="J54" i="5"/>
  <c r="I55" i="5" s="1"/>
  <c r="H56" i="5" s="1"/>
  <c r="G57" i="5" s="1"/>
  <c r="F58" i="5" s="1"/>
  <c r="E59" i="5" s="1"/>
  <c r="D60" i="5" s="1"/>
  <c r="N53" i="5"/>
  <c r="M53" i="5"/>
  <c r="K53" i="5"/>
  <c r="G53" i="5"/>
  <c r="F54" i="5" s="1"/>
  <c r="E55" i="5" s="1"/>
  <c r="D56" i="5" s="1"/>
  <c r="N52" i="5"/>
  <c r="M52" i="5"/>
  <c r="K52" i="5"/>
  <c r="J53" i="5" s="1"/>
  <c r="I54" i="5" s="1"/>
  <c r="H55" i="5" s="1"/>
  <c r="G56" i="5" s="1"/>
  <c r="F57" i="5" s="1"/>
  <c r="E58" i="5" s="1"/>
  <c r="D59" i="5" s="1"/>
  <c r="J52" i="5"/>
  <c r="I53" i="5" s="1"/>
  <c r="H54" i="5" s="1"/>
  <c r="G55" i="5" s="1"/>
  <c r="F56" i="5" s="1"/>
  <c r="E57" i="5" s="1"/>
  <c r="D58" i="5" s="1"/>
  <c r="N51" i="5"/>
  <c r="M51" i="5"/>
  <c r="K51" i="5"/>
  <c r="J51" i="5"/>
  <c r="I52" i="5" s="1"/>
  <c r="H53" i="5" s="1"/>
  <c r="G54" i="5" s="1"/>
  <c r="F55" i="5" s="1"/>
  <c r="E56" i="5" s="1"/>
  <c r="D57" i="5" s="1"/>
  <c r="I51" i="5"/>
  <c r="H52" i="5" s="1"/>
  <c r="N50" i="5"/>
  <c r="M50" i="5"/>
  <c r="K50" i="5"/>
  <c r="J50" i="5"/>
  <c r="F50" i="5"/>
  <c r="E51" i="5" s="1"/>
  <c r="D52" i="5" s="1"/>
  <c r="N49" i="5"/>
  <c r="M49" i="5"/>
  <c r="K49" i="5"/>
  <c r="N48" i="5"/>
  <c r="M48" i="5"/>
  <c r="K48" i="5"/>
  <c r="J49" i="5" s="1"/>
  <c r="I50" i="5" s="1"/>
  <c r="H51" i="5" s="1"/>
  <c r="G52" i="5" s="1"/>
  <c r="F53" i="5" s="1"/>
  <c r="E54" i="5" s="1"/>
  <c r="D55" i="5" s="1"/>
  <c r="J48" i="5"/>
  <c r="I49" i="5" s="1"/>
  <c r="H50" i="5" s="1"/>
  <c r="G51" i="5" s="1"/>
  <c r="F52" i="5" s="1"/>
  <c r="E53" i="5" s="1"/>
  <c r="D54" i="5" s="1"/>
  <c r="I48" i="5"/>
  <c r="H49" i="5" s="1"/>
  <c r="G50" i="5" s="1"/>
  <c r="F51" i="5" s="1"/>
  <c r="E52" i="5" s="1"/>
  <c r="D53" i="5" s="1"/>
  <c r="H48" i="5"/>
  <c r="G49" i="5" s="1"/>
  <c r="G48" i="5"/>
  <c r="F49" i="5" s="1"/>
  <c r="E50" i="5" s="1"/>
  <c r="D51" i="5" s="1"/>
  <c r="N47" i="5"/>
  <c r="M47" i="5"/>
  <c r="K47" i="5"/>
  <c r="J47" i="5"/>
  <c r="I47" i="5"/>
  <c r="H47" i="5"/>
  <c r="N46" i="5"/>
  <c r="M46" i="5"/>
  <c r="K46" i="5"/>
  <c r="J46" i="5"/>
  <c r="E46" i="5"/>
  <c r="D47" i="5" s="1"/>
  <c r="N45" i="5"/>
  <c r="M45" i="5"/>
  <c r="K45" i="5"/>
  <c r="N44" i="5"/>
  <c r="M44" i="5"/>
  <c r="K44" i="5"/>
  <c r="J45" i="5" s="1"/>
  <c r="I46" i="5" s="1"/>
  <c r="J44" i="5"/>
  <c r="I45" i="5" s="1"/>
  <c r="H46" i="5" s="1"/>
  <c r="G47" i="5" s="1"/>
  <c r="F48" i="5" s="1"/>
  <c r="E49" i="5" s="1"/>
  <c r="D50" i="5" s="1"/>
  <c r="H44" i="5"/>
  <c r="G45" i="5" s="1"/>
  <c r="F46" i="5" s="1"/>
  <c r="E47" i="5" s="1"/>
  <c r="D48" i="5" s="1"/>
  <c r="G44" i="5"/>
  <c r="F45" i="5" s="1"/>
  <c r="N43" i="5"/>
  <c r="M43" i="5"/>
  <c r="K43" i="5"/>
  <c r="J43" i="5"/>
  <c r="I44" i="5" s="1"/>
  <c r="H45" i="5" s="1"/>
  <c r="G46" i="5" s="1"/>
  <c r="F47" i="5" s="1"/>
  <c r="E48" i="5" s="1"/>
  <c r="D49" i="5" s="1"/>
  <c r="I43" i="5"/>
  <c r="H43" i="5"/>
  <c r="D43" i="5"/>
  <c r="N42" i="5"/>
  <c r="M42" i="5"/>
  <c r="K42" i="5"/>
  <c r="J42" i="5"/>
  <c r="N41" i="5"/>
  <c r="M41" i="5"/>
  <c r="K41" i="5"/>
  <c r="J41" i="5"/>
  <c r="I42" i="5" s="1"/>
  <c r="N40" i="5"/>
  <c r="M40" i="5"/>
  <c r="K40" i="5"/>
  <c r="N39" i="5"/>
  <c r="M39" i="5"/>
  <c r="K39" i="5"/>
  <c r="J40" i="5" s="1"/>
  <c r="I41" i="5" s="1"/>
  <c r="H42" i="5" s="1"/>
  <c r="G43" i="5" s="1"/>
  <c r="F44" i="5" s="1"/>
  <c r="E45" i="5" s="1"/>
  <c r="D46" i="5" s="1"/>
  <c r="I39" i="5"/>
  <c r="H40" i="5" s="1"/>
  <c r="G41" i="5" s="1"/>
  <c r="F42" i="5" s="1"/>
  <c r="E43" i="5" s="1"/>
  <c r="D44" i="5" s="1"/>
  <c r="N38" i="5"/>
  <c r="M38" i="5"/>
  <c r="K38" i="5"/>
  <c r="J39" i="5" s="1"/>
  <c r="I40" i="5" s="1"/>
  <c r="H41" i="5" s="1"/>
  <c r="G42" i="5" s="1"/>
  <c r="F43" i="5" s="1"/>
  <c r="E44" i="5" s="1"/>
  <c r="D45" i="5" s="1"/>
  <c r="J38" i="5"/>
  <c r="N37" i="5"/>
  <c r="M37" i="5"/>
  <c r="K37" i="5"/>
  <c r="J37" i="5"/>
  <c r="I38" i="5" s="1"/>
  <c r="H39" i="5" s="1"/>
  <c r="G40" i="5" s="1"/>
  <c r="F41" i="5" s="1"/>
  <c r="E42" i="5" s="1"/>
  <c r="N36" i="5"/>
  <c r="M36" i="5"/>
  <c r="K36" i="5"/>
  <c r="N35" i="5"/>
  <c r="M35" i="5"/>
  <c r="K35" i="5"/>
  <c r="J36" i="5" s="1"/>
  <c r="I37" i="5" s="1"/>
  <c r="H38" i="5" s="1"/>
  <c r="G39" i="5" s="1"/>
  <c r="F40" i="5" s="1"/>
  <c r="E41" i="5" s="1"/>
  <c r="D42" i="5" s="1"/>
  <c r="N34" i="5"/>
  <c r="M34" i="5"/>
  <c r="K34" i="5"/>
  <c r="J35" i="5" s="1"/>
  <c r="I36" i="5" s="1"/>
  <c r="H37" i="5" s="1"/>
  <c r="G38" i="5" s="1"/>
  <c r="F39" i="5" s="1"/>
  <c r="E40" i="5" s="1"/>
  <c r="D41" i="5" s="1"/>
  <c r="J34" i="5"/>
  <c r="I35" i="5" s="1"/>
  <c r="H36" i="5" s="1"/>
  <c r="G37" i="5" s="1"/>
  <c r="F38" i="5" s="1"/>
  <c r="E39" i="5" s="1"/>
  <c r="D40" i="5" s="1"/>
  <c r="N33" i="5"/>
  <c r="M33" i="5"/>
  <c r="K33" i="5"/>
  <c r="G33" i="5"/>
  <c r="F34" i="5" s="1"/>
  <c r="E35" i="5" s="1"/>
  <c r="D36" i="5" s="1"/>
  <c r="N32" i="5"/>
  <c r="M32" i="5"/>
  <c r="K32" i="5"/>
  <c r="J33" i="5" s="1"/>
  <c r="I34" i="5" s="1"/>
  <c r="H35" i="5" s="1"/>
  <c r="G36" i="5" s="1"/>
  <c r="F37" i="5" s="1"/>
  <c r="E38" i="5" s="1"/>
  <c r="D39" i="5" s="1"/>
  <c r="J32" i="5"/>
  <c r="I33" i="5" s="1"/>
  <c r="H34" i="5" s="1"/>
  <c r="G35" i="5" s="1"/>
  <c r="F36" i="5" s="1"/>
  <c r="E37" i="5" s="1"/>
  <c r="D38" i="5" s="1"/>
  <c r="N31" i="5"/>
  <c r="M31" i="5"/>
  <c r="K31" i="5"/>
  <c r="N30" i="5"/>
  <c r="M30" i="5"/>
  <c r="K30" i="5"/>
  <c r="J31" i="5" s="1"/>
  <c r="I32" i="5" s="1"/>
  <c r="H33" i="5" s="1"/>
  <c r="G34" i="5" s="1"/>
  <c r="F35" i="5" s="1"/>
  <c r="E36" i="5" s="1"/>
  <c r="D37" i="5" s="1"/>
  <c r="J30" i="5"/>
  <c r="I31" i="5" s="1"/>
  <c r="H32" i="5" s="1"/>
  <c r="F30" i="5"/>
  <c r="E31" i="5" s="1"/>
  <c r="D32" i="5" s="1"/>
  <c r="N29" i="5"/>
  <c r="M29" i="5"/>
  <c r="K29" i="5"/>
  <c r="G29" i="5"/>
  <c r="N28" i="5"/>
  <c r="M28" i="5"/>
  <c r="K28" i="5"/>
  <c r="J29" i="5" s="1"/>
  <c r="I30" i="5" s="1"/>
  <c r="H31" i="5" s="1"/>
  <c r="G32" i="5" s="1"/>
  <c r="F33" i="5" s="1"/>
  <c r="E34" i="5" s="1"/>
  <c r="D35" i="5" s="1"/>
  <c r="J28" i="5"/>
  <c r="I29" i="5" s="1"/>
  <c r="H30" i="5" s="1"/>
  <c r="G31" i="5" s="1"/>
  <c r="F32" i="5" s="1"/>
  <c r="E33" i="5" s="1"/>
  <c r="D34" i="5" s="1"/>
  <c r="N27" i="5"/>
  <c r="M27" i="5"/>
  <c r="K27" i="5"/>
  <c r="N26" i="5"/>
  <c r="M26" i="5"/>
  <c r="K26" i="5"/>
  <c r="J27" i="5" s="1"/>
  <c r="I28" i="5" s="1"/>
  <c r="H29" i="5" s="1"/>
  <c r="G30" i="5" s="1"/>
  <c r="F31" i="5" s="1"/>
  <c r="E32" i="5" s="1"/>
  <c r="D33" i="5" s="1"/>
  <c r="J26" i="5"/>
  <c r="I27" i="5" s="1"/>
  <c r="H28" i="5" s="1"/>
  <c r="N25" i="5"/>
  <c r="M25" i="5"/>
  <c r="K25" i="5"/>
  <c r="I25" i="5"/>
  <c r="H26" i="5" s="1"/>
  <c r="G27" i="5" s="1"/>
  <c r="F28" i="5" s="1"/>
  <c r="E29" i="5" s="1"/>
  <c r="D30" i="5" s="1"/>
  <c r="N24" i="5"/>
  <c r="M24" i="5"/>
  <c r="K24" i="5"/>
  <c r="J25" i="5" s="1"/>
  <c r="I26" i="5" s="1"/>
  <c r="H27" i="5" s="1"/>
  <c r="G28" i="5" s="1"/>
  <c r="F29" i="5" s="1"/>
  <c r="E30" i="5" s="1"/>
  <c r="D31" i="5" s="1"/>
  <c r="J24" i="5"/>
  <c r="N23" i="5"/>
  <c r="M23" i="5"/>
  <c r="K23" i="5"/>
  <c r="N22" i="5"/>
  <c r="M22" i="5"/>
  <c r="K22" i="5"/>
  <c r="J23" i="5" s="1"/>
  <c r="I24" i="5" s="1"/>
  <c r="H25" i="5" s="1"/>
  <c r="G26" i="5" s="1"/>
  <c r="F27" i="5" s="1"/>
  <c r="E28" i="5" s="1"/>
  <c r="D29" i="5" s="1"/>
  <c r="J22" i="5"/>
  <c r="I23" i="5" s="1"/>
  <c r="H24" i="5" s="1"/>
  <c r="G25" i="5" s="1"/>
  <c r="F26" i="5" s="1"/>
  <c r="E27" i="5" s="1"/>
  <c r="D28" i="5" s="1"/>
  <c r="N21" i="5"/>
  <c r="M21" i="5"/>
  <c r="K21" i="5"/>
  <c r="N20" i="5"/>
  <c r="M20" i="5"/>
  <c r="K20" i="5"/>
  <c r="J21" i="5" s="1"/>
  <c r="I22" i="5" s="1"/>
  <c r="H23" i="5" s="1"/>
  <c r="G24" i="5" s="1"/>
  <c r="F25" i="5" s="1"/>
  <c r="E26" i="5" s="1"/>
  <c r="D27" i="5" s="1"/>
  <c r="N19" i="5"/>
  <c r="M19" i="5"/>
  <c r="K19" i="5"/>
  <c r="J20" i="5" s="1"/>
  <c r="I21" i="5" s="1"/>
  <c r="H22" i="5" s="1"/>
  <c r="G23" i="5" s="1"/>
  <c r="F24" i="5" s="1"/>
  <c r="E25" i="5" s="1"/>
  <c r="D26" i="5" s="1"/>
  <c r="N18" i="5"/>
  <c r="M18" i="5"/>
  <c r="K18" i="5"/>
  <c r="J19" i="5" s="1"/>
  <c r="I20" i="5" s="1"/>
  <c r="H21" i="5" s="1"/>
  <c r="G22" i="5" s="1"/>
  <c r="F23" i="5" s="1"/>
  <c r="E24" i="5" s="1"/>
  <c r="D25" i="5" s="1"/>
  <c r="J18" i="5"/>
  <c r="I19" i="5" s="1"/>
  <c r="H20" i="5" s="1"/>
  <c r="G21" i="5" s="1"/>
  <c r="F22" i="5" s="1"/>
  <c r="E23" i="5" s="1"/>
  <c r="D24" i="5" s="1"/>
  <c r="N17" i="5"/>
  <c r="M17" i="5"/>
  <c r="K17" i="5"/>
  <c r="G17" i="5"/>
  <c r="F18" i="5" s="1"/>
  <c r="E19" i="5" s="1"/>
  <c r="D20" i="5" s="1"/>
  <c r="N16" i="5"/>
  <c r="M16" i="5"/>
  <c r="K16" i="5"/>
  <c r="J17" i="5" s="1"/>
  <c r="I18" i="5" s="1"/>
  <c r="H19" i="5" s="1"/>
  <c r="G20" i="5" s="1"/>
  <c r="F21" i="5" s="1"/>
  <c r="E22" i="5" s="1"/>
  <c r="D23" i="5" s="1"/>
  <c r="N15" i="5"/>
  <c r="M15" i="5"/>
  <c r="K15" i="5"/>
  <c r="J16" i="5" s="1"/>
  <c r="I17" i="5" s="1"/>
  <c r="H18" i="5" s="1"/>
  <c r="G19" i="5" s="1"/>
  <c r="F20" i="5" s="1"/>
  <c r="E21" i="5" s="1"/>
  <c r="D22" i="5" s="1"/>
  <c r="N14" i="5"/>
  <c r="M14" i="5"/>
  <c r="K14" i="5"/>
  <c r="J15" i="5" s="1"/>
  <c r="I16" i="5" s="1"/>
  <c r="H17" i="5" s="1"/>
  <c r="G18" i="5" s="1"/>
  <c r="F19" i="5" s="1"/>
  <c r="E20" i="5" s="1"/>
  <c r="D21" i="5" s="1"/>
  <c r="J14" i="5"/>
  <c r="I15" i="5" s="1"/>
  <c r="H16" i="5" s="1"/>
  <c r="F14" i="5"/>
  <c r="E15" i="5" s="1"/>
  <c r="D16" i="5" s="1"/>
  <c r="N13" i="5"/>
  <c r="M13" i="5"/>
  <c r="K13" i="5"/>
  <c r="G13" i="5"/>
  <c r="N12" i="5"/>
  <c r="M12" i="5"/>
  <c r="K12" i="5"/>
  <c r="J13" i="5" s="1"/>
  <c r="I14" i="5" s="1"/>
  <c r="H15" i="5" s="1"/>
  <c r="G16" i="5" s="1"/>
  <c r="F17" i="5" s="1"/>
  <c r="E18" i="5" s="1"/>
  <c r="D19" i="5" s="1"/>
  <c r="N11" i="5"/>
  <c r="M11" i="5"/>
  <c r="K11" i="5"/>
  <c r="J12" i="5" s="1"/>
  <c r="I13" i="5" s="1"/>
  <c r="H14" i="5" s="1"/>
  <c r="G15" i="5" s="1"/>
  <c r="F16" i="5" s="1"/>
  <c r="E17" i="5" s="1"/>
  <c r="D18" i="5" s="1"/>
  <c r="N10" i="5"/>
  <c r="M10" i="5"/>
  <c r="K10" i="5"/>
  <c r="J11" i="5" s="1"/>
  <c r="I12" i="5" s="1"/>
  <c r="H13" i="5" s="1"/>
  <c r="G14" i="5" s="1"/>
  <c r="F15" i="5" s="1"/>
  <c r="E16" i="5" s="1"/>
  <c r="D17" i="5" s="1"/>
  <c r="J10" i="5"/>
  <c r="I11" i="5" s="1"/>
  <c r="H12" i="5" s="1"/>
  <c r="N9" i="5"/>
  <c r="M9" i="5"/>
  <c r="K9" i="5"/>
  <c r="N8" i="5"/>
  <c r="M8" i="5"/>
  <c r="K8" i="5"/>
  <c r="J9" i="5" s="1"/>
  <c r="I10" i="5" s="1"/>
  <c r="H11" i="5" s="1"/>
  <c r="G12" i="5" s="1"/>
  <c r="F13" i="5" s="1"/>
  <c r="E14" i="5" s="1"/>
  <c r="D15" i="5" s="1"/>
  <c r="N7" i="5"/>
  <c r="M7" i="5"/>
  <c r="K7" i="5"/>
  <c r="J8" i="5" s="1"/>
  <c r="I9" i="5" s="1"/>
  <c r="H10" i="5" s="1"/>
  <c r="G11" i="5" s="1"/>
  <c r="F12" i="5" s="1"/>
  <c r="E13" i="5" s="1"/>
  <c r="D14" i="5" s="1"/>
  <c r="N6" i="5"/>
  <c r="M6" i="5"/>
  <c r="K6" i="5"/>
  <c r="J7" i="5" s="1"/>
  <c r="I8" i="5" s="1"/>
  <c r="H9" i="5" s="1"/>
  <c r="G10" i="5" s="1"/>
  <c r="F11" i="5" s="1"/>
  <c r="E12" i="5" s="1"/>
  <c r="D13" i="5" s="1"/>
  <c r="J6" i="5"/>
  <c r="I7" i="5" s="1"/>
  <c r="H8" i="5" s="1"/>
  <c r="G9" i="5" s="1"/>
  <c r="F10" i="5" s="1"/>
  <c r="E11" i="5" s="1"/>
  <c r="D12" i="5" s="1"/>
  <c r="N5" i="5"/>
  <c r="M5" i="5"/>
  <c r="K5" i="5"/>
  <c r="H5" i="5"/>
  <c r="G6" i="5" s="1"/>
  <c r="F7" i="5" s="1"/>
  <c r="E8" i="5" s="1"/>
  <c r="D9" i="5" s="1"/>
  <c r="N4" i="5"/>
  <c r="M4" i="5"/>
  <c r="K4" i="5"/>
  <c r="J5" i="5" s="1"/>
  <c r="I6" i="5" s="1"/>
  <c r="H7" i="5" s="1"/>
  <c r="G8" i="5" s="1"/>
  <c r="F9" i="5" s="1"/>
  <c r="E10" i="5" s="1"/>
  <c r="D11" i="5" s="1"/>
  <c r="I4" i="5"/>
  <c r="F4" i="5"/>
  <c r="E5" i="5" s="1"/>
  <c r="D6" i="5" s="1"/>
  <c r="N3" i="5"/>
  <c r="M3" i="5"/>
  <c r="K3" i="5"/>
  <c r="J3" i="5"/>
  <c r="I3" i="5"/>
  <c r="H3" i="5"/>
  <c r="G3" i="5"/>
  <c r="F3" i="5"/>
  <c r="E3" i="5"/>
  <c r="D3" i="5"/>
  <c r="L102" i="3"/>
  <c r="N102" i="3" s="1"/>
  <c r="L101" i="3"/>
  <c r="L100" i="3"/>
  <c r="Q101" i="3"/>
  <c r="Q100" i="3"/>
  <c r="K122" i="3"/>
  <c r="J122" i="3"/>
  <c r="I122" i="3"/>
  <c r="H122" i="3"/>
  <c r="G122" i="3"/>
  <c r="F122" i="3"/>
  <c r="E122" i="3"/>
  <c r="K121" i="3"/>
  <c r="J121" i="3"/>
  <c r="I121" i="3"/>
  <c r="H121" i="3"/>
  <c r="G121" i="3"/>
  <c r="F121" i="3"/>
  <c r="E121" i="3"/>
  <c r="K120" i="3"/>
  <c r="J120" i="3"/>
  <c r="I120" i="3"/>
  <c r="H120" i="3"/>
  <c r="G120" i="3"/>
  <c r="F120" i="3"/>
  <c r="E120" i="3"/>
  <c r="K119" i="3"/>
  <c r="J119" i="3"/>
  <c r="I119" i="3"/>
  <c r="H119" i="3"/>
  <c r="G119" i="3"/>
  <c r="F119" i="3"/>
  <c r="E119" i="3"/>
  <c r="K118" i="3"/>
  <c r="J118" i="3"/>
  <c r="I118" i="3"/>
  <c r="H118" i="3"/>
  <c r="G118" i="3"/>
  <c r="F118" i="3"/>
  <c r="E118" i="3"/>
  <c r="D122" i="3"/>
  <c r="D121" i="3"/>
  <c r="D120" i="3"/>
  <c r="D119" i="3"/>
  <c r="D118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3" i="3"/>
  <c r="N4" i="3"/>
  <c r="C123" i="3"/>
  <c r="C122" i="3"/>
  <c r="C121" i="3"/>
  <c r="C120" i="3"/>
  <c r="C119" i="3"/>
  <c r="C118" i="3"/>
  <c r="K102" i="3"/>
  <c r="J103" i="3" s="1"/>
  <c r="I104" i="3" s="1"/>
  <c r="H105" i="3" s="1"/>
  <c r="G106" i="3" s="1"/>
  <c r="F107" i="3" s="1"/>
  <c r="E108" i="3" s="1"/>
  <c r="D109" i="3" s="1"/>
  <c r="D102" i="3"/>
  <c r="M101" i="3"/>
  <c r="K101" i="3"/>
  <c r="J102" i="3" s="1"/>
  <c r="I103" i="3" s="1"/>
  <c r="H104" i="3" s="1"/>
  <c r="G105" i="3" s="1"/>
  <c r="F106" i="3" s="1"/>
  <c r="E107" i="3" s="1"/>
  <c r="D108" i="3" s="1"/>
  <c r="M100" i="3"/>
  <c r="K100" i="3"/>
  <c r="J101" i="3" s="1"/>
  <c r="I102" i="3" s="1"/>
  <c r="H103" i="3" s="1"/>
  <c r="G104" i="3" s="1"/>
  <c r="F105" i="3" s="1"/>
  <c r="E106" i="3" s="1"/>
  <c r="D107" i="3" s="1"/>
  <c r="M99" i="3"/>
  <c r="K99" i="3"/>
  <c r="J100" i="3" s="1"/>
  <c r="I101" i="3" s="1"/>
  <c r="H102" i="3" s="1"/>
  <c r="G103" i="3" s="1"/>
  <c r="F104" i="3" s="1"/>
  <c r="E105" i="3" s="1"/>
  <c r="D106" i="3" s="1"/>
  <c r="M98" i="3"/>
  <c r="K98" i="3"/>
  <c r="J99" i="3" s="1"/>
  <c r="I100" i="3" s="1"/>
  <c r="H101" i="3" s="1"/>
  <c r="G102" i="3" s="1"/>
  <c r="F103" i="3" s="1"/>
  <c r="E104" i="3" s="1"/>
  <c r="D105" i="3" s="1"/>
  <c r="M97" i="3"/>
  <c r="K97" i="3"/>
  <c r="J98" i="3" s="1"/>
  <c r="I99" i="3" s="1"/>
  <c r="H100" i="3" s="1"/>
  <c r="G101" i="3" s="1"/>
  <c r="F102" i="3" s="1"/>
  <c r="E103" i="3" s="1"/>
  <c r="D104" i="3" s="1"/>
  <c r="M96" i="3"/>
  <c r="K96" i="3"/>
  <c r="J97" i="3" s="1"/>
  <c r="I98" i="3" s="1"/>
  <c r="H99" i="3" s="1"/>
  <c r="G100" i="3" s="1"/>
  <c r="F101" i="3" s="1"/>
  <c r="E102" i="3" s="1"/>
  <c r="D103" i="3" s="1"/>
  <c r="J96" i="3"/>
  <c r="I97" i="3" s="1"/>
  <c r="H98" i="3" s="1"/>
  <c r="G99" i="3" s="1"/>
  <c r="F100" i="3" s="1"/>
  <c r="E101" i="3" s="1"/>
  <c r="M95" i="3"/>
  <c r="K95" i="3"/>
  <c r="M94" i="3"/>
  <c r="K94" i="3"/>
  <c r="J95" i="3" s="1"/>
  <c r="I96" i="3" s="1"/>
  <c r="H97" i="3" s="1"/>
  <c r="G98" i="3" s="1"/>
  <c r="F99" i="3" s="1"/>
  <c r="E100" i="3" s="1"/>
  <c r="D101" i="3" s="1"/>
  <c r="M93" i="3"/>
  <c r="K93" i="3"/>
  <c r="J94" i="3" s="1"/>
  <c r="I95" i="3" s="1"/>
  <c r="H96" i="3" s="1"/>
  <c r="G97" i="3" s="1"/>
  <c r="F98" i="3" s="1"/>
  <c r="E99" i="3" s="1"/>
  <c r="D100" i="3" s="1"/>
  <c r="M92" i="3"/>
  <c r="K92" i="3"/>
  <c r="J93" i="3" s="1"/>
  <c r="I94" i="3" s="1"/>
  <c r="H95" i="3" s="1"/>
  <c r="G96" i="3" s="1"/>
  <c r="F97" i="3" s="1"/>
  <c r="E98" i="3" s="1"/>
  <c r="D99" i="3" s="1"/>
  <c r="E92" i="3"/>
  <c r="D93" i="3" s="1"/>
  <c r="M91" i="3"/>
  <c r="K91" i="3"/>
  <c r="J92" i="3" s="1"/>
  <c r="I93" i="3" s="1"/>
  <c r="H94" i="3" s="1"/>
  <c r="G95" i="3" s="1"/>
  <c r="F96" i="3" s="1"/>
  <c r="E97" i="3" s="1"/>
  <c r="D98" i="3" s="1"/>
  <c r="M90" i="3"/>
  <c r="K90" i="3"/>
  <c r="J91" i="3" s="1"/>
  <c r="I92" i="3" s="1"/>
  <c r="H93" i="3" s="1"/>
  <c r="G94" i="3" s="1"/>
  <c r="F95" i="3" s="1"/>
  <c r="E96" i="3" s="1"/>
  <c r="D97" i="3" s="1"/>
  <c r="J90" i="3"/>
  <c r="I91" i="3" s="1"/>
  <c r="H92" i="3" s="1"/>
  <c r="G93" i="3" s="1"/>
  <c r="F94" i="3" s="1"/>
  <c r="E95" i="3" s="1"/>
  <c r="D96" i="3" s="1"/>
  <c r="I90" i="3"/>
  <c r="H91" i="3" s="1"/>
  <c r="G92" i="3" s="1"/>
  <c r="F93" i="3" s="1"/>
  <c r="E94" i="3" s="1"/>
  <c r="D95" i="3" s="1"/>
  <c r="M89" i="3"/>
  <c r="K89" i="3"/>
  <c r="J89" i="3"/>
  <c r="I89" i="3"/>
  <c r="H90" i="3" s="1"/>
  <c r="G91" i="3" s="1"/>
  <c r="F92" i="3" s="1"/>
  <c r="E93" i="3" s="1"/>
  <c r="D94" i="3" s="1"/>
  <c r="M88" i="3"/>
  <c r="K88" i="3"/>
  <c r="M87" i="3"/>
  <c r="K87" i="3"/>
  <c r="J88" i="3" s="1"/>
  <c r="J87" i="3"/>
  <c r="I88" i="3" s="1"/>
  <c r="H89" i="3" s="1"/>
  <c r="G90" i="3" s="1"/>
  <c r="F91" i="3" s="1"/>
  <c r="M86" i="3"/>
  <c r="K86" i="3"/>
  <c r="D86" i="3"/>
  <c r="M85" i="3"/>
  <c r="K85" i="3"/>
  <c r="J86" i="3" s="1"/>
  <c r="I87" i="3" s="1"/>
  <c r="H88" i="3" s="1"/>
  <c r="G89" i="3" s="1"/>
  <c r="F90" i="3" s="1"/>
  <c r="E91" i="3" s="1"/>
  <c r="D92" i="3" s="1"/>
  <c r="M84" i="3"/>
  <c r="K84" i="3"/>
  <c r="J85" i="3" s="1"/>
  <c r="I86" i="3" s="1"/>
  <c r="H87" i="3" s="1"/>
  <c r="G88" i="3" s="1"/>
  <c r="F89" i="3" s="1"/>
  <c r="E90" i="3" s="1"/>
  <c r="D91" i="3" s="1"/>
  <c r="M83" i="3"/>
  <c r="K83" i="3"/>
  <c r="J84" i="3" s="1"/>
  <c r="I85" i="3" s="1"/>
  <c r="H86" i="3" s="1"/>
  <c r="G87" i="3" s="1"/>
  <c r="F88" i="3" s="1"/>
  <c r="E89" i="3" s="1"/>
  <c r="D90" i="3" s="1"/>
  <c r="H83" i="3"/>
  <c r="G84" i="3" s="1"/>
  <c r="F85" i="3" s="1"/>
  <c r="E86" i="3" s="1"/>
  <c r="D87" i="3" s="1"/>
  <c r="M82" i="3"/>
  <c r="K82" i="3"/>
  <c r="J83" i="3" s="1"/>
  <c r="I84" i="3" s="1"/>
  <c r="H85" i="3" s="1"/>
  <c r="G86" i="3" s="1"/>
  <c r="F87" i="3" s="1"/>
  <c r="E88" i="3" s="1"/>
  <c r="D89" i="3" s="1"/>
  <c r="G82" i="3"/>
  <c r="F83" i="3" s="1"/>
  <c r="E84" i="3" s="1"/>
  <c r="D85" i="3" s="1"/>
  <c r="M81" i="3"/>
  <c r="K81" i="3"/>
  <c r="J82" i="3" s="1"/>
  <c r="I83" i="3" s="1"/>
  <c r="H84" i="3" s="1"/>
  <c r="G85" i="3" s="1"/>
  <c r="F86" i="3" s="1"/>
  <c r="E87" i="3" s="1"/>
  <c r="D88" i="3" s="1"/>
  <c r="M80" i="3"/>
  <c r="K80" i="3"/>
  <c r="J81" i="3" s="1"/>
  <c r="I82" i="3" s="1"/>
  <c r="J80" i="3"/>
  <c r="I81" i="3" s="1"/>
  <c r="H82" i="3" s="1"/>
  <c r="G83" i="3" s="1"/>
  <c r="F84" i="3" s="1"/>
  <c r="E85" i="3" s="1"/>
  <c r="M79" i="3"/>
  <c r="K79" i="3"/>
  <c r="M78" i="3"/>
  <c r="K78" i="3"/>
  <c r="J79" i="3" s="1"/>
  <c r="I80" i="3" s="1"/>
  <c r="H81" i="3" s="1"/>
  <c r="M77" i="3"/>
  <c r="K77" i="3"/>
  <c r="J78" i="3" s="1"/>
  <c r="I79" i="3" s="1"/>
  <c r="H80" i="3" s="1"/>
  <c r="G81" i="3" s="1"/>
  <c r="F82" i="3" s="1"/>
  <c r="E83" i="3" s="1"/>
  <c r="D84" i="3" s="1"/>
  <c r="M76" i="3"/>
  <c r="K76" i="3"/>
  <c r="J77" i="3" s="1"/>
  <c r="I78" i="3" s="1"/>
  <c r="H79" i="3" s="1"/>
  <c r="G80" i="3" s="1"/>
  <c r="F81" i="3" s="1"/>
  <c r="E82" i="3" s="1"/>
  <c r="D83" i="3" s="1"/>
  <c r="M75" i="3"/>
  <c r="K75" i="3"/>
  <c r="J76" i="3" s="1"/>
  <c r="I77" i="3" s="1"/>
  <c r="H78" i="3" s="1"/>
  <c r="G79" i="3" s="1"/>
  <c r="F80" i="3" s="1"/>
  <c r="E81" i="3" s="1"/>
  <c r="D82" i="3" s="1"/>
  <c r="M74" i="3"/>
  <c r="K74" i="3"/>
  <c r="J75" i="3" s="1"/>
  <c r="I76" i="3" s="1"/>
  <c r="H77" i="3" s="1"/>
  <c r="G78" i="3" s="1"/>
  <c r="F79" i="3" s="1"/>
  <c r="E80" i="3" s="1"/>
  <c r="D81" i="3" s="1"/>
  <c r="J74" i="3"/>
  <c r="I75" i="3" s="1"/>
  <c r="H76" i="3" s="1"/>
  <c r="G77" i="3" s="1"/>
  <c r="F78" i="3" s="1"/>
  <c r="E79" i="3" s="1"/>
  <c r="D80" i="3" s="1"/>
  <c r="I74" i="3"/>
  <c r="H75" i="3" s="1"/>
  <c r="G76" i="3" s="1"/>
  <c r="F77" i="3" s="1"/>
  <c r="E78" i="3" s="1"/>
  <c r="D79" i="3" s="1"/>
  <c r="M73" i="3"/>
  <c r="K73" i="3"/>
  <c r="J73" i="3"/>
  <c r="M72" i="3"/>
  <c r="K72" i="3"/>
  <c r="M71" i="3"/>
  <c r="K71" i="3"/>
  <c r="J72" i="3" s="1"/>
  <c r="I73" i="3" s="1"/>
  <c r="H74" i="3" s="1"/>
  <c r="G75" i="3" s="1"/>
  <c r="F76" i="3" s="1"/>
  <c r="E77" i="3" s="1"/>
  <c r="D78" i="3" s="1"/>
  <c r="J71" i="3"/>
  <c r="I72" i="3" s="1"/>
  <c r="H73" i="3" s="1"/>
  <c r="G74" i="3" s="1"/>
  <c r="F75" i="3" s="1"/>
  <c r="E76" i="3" s="1"/>
  <c r="D77" i="3" s="1"/>
  <c r="M70" i="3"/>
  <c r="K70" i="3"/>
  <c r="M69" i="3"/>
  <c r="K69" i="3"/>
  <c r="J70" i="3" s="1"/>
  <c r="I71" i="3" s="1"/>
  <c r="H72" i="3" s="1"/>
  <c r="G73" i="3" s="1"/>
  <c r="F74" i="3" s="1"/>
  <c r="E75" i="3" s="1"/>
  <c r="D76" i="3" s="1"/>
  <c r="M68" i="3"/>
  <c r="K68" i="3"/>
  <c r="J69" i="3" s="1"/>
  <c r="I70" i="3" s="1"/>
  <c r="H71" i="3" s="1"/>
  <c r="G72" i="3" s="1"/>
  <c r="F73" i="3" s="1"/>
  <c r="E74" i="3" s="1"/>
  <c r="D75" i="3" s="1"/>
  <c r="M67" i="3"/>
  <c r="K67" i="3"/>
  <c r="J68" i="3" s="1"/>
  <c r="I69" i="3" s="1"/>
  <c r="H70" i="3" s="1"/>
  <c r="G71" i="3" s="1"/>
  <c r="F72" i="3" s="1"/>
  <c r="E73" i="3" s="1"/>
  <c r="D74" i="3" s="1"/>
  <c r="M66" i="3"/>
  <c r="K66" i="3"/>
  <c r="J67" i="3" s="1"/>
  <c r="I68" i="3" s="1"/>
  <c r="H69" i="3" s="1"/>
  <c r="G70" i="3" s="1"/>
  <c r="F71" i="3" s="1"/>
  <c r="E72" i="3" s="1"/>
  <c r="D73" i="3" s="1"/>
  <c r="M65" i="3"/>
  <c r="K65" i="3"/>
  <c r="J66" i="3" s="1"/>
  <c r="I67" i="3" s="1"/>
  <c r="H68" i="3" s="1"/>
  <c r="G69" i="3" s="1"/>
  <c r="F70" i="3" s="1"/>
  <c r="E71" i="3" s="1"/>
  <c r="D72" i="3" s="1"/>
  <c r="M64" i="3"/>
  <c r="K64" i="3"/>
  <c r="J65" i="3" s="1"/>
  <c r="I66" i="3" s="1"/>
  <c r="H67" i="3" s="1"/>
  <c r="G68" i="3" s="1"/>
  <c r="F69" i="3" s="1"/>
  <c r="E70" i="3" s="1"/>
  <c r="D71" i="3" s="1"/>
  <c r="J64" i="3"/>
  <c r="I65" i="3" s="1"/>
  <c r="H66" i="3" s="1"/>
  <c r="G67" i="3" s="1"/>
  <c r="F68" i="3" s="1"/>
  <c r="E69" i="3" s="1"/>
  <c r="D70" i="3" s="1"/>
  <c r="M63" i="3"/>
  <c r="K63" i="3"/>
  <c r="M62" i="3"/>
  <c r="K62" i="3"/>
  <c r="J63" i="3" s="1"/>
  <c r="I64" i="3" s="1"/>
  <c r="H65" i="3" s="1"/>
  <c r="G66" i="3" s="1"/>
  <c r="F67" i="3" s="1"/>
  <c r="E68" i="3" s="1"/>
  <c r="D69" i="3" s="1"/>
  <c r="M61" i="3"/>
  <c r="K61" i="3"/>
  <c r="J62" i="3" s="1"/>
  <c r="I63" i="3" s="1"/>
  <c r="H64" i="3" s="1"/>
  <c r="G65" i="3" s="1"/>
  <c r="F66" i="3" s="1"/>
  <c r="E67" i="3" s="1"/>
  <c r="D68" i="3" s="1"/>
  <c r="M60" i="3"/>
  <c r="K60" i="3"/>
  <c r="J61" i="3" s="1"/>
  <c r="I62" i="3" s="1"/>
  <c r="H63" i="3" s="1"/>
  <c r="G64" i="3" s="1"/>
  <c r="F65" i="3" s="1"/>
  <c r="E66" i="3" s="1"/>
  <c r="D67" i="3" s="1"/>
  <c r="M59" i="3"/>
  <c r="K59" i="3"/>
  <c r="J60" i="3" s="1"/>
  <c r="I61" i="3" s="1"/>
  <c r="H62" i="3" s="1"/>
  <c r="G63" i="3" s="1"/>
  <c r="F64" i="3" s="1"/>
  <c r="E65" i="3" s="1"/>
  <c r="D66" i="3" s="1"/>
  <c r="M58" i="3"/>
  <c r="K58" i="3"/>
  <c r="J59" i="3" s="1"/>
  <c r="I60" i="3" s="1"/>
  <c r="H61" i="3" s="1"/>
  <c r="G62" i="3" s="1"/>
  <c r="F63" i="3" s="1"/>
  <c r="E64" i="3" s="1"/>
  <c r="D65" i="3" s="1"/>
  <c r="M57" i="3"/>
  <c r="K57" i="3"/>
  <c r="J58" i="3" s="1"/>
  <c r="I59" i="3" s="1"/>
  <c r="H60" i="3" s="1"/>
  <c r="G61" i="3" s="1"/>
  <c r="F62" i="3" s="1"/>
  <c r="E63" i="3" s="1"/>
  <c r="D64" i="3" s="1"/>
  <c r="J57" i="3"/>
  <c r="I58" i="3" s="1"/>
  <c r="H59" i="3" s="1"/>
  <c r="G60" i="3" s="1"/>
  <c r="F61" i="3" s="1"/>
  <c r="E62" i="3" s="1"/>
  <c r="D63" i="3" s="1"/>
  <c r="M56" i="3"/>
  <c r="K56" i="3"/>
  <c r="J56" i="3"/>
  <c r="I57" i="3" s="1"/>
  <c r="H58" i="3" s="1"/>
  <c r="G59" i="3" s="1"/>
  <c r="F60" i="3" s="1"/>
  <c r="E61" i="3" s="1"/>
  <c r="D62" i="3" s="1"/>
  <c r="M55" i="3"/>
  <c r="K55" i="3"/>
  <c r="M54" i="3"/>
  <c r="K54" i="3"/>
  <c r="J55" i="3" s="1"/>
  <c r="I56" i="3" s="1"/>
  <c r="H57" i="3" s="1"/>
  <c r="G58" i="3" s="1"/>
  <c r="F59" i="3" s="1"/>
  <c r="E60" i="3" s="1"/>
  <c r="D61" i="3" s="1"/>
  <c r="I54" i="3"/>
  <c r="H55" i="3" s="1"/>
  <c r="G56" i="3" s="1"/>
  <c r="F57" i="3" s="1"/>
  <c r="E58" i="3" s="1"/>
  <c r="D59" i="3" s="1"/>
  <c r="M53" i="3"/>
  <c r="K53" i="3"/>
  <c r="J54" i="3" s="1"/>
  <c r="I55" i="3" s="1"/>
  <c r="H56" i="3" s="1"/>
  <c r="G57" i="3" s="1"/>
  <c r="F58" i="3" s="1"/>
  <c r="E59" i="3" s="1"/>
  <c r="D60" i="3" s="1"/>
  <c r="J53" i="3"/>
  <c r="F53" i="3"/>
  <c r="E54" i="3" s="1"/>
  <c r="D55" i="3" s="1"/>
  <c r="M52" i="3"/>
  <c r="K52" i="3"/>
  <c r="G52" i="3"/>
  <c r="M51" i="3"/>
  <c r="K51" i="3"/>
  <c r="J52" i="3" s="1"/>
  <c r="I53" i="3" s="1"/>
  <c r="H54" i="3" s="1"/>
  <c r="G55" i="3" s="1"/>
  <c r="F56" i="3" s="1"/>
  <c r="E57" i="3" s="1"/>
  <c r="D58" i="3" s="1"/>
  <c r="M50" i="3"/>
  <c r="K50" i="3"/>
  <c r="J51" i="3" s="1"/>
  <c r="I52" i="3" s="1"/>
  <c r="H53" i="3" s="1"/>
  <c r="G54" i="3" s="1"/>
  <c r="F55" i="3" s="1"/>
  <c r="E56" i="3" s="1"/>
  <c r="D57" i="3" s="1"/>
  <c r="M49" i="3"/>
  <c r="K49" i="3"/>
  <c r="J50" i="3" s="1"/>
  <c r="I51" i="3" s="1"/>
  <c r="H52" i="3" s="1"/>
  <c r="G53" i="3" s="1"/>
  <c r="F54" i="3" s="1"/>
  <c r="E55" i="3" s="1"/>
  <c r="D56" i="3" s="1"/>
  <c r="M48" i="3"/>
  <c r="K48" i="3"/>
  <c r="J49" i="3" s="1"/>
  <c r="I50" i="3" s="1"/>
  <c r="H51" i="3" s="1"/>
  <c r="I48" i="3"/>
  <c r="H49" i="3" s="1"/>
  <c r="G50" i="3" s="1"/>
  <c r="F51" i="3" s="1"/>
  <c r="E52" i="3" s="1"/>
  <c r="D53" i="3" s="1"/>
  <c r="M47" i="3"/>
  <c r="K47" i="3"/>
  <c r="J48" i="3" s="1"/>
  <c r="I49" i="3" s="1"/>
  <c r="H50" i="3" s="1"/>
  <c r="G51" i="3" s="1"/>
  <c r="F52" i="3" s="1"/>
  <c r="E53" i="3" s="1"/>
  <c r="D54" i="3" s="1"/>
  <c r="J47" i="3"/>
  <c r="M46" i="3"/>
  <c r="K46" i="3"/>
  <c r="M45" i="3"/>
  <c r="K45" i="3"/>
  <c r="J46" i="3" s="1"/>
  <c r="I47" i="3" s="1"/>
  <c r="H48" i="3" s="1"/>
  <c r="G49" i="3" s="1"/>
  <c r="F50" i="3" s="1"/>
  <c r="E51" i="3" s="1"/>
  <c r="D52" i="3" s="1"/>
  <c r="M44" i="3"/>
  <c r="K44" i="3"/>
  <c r="J45" i="3" s="1"/>
  <c r="I46" i="3" s="1"/>
  <c r="H47" i="3" s="1"/>
  <c r="G48" i="3" s="1"/>
  <c r="F49" i="3" s="1"/>
  <c r="E50" i="3" s="1"/>
  <c r="D51" i="3" s="1"/>
  <c r="H44" i="3"/>
  <c r="G45" i="3" s="1"/>
  <c r="F46" i="3" s="1"/>
  <c r="E47" i="3" s="1"/>
  <c r="D48" i="3" s="1"/>
  <c r="M43" i="3"/>
  <c r="K43" i="3"/>
  <c r="J44" i="3" s="1"/>
  <c r="I45" i="3" s="1"/>
  <c r="H46" i="3" s="1"/>
  <c r="G47" i="3" s="1"/>
  <c r="F48" i="3" s="1"/>
  <c r="E49" i="3" s="1"/>
  <c r="D50" i="3" s="1"/>
  <c r="I43" i="3"/>
  <c r="G43" i="3"/>
  <c r="F44" i="3" s="1"/>
  <c r="E45" i="3" s="1"/>
  <c r="D46" i="3" s="1"/>
  <c r="M42" i="3"/>
  <c r="K42" i="3"/>
  <c r="J43" i="3" s="1"/>
  <c r="I44" i="3" s="1"/>
  <c r="H45" i="3" s="1"/>
  <c r="G46" i="3" s="1"/>
  <c r="F47" i="3" s="1"/>
  <c r="E48" i="3" s="1"/>
  <c r="D49" i="3" s="1"/>
  <c r="J42" i="3"/>
  <c r="I42" i="3"/>
  <c r="H43" i="3" s="1"/>
  <c r="G44" i="3" s="1"/>
  <c r="F45" i="3" s="1"/>
  <c r="E46" i="3" s="1"/>
  <c r="D47" i="3" s="1"/>
  <c r="M41" i="3"/>
  <c r="K41" i="3"/>
  <c r="J41" i="3"/>
  <c r="H41" i="3"/>
  <c r="G42" i="3" s="1"/>
  <c r="F43" i="3" s="1"/>
  <c r="E44" i="3" s="1"/>
  <c r="D45" i="3" s="1"/>
  <c r="M40" i="3"/>
  <c r="K40" i="3"/>
  <c r="M39" i="3"/>
  <c r="K39" i="3"/>
  <c r="J40" i="3" s="1"/>
  <c r="I41" i="3" s="1"/>
  <c r="H42" i="3" s="1"/>
  <c r="J39" i="3"/>
  <c r="I40" i="3" s="1"/>
  <c r="M38" i="3"/>
  <c r="K38" i="3"/>
  <c r="I38" i="3"/>
  <c r="H39" i="3" s="1"/>
  <c r="G40" i="3" s="1"/>
  <c r="F41" i="3" s="1"/>
  <c r="E42" i="3" s="1"/>
  <c r="D43" i="3" s="1"/>
  <c r="M37" i="3"/>
  <c r="K37" i="3"/>
  <c r="J38" i="3" s="1"/>
  <c r="I39" i="3" s="1"/>
  <c r="H40" i="3" s="1"/>
  <c r="G41" i="3" s="1"/>
  <c r="F42" i="3" s="1"/>
  <c r="E43" i="3" s="1"/>
  <c r="D44" i="3" s="1"/>
  <c r="J37" i="3"/>
  <c r="M36" i="3"/>
  <c r="K36" i="3"/>
  <c r="M35" i="3"/>
  <c r="K35" i="3"/>
  <c r="J36" i="3" s="1"/>
  <c r="I37" i="3" s="1"/>
  <c r="H38" i="3" s="1"/>
  <c r="G39" i="3" s="1"/>
  <c r="F40" i="3" s="1"/>
  <c r="E41" i="3" s="1"/>
  <c r="D42" i="3" s="1"/>
  <c r="M34" i="3"/>
  <c r="K34" i="3"/>
  <c r="J35" i="3" s="1"/>
  <c r="I36" i="3" s="1"/>
  <c r="H37" i="3" s="1"/>
  <c r="G38" i="3" s="1"/>
  <c r="F39" i="3" s="1"/>
  <c r="E40" i="3" s="1"/>
  <c r="D41" i="3" s="1"/>
  <c r="M33" i="3"/>
  <c r="K33" i="3"/>
  <c r="J34" i="3" s="1"/>
  <c r="I35" i="3" s="1"/>
  <c r="H36" i="3" s="1"/>
  <c r="G37" i="3" s="1"/>
  <c r="F38" i="3" s="1"/>
  <c r="E39" i="3" s="1"/>
  <c r="D40" i="3" s="1"/>
  <c r="I33" i="3"/>
  <c r="H34" i="3" s="1"/>
  <c r="G35" i="3" s="1"/>
  <c r="F36" i="3" s="1"/>
  <c r="E37" i="3" s="1"/>
  <c r="D38" i="3" s="1"/>
  <c r="M32" i="3"/>
  <c r="K32" i="3"/>
  <c r="J33" i="3" s="1"/>
  <c r="I34" i="3" s="1"/>
  <c r="H35" i="3" s="1"/>
  <c r="G36" i="3" s="1"/>
  <c r="F37" i="3" s="1"/>
  <c r="E38" i="3" s="1"/>
  <c r="D39" i="3" s="1"/>
  <c r="J32" i="3"/>
  <c r="D32" i="3"/>
  <c r="M31" i="3"/>
  <c r="K31" i="3"/>
  <c r="M30" i="3"/>
  <c r="K30" i="3"/>
  <c r="J31" i="3" s="1"/>
  <c r="I32" i="3" s="1"/>
  <c r="H33" i="3" s="1"/>
  <c r="G34" i="3" s="1"/>
  <c r="F35" i="3" s="1"/>
  <c r="E36" i="3" s="1"/>
  <c r="D37" i="3" s="1"/>
  <c r="M29" i="3"/>
  <c r="K29" i="3"/>
  <c r="J30" i="3" s="1"/>
  <c r="I31" i="3" s="1"/>
  <c r="H32" i="3" s="1"/>
  <c r="G33" i="3" s="1"/>
  <c r="F34" i="3" s="1"/>
  <c r="E35" i="3" s="1"/>
  <c r="D36" i="3" s="1"/>
  <c r="M28" i="3"/>
  <c r="K28" i="3"/>
  <c r="J29" i="3" s="1"/>
  <c r="I30" i="3" s="1"/>
  <c r="H31" i="3" s="1"/>
  <c r="G32" i="3" s="1"/>
  <c r="F33" i="3" s="1"/>
  <c r="E34" i="3" s="1"/>
  <c r="D35" i="3" s="1"/>
  <c r="M27" i="3"/>
  <c r="K27" i="3"/>
  <c r="J28" i="3" s="1"/>
  <c r="I29" i="3" s="1"/>
  <c r="H30" i="3" s="1"/>
  <c r="G31" i="3" s="1"/>
  <c r="F32" i="3" s="1"/>
  <c r="E33" i="3" s="1"/>
  <c r="D34" i="3" s="1"/>
  <c r="M26" i="3"/>
  <c r="K26" i="3"/>
  <c r="J27" i="3" s="1"/>
  <c r="I28" i="3" s="1"/>
  <c r="H29" i="3" s="1"/>
  <c r="G30" i="3" s="1"/>
  <c r="F31" i="3" s="1"/>
  <c r="E32" i="3" s="1"/>
  <c r="D33" i="3" s="1"/>
  <c r="M25" i="3"/>
  <c r="K25" i="3"/>
  <c r="J26" i="3" s="1"/>
  <c r="I27" i="3" s="1"/>
  <c r="H28" i="3" s="1"/>
  <c r="G29" i="3" s="1"/>
  <c r="F30" i="3" s="1"/>
  <c r="E31" i="3" s="1"/>
  <c r="M24" i="3"/>
  <c r="K24" i="3"/>
  <c r="J25" i="3" s="1"/>
  <c r="I26" i="3" s="1"/>
  <c r="H27" i="3" s="1"/>
  <c r="G28" i="3" s="1"/>
  <c r="F29" i="3" s="1"/>
  <c r="E30" i="3" s="1"/>
  <c r="D31" i="3" s="1"/>
  <c r="J24" i="3"/>
  <c r="I25" i="3" s="1"/>
  <c r="H26" i="3" s="1"/>
  <c r="G27" i="3" s="1"/>
  <c r="F28" i="3" s="1"/>
  <c r="E29" i="3" s="1"/>
  <c r="D30" i="3" s="1"/>
  <c r="M23" i="3"/>
  <c r="K23" i="3"/>
  <c r="M22" i="3"/>
  <c r="K22" i="3"/>
  <c r="J23" i="3" s="1"/>
  <c r="I24" i="3" s="1"/>
  <c r="H25" i="3" s="1"/>
  <c r="G26" i="3" s="1"/>
  <c r="F27" i="3" s="1"/>
  <c r="E28" i="3" s="1"/>
  <c r="D29" i="3" s="1"/>
  <c r="J22" i="3"/>
  <c r="I23" i="3" s="1"/>
  <c r="H24" i="3" s="1"/>
  <c r="G25" i="3" s="1"/>
  <c r="F26" i="3" s="1"/>
  <c r="E27" i="3" s="1"/>
  <c r="D28" i="3" s="1"/>
  <c r="M21" i="3"/>
  <c r="K21" i="3"/>
  <c r="M20" i="3"/>
  <c r="K20" i="3"/>
  <c r="J21" i="3" s="1"/>
  <c r="I22" i="3" s="1"/>
  <c r="H23" i="3" s="1"/>
  <c r="G24" i="3" s="1"/>
  <c r="F25" i="3" s="1"/>
  <c r="E26" i="3" s="1"/>
  <c r="D27" i="3" s="1"/>
  <c r="M19" i="3"/>
  <c r="K19" i="3"/>
  <c r="J20" i="3" s="1"/>
  <c r="I21" i="3" s="1"/>
  <c r="H22" i="3" s="1"/>
  <c r="G23" i="3" s="1"/>
  <c r="F24" i="3" s="1"/>
  <c r="E25" i="3" s="1"/>
  <c r="D26" i="3" s="1"/>
  <c r="M18" i="3"/>
  <c r="K18" i="3"/>
  <c r="J19" i="3" s="1"/>
  <c r="I20" i="3" s="1"/>
  <c r="H21" i="3" s="1"/>
  <c r="G22" i="3" s="1"/>
  <c r="F23" i="3" s="1"/>
  <c r="E24" i="3" s="1"/>
  <c r="D25" i="3" s="1"/>
  <c r="M17" i="3"/>
  <c r="K17" i="3"/>
  <c r="J18" i="3" s="1"/>
  <c r="I19" i="3" s="1"/>
  <c r="H20" i="3" s="1"/>
  <c r="G21" i="3" s="1"/>
  <c r="F22" i="3" s="1"/>
  <c r="E23" i="3" s="1"/>
  <c r="D24" i="3" s="1"/>
  <c r="M16" i="3"/>
  <c r="K16" i="3"/>
  <c r="J17" i="3" s="1"/>
  <c r="I18" i="3" s="1"/>
  <c r="H19" i="3" s="1"/>
  <c r="G20" i="3" s="1"/>
  <c r="F21" i="3" s="1"/>
  <c r="E22" i="3" s="1"/>
  <c r="D23" i="3" s="1"/>
  <c r="J16" i="3"/>
  <c r="I17" i="3" s="1"/>
  <c r="H18" i="3" s="1"/>
  <c r="G19" i="3" s="1"/>
  <c r="F20" i="3" s="1"/>
  <c r="E21" i="3" s="1"/>
  <c r="D22" i="3" s="1"/>
  <c r="M15" i="3"/>
  <c r="K15" i="3"/>
  <c r="M14" i="3"/>
  <c r="K14" i="3"/>
  <c r="J15" i="3" s="1"/>
  <c r="I16" i="3" s="1"/>
  <c r="H17" i="3" s="1"/>
  <c r="G18" i="3" s="1"/>
  <c r="F19" i="3" s="1"/>
  <c r="E20" i="3" s="1"/>
  <c r="D21" i="3" s="1"/>
  <c r="J14" i="3"/>
  <c r="I15" i="3" s="1"/>
  <c r="H16" i="3" s="1"/>
  <c r="G17" i="3" s="1"/>
  <c r="F18" i="3" s="1"/>
  <c r="E19" i="3" s="1"/>
  <c r="D20" i="3" s="1"/>
  <c r="M13" i="3"/>
  <c r="K13" i="3"/>
  <c r="M12" i="3"/>
  <c r="K12" i="3"/>
  <c r="J13" i="3" s="1"/>
  <c r="I14" i="3" s="1"/>
  <c r="H15" i="3" s="1"/>
  <c r="G16" i="3" s="1"/>
  <c r="F17" i="3" s="1"/>
  <c r="E18" i="3" s="1"/>
  <c r="D19" i="3" s="1"/>
  <c r="M11" i="3"/>
  <c r="K11" i="3"/>
  <c r="J12" i="3" s="1"/>
  <c r="I13" i="3" s="1"/>
  <c r="H14" i="3" s="1"/>
  <c r="G15" i="3" s="1"/>
  <c r="F16" i="3" s="1"/>
  <c r="E17" i="3" s="1"/>
  <c r="D18" i="3" s="1"/>
  <c r="M10" i="3"/>
  <c r="K10" i="3"/>
  <c r="J11" i="3" s="1"/>
  <c r="I12" i="3" s="1"/>
  <c r="H13" i="3" s="1"/>
  <c r="G14" i="3" s="1"/>
  <c r="F15" i="3" s="1"/>
  <c r="E16" i="3" s="1"/>
  <c r="D17" i="3" s="1"/>
  <c r="M9" i="3"/>
  <c r="K9" i="3"/>
  <c r="J10" i="3" s="1"/>
  <c r="I11" i="3" s="1"/>
  <c r="H12" i="3" s="1"/>
  <c r="G13" i="3" s="1"/>
  <c r="F14" i="3" s="1"/>
  <c r="E15" i="3" s="1"/>
  <c r="D16" i="3" s="1"/>
  <c r="J9" i="3"/>
  <c r="I10" i="3" s="1"/>
  <c r="H11" i="3" s="1"/>
  <c r="G12" i="3" s="1"/>
  <c r="F13" i="3" s="1"/>
  <c r="E14" i="3" s="1"/>
  <c r="D15" i="3" s="1"/>
  <c r="M8" i="3"/>
  <c r="K8" i="3"/>
  <c r="M7" i="3"/>
  <c r="K7" i="3"/>
  <c r="J8" i="3" s="1"/>
  <c r="I9" i="3" s="1"/>
  <c r="H10" i="3" s="1"/>
  <c r="G11" i="3" s="1"/>
  <c r="F12" i="3" s="1"/>
  <c r="E13" i="3" s="1"/>
  <c r="D14" i="3" s="1"/>
  <c r="M6" i="3"/>
  <c r="K6" i="3"/>
  <c r="J7" i="3" s="1"/>
  <c r="I8" i="3" s="1"/>
  <c r="H9" i="3" s="1"/>
  <c r="G10" i="3" s="1"/>
  <c r="F11" i="3" s="1"/>
  <c r="E12" i="3" s="1"/>
  <c r="D13" i="3" s="1"/>
  <c r="M5" i="3"/>
  <c r="K5" i="3"/>
  <c r="J6" i="3" s="1"/>
  <c r="I7" i="3" s="1"/>
  <c r="H8" i="3" s="1"/>
  <c r="G9" i="3" s="1"/>
  <c r="F10" i="3" s="1"/>
  <c r="E11" i="3" s="1"/>
  <c r="D12" i="3" s="1"/>
  <c r="F5" i="3"/>
  <c r="E6" i="3" s="1"/>
  <c r="D7" i="3" s="1"/>
  <c r="E5" i="3"/>
  <c r="D6" i="3" s="1"/>
  <c r="M4" i="3"/>
  <c r="K4" i="3"/>
  <c r="J5" i="3" s="1"/>
  <c r="I6" i="3" s="1"/>
  <c r="H7" i="3" s="1"/>
  <c r="G8" i="3" s="1"/>
  <c r="F9" i="3" s="1"/>
  <c r="E10" i="3" s="1"/>
  <c r="D11" i="3" s="1"/>
  <c r="G4" i="3"/>
  <c r="F4" i="3"/>
  <c r="M3" i="3"/>
  <c r="K3" i="3"/>
  <c r="J3" i="3"/>
  <c r="I3" i="3"/>
  <c r="H3" i="3"/>
  <c r="G3" i="3"/>
  <c r="F3" i="3"/>
  <c r="E3" i="3"/>
  <c r="D4" i="3" s="1"/>
  <c r="D3" i="3"/>
  <c r="O101" i="13" l="1"/>
  <c r="O121" i="13"/>
  <c r="O105" i="13"/>
  <c r="O115" i="13"/>
  <c r="J118" i="13"/>
  <c r="I121" i="13"/>
  <c r="I120" i="13"/>
  <c r="I118" i="13"/>
  <c r="I122" i="13"/>
  <c r="J120" i="13"/>
  <c r="J119" i="13"/>
  <c r="J115" i="13"/>
  <c r="J114" i="13"/>
  <c r="J113" i="13"/>
  <c r="J112" i="13"/>
  <c r="J111" i="13"/>
  <c r="J122" i="13"/>
  <c r="J121" i="13"/>
  <c r="K118" i="13"/>
  <c r="K115" i="13"/>
  <c r="K114" i="13"/>
  <c r="K113" i="13"/>
  <c r="K112" i="13"/>
  <c r="K111" i="13"/>
  <c r="K122" i="13"/>
  <c r="K121" i="13"/>
  <c r="K120" i="13"/>
  <c r="I112" i="13"/>
  <c r="Q16" i="12"/>
  <c r="N113" i="12"/>
  <c r="O121" i="12"/>
  <c r="K120" i="12"/>
  <c r="K115" i="12"/>
  <c r="K111" i="12"/>
  <c r="K122" i="12"/>
  <c r="K112" i="12"/>
  <c r="N115" i="12"/>
  <c r="N114" i="12"/>
  <c r="N111" i="12"/>
  <c r="N112" i="12"/>
  <c r="H4" i="12"/>
  <c r="N121" i="12"/>
  <c r="N118" i="12"/>
  <c r="N119" i="12"/>
  <c r="N120" i="12"/>
  <c r="N122" i="12"/>
  <c r="D4" i="12"/>
  <c r="J5" i="12"/>
  <c r="I6" i="12" s="1"/>
  <c r="H7" i="12" s="1"/>
  <c r="G8" i="12" s="1"/>
  <c r="F9" i="12" s="1"/>
  <c r="E10" i="12" s="1"/>
  <c r="D11" i="12" s="1"/>
  <c r="K119" i="12"/>
  <c r="F4" i="12"/>
  <c r="E4" i="12"/>
  <c r="K114" i="12"/>
  <c r="K118" i="12"/>
  <c r="K121" i="12"/>
  <c r="I4" i="12"/>
  <c r="H5" i="12" s="1"/>
  <c r="G6" i="12" s="1"/>
  <c r="F7" i="12" s="1"/>
  <c r="E8" i="12" s="1"/>
  <c r="D9" i="12" s="1"/>
  <c r="J4" i="12"/>
  <c r="K113" i="12"/>
  <c r="N121" i="10"/>
  <c r="O121" i="10"/>
  <c r="Q16" i="10"/>
  <c r="N114" i="10"/>
  <c r="N115" i="10"/>
  <c r="N122" i="10"/>
  <c r="N118" i="10"/>
  <c r="N119" i="10"/>
  <c r="N120" i="10"/>
  <c r="N111" i="10"/>
  <c r="K122" i="10"/>
  <c r="N112" i="10"/>
  <c r="N113" i="10"/>
  <c r="J4" i="10"/>
  <c r="J114" i="10"/>
  <c r="D4" i="10"/>
  <c r="E4" i="10"/>
  <c r="D5" i="10" s="1"/>
  <c r="K119" i="10"/>
  <c r="K118" i="10"/>
  <c r="K115" i="10"/>
  <c r="K114" i="10"/>
  <c r="K113" i="10"/>
  <c r="K112" i="10"/>
  <c r="K111" i="10"/>
  <c r="K121" i="10"/>
  <c r="K120" i="10"/>
  <c r="G4" i="10"/>
  <c r="F5" i="10" s="1"/>
  <c r="E6" i="10" s="1"/>
  <c r="D7" i="10" s="1"/>
  <c r="J120" i="10"/>
  <c r="J119" i="10"/>
  <c r="J118" i="10"/>
  <c r="J122" i="10"/>
  <c r="J121" i="10"/>
  <c r="J112" i="10"/>
  <c r="L9" i="8"/>
  <c r="N8" i="8"/>
  <c r="Q8" i="8"/>
  <c r="N6" i="8"/>
  <c r="K7" i="8"/>
  <c r="J8" i="8" s="1"/>
  <c r="I9" i="8" s="1"/>
  <c r="H10" i="8" s="1"/>
  <c r="G11" i="8" s="1"/>
  <c r="F12" i="8" s="1"/>
  <c r="E13" i="8" s="1"/>
  <c r="D14" i="8" s="1"/>
  <c r="N103" i="8"/>
  <c r="K104" i="8"/>
  <c r="J105" i="8" s="1"/>
  <c r="I106" i="8" s="1"/>
  <c r="H107" i="8" s="1"/>
  <c r="G108" i="8" s="1"/>
  <c r="F109" i="8" s="1"/>
  <c r="L104" i="8"/>
  <c r="K103" i="8"/>
  <c r="J104" i="8" s="1"/>
  <c r="I105" i="8" s="1"/>
  <c r="H106" i="8" s="1"/>
  <c r="G107" i="8" s="1"/>
  <c r="F108" i="8" s="1"/>
  <c r="E109" i="8" s="1"/>
  <c r="N101" i="8"/>
  <c r="Q100" i="8"/>
  <c r="K101" i="8"/>
  <c r="J102" i="8" s="1"/>
  <c r="I103" i="8" s="1"/>
  <c r="H104" i="8" s="1"/>
  <c r="G105" i="8" s="1"/>
  <c r="F106" i="8" s="1"/>
  <c r="E107" i="8" s="1"/>
  <c r="D108" i="8" s="1"/>
  <c r="E4" i="8"/>
  <c r="D5" i="8" s="1"/>
  <c r="J5" i="8"/>
  <c r="I6" i="8" s="1"/>
  <c r="H7" i="8" s="1"/>
  <c r="G8" i="8" s="1"/>
  <c r="F9" i="8" s="1"/>
  <c r="E10" i="8" s="1"/>
  <c r="D11" i="8" s="1"/>
  <c r="F4" i="8"/>
  <c r="E5" i="8" s="1"/>
  <c r="D6" i="8" s="1"/>
  <c r="H4" i="8"/>
  <c r="I4" i="8"/>
  <c r="H5" i="8" s="1"/>
  <c r="G6" i="8" s="1"/>
  <c r="F7" i="8" s="1"/>
  <c r="E8" i="8" s="1"/>
  <c r="D9" i="8" s="1"/>
  <c r="J4" i="8"/>
  <c r="I5" i="8" s="1"/>
  <c r="H6" i="8" s="1"/>
  <c r="G7" i="8" s="1"/>
  <c r="F8" i="8" s="1"/>
  <c r="E9" i="8" s="1"/>
  <c r="D10" i="8" s="1"/>
  <c r="Q16" i="7"/>
  <c r="I6" i="7"/>
  <c r="H7" i="7" s="1"/>
  <c r="G8" i="7" s="1"/>
  <c r="F9" i="7" s="1"/>
  <c r="E10" i="7" s="1"/>
  <c r="D11" i="7" s="1"/>
  <c r="J113" i="7"/>
  <c r="G5" i="7"/>
  <c r="J112" i="7"/>
  <c r="E4" i="7"/>
  <c r="D5" i="7" s="1"/>
  <c r="D4" i="7"/>
  <c r="J115" i="7"/>
  <c r="F4" i="7"/>
  <c r="N121" i="7"/>
  <c r="G114" i="7"/>
  <c r="J119" i="7"/>
  <c r="J118" i="7"/>
  <c r="J122" i="7"/>
  <c r="J121" i="7"/>
  <c r="J120" i="7"/>
  <c r="N115" i="7"/>
  <c r="J114" i="7"/>
  <c r="K118" i="7"/>
  <c r="K115" i="7"/>
  <c r="K114" i="7"/>
  <c r="K113" i="7"/>
  <c r="K112" i="7"/>
  <c r="K111" i="7"/>
  <c r="K122" i="7"/>
  <c r="K121" i="7"/>
  <c r="K120" i="7"/>
  <c r="K119" i="7"/>
  <c r="I4" i="7"/>
  <c r="H5" i="7" s="1"/>
  <c r="G6" i="7" s="1"/>
  <c r="F7" i="7" s="1"/>
  <c r="E8" i="7" s="1"/>
  <c r="D9" i="7" s="1"/>
  <c r="J111" i="7"/>
  <c r="I114" i="7"/>
  <c r="I113" i="7"/>
  <c r="I112" i="7"/>
  <c r="N115" i="6"/>
  <c r="N8" i="6"/>
  <c r="Q8" i="6"/>
  <c r="N7" i="6"/>
  <c r="K7" i="6"/>
  <c r="J8" i="6" s="1"/>
  <c r="I9" i="6" s="1"/>
  <c r="H10" i="6" s="1"/>
  <c r="G11" i="6" s="1"/>
  <c r="F12" i="6" s="1"/>
  <c r="E13" i="6" s="1"/>
  <c r="D14" i="6" s="1"/>
  <c r="E4" i="6"/>
  <c r="D5" i="6" s="1"/>
  <c r="F4" i="6"/>
  <c r="E5" i="6" s="1"/>
  <c r="D6" i="6" s="1"/>
  <c r="H4" i="6"/>
  <c r="G5" i="6" s="1"/>
  <c r="F6" i="6" s="1"/>
  <c r="E7" i="6" s="1"/>
  <c r="D8" i="6" s="1"/>
  <c r="K118" i="5"/>
  <c r="K120" i="5"/>
  <c r="K121" i="5"/>
  <c r="K122" i="5"/>
  <c r="K119" i="5"/>
  <c r="D4" i="5"/>
  <c r="J4" i="5"/>
  <c r="K102" i="5"/>
  <c r="J103" i="5" s="1"/>
  <c r="I104" i="5" s="1"/>
  <c r="H105" i="5" s="1"/>
  <c r="G106" i="5" s="1"/>
  <c r="F107" i="5" s="1"/>
  <c r="E108" i="5" s="1"/>
  <c r="D109" i="5" s="1"/>
  <c r="Q101" i="5"/>
  <c r="E4" i="5"/>
  <c r="D5" i="5" s="1"/>
  <c r="J121" i="5"/>
  <c r="N101" i="5"/>
  <c r="N121" i="5" s="1"/>
  <c r="G4" i="5"/>
  <c r="J119" i="5"/>
  <c r="J118" i="5"/>
  <c r="H4" i="5"/>
  <c r="L103" i="3"/>
  <c r="L104" i="3" s="1"/>
  <c r="L105" i="3" s="1"/>
  <c r="L106" i="3" s="1"/>
  <c r="L107" i="3" s="1"/>
  <c r="L108" i="3" s="1"/>
  <c r="L109" i="3" s="1"/>
  <c r="N121" i="3"/>
  <c r="K103" i="3"/>
  <c r="J104" i="3" s="1"/>
  <c r="I105" i="3" s="1"/>
  <c r="H106" i="3" s="1"/>
  <c r="G107" i="3" s="1"/>
  <c r="F108" i="3" s="1"/>
  <c r="E109" i="3" s="1"/>
  <c r="E4" i="3"/>
  <c r="D5" i="3" s="1"/>
  <c r="H4" i="3"/>
  <c r="G5" i="3" s="1"/>
  <c r="F6" i="3" s="1"/>
  <c r="E7" i="3" s="1"/>
  <c r="D8" i="3" s="1"/>
  <c r="I4" i="3"/>
  <c r="J4" i="3"/>
  <c r="K123" i="3"/>
  <c r="K116" i="13" l="1"/>
  <c r="J116" i="13"/>
  <c r="O125" i="13"/>
  <c r="I111" i="13"/>
  <c r="I119" i="13"/>
  <c r="I123" i="13" s="1"/>
  <c r="I113" i="13"/>
  <c r="K123" i="13"/>
  <c r="I114" i="13"/>
  <c r="I115" i="13"/>
  <c r="J123" i="13"/>
  <c r="J125" i="13" s="1"/>
  <c r="P121" i="12"/>
  <c r="K123" i="12"/>
  <c r="J119" i="12"/>
  <c r="J114" i="12"/>
  <c r="J121" i="12"/>
  <c r="J120" i="12"/>
  <c r="J115" i="12"/>
  <c r="J112" i="12"/>
  <c r="I5" i="12"/>
  <c r="J122" i="12"/>
  <c r="K116" i="12"/>
  <c r="N116" i="12"/>
  <c r="J111" i="12"/>
  <c r="D5" i="12"/>
  <c r="J113" i="12"/>
  <c r="N123" i="12"/>
  <c r="G5" i="12"/>
  <c r="J118" i="12"/>
  <c r="E5" i="12"/>
  <c r="I112" i="12"/>
  <c r="P121" i="10"/>
  <c r="N116" i="10"/>
  <c r="N123" i="10"/>
  <c r="K116" i="10"/>
  <c r="J115" i="10"/>
  <c r="I5" i="10"/>
  <c r="J113" i="10"/>
  <c r="J123" i="10"/>
  <c r="K123" i="10"/>
  <c r="J111" i="10"/>
  <c r="N9" i="8"/>
  <c r="Q9" i="8"/>
  <c r="L10" i="8"/>
  <c r="K10" i="8"/>
  <c r="K105" i="8"/>
  <c r="N104" i="8"/>
  <c r="L105" i="8"/>
  <c r="G5" i="8"/>
  <c r="J116" i="7"/>
  <c r="G121" i="7"/>
  <c r="F113" i="7"/>
  <c r="I115" i="7"/>
  <c r="G120" i="7"/>
  <c r="H113" i="7"/>
  <c r="I121" i="7"/>
  <c r="I119" i="7"/>
  <c r="H118" i="7"/>
  <c r="H120" i="7"/>
  <c r="G112" i="7"/>
  <c r="H115" i="7"/>
  <c r="E5" i="7"/>
  <c r="H122" i="7"/>
  <c r="K123" i="7"/>
  <c r="I122" i="7"/>
  <c r="I120" i="7"/>
  <c r="H111" i="7"/>
  <c r="H114" i="7"/>
  <c r="H121" i="7"/>
  <c r="F6" i="7"/>
  <c r="G119" i="7"/>
  <c r="G115" i="7"/>
  <c r="G118" i="7"/>
  <c r="J123" i="7"/>
  <c r="F120" i="7"/>
  <c r="I118" i="7"/>
  <c r="H119" i="7"/>
  <c r="I111" i="7"/>
  <c r="G113" i="7"/>
  <c r="K116" i="7"/>
  <c r="N125" i="7"/>
  <c r="G111" i="7"/>
  <c r="H112" i="7"/>
  <c r="F114" i="7"/>
  <c r="F122" i="7"/>
  <c r="G122" i="7"/>
  <c r="Q9" i="6"/>
  <c r="K10" i="6"/>
  <c r="N9" i="6"/>
  <c r="I5" i="5"/>
  <c r="K123" i="5"/>
  <c r="F5" i="5"/>
  <c r="J120" i="5"/>
  <c r="J123" i="5" s="1"/>
  <c r="K103" i="5"/>
  <c r="N102" i="5"/>
  <c r="G5" i="5"/>
  <c r="J122" i="5"/>
  <c r="N103" i="3"/>
  <c r="K104" i="3"/>
  <c r="J105" i="3" s="1"/>
  <c r="I106" i="3" s="1"/>
  <c r="H107" i="3" s="1"/>
  <c r="G108" i="3" s="1"/>
  <c r="F109" i="3" s="1"/>
  <c r="I5" i="3"/>
  <c r="H6" i="3" s="1"/>
  <c r="G7" i="3" s="1"/>
  <c r="F8" i="3" s="1"/>
  <c r="E9" i="3" s="1"/>
  <c r="D10" i="3" s="1"/>
  <c r="K105" i="3"/>
  <c r="H5" i="3"/>
  <c r="K125" i="13" l="1"/>
  <c r="H113" i="13"/>
  <c r="H112" i="13"/>
  <c r="H114" i="13"/>
  <c r="H115" i="13"/>
  <c r="H121" i="13"/>
  <c r="H111" i="13"/>
  <c r="H120" i="13"/>
  <c r="H119" i="13"/>
  <c r="H122" i="13"/>
  <c r="H118" i="13"/>
  <c r="I116" i="13"/>
  <c r="I125" i="13" s="1"/>
  <c r="J123" i="12"/>
  <c r="K125" i="12"/>
  <c r="H6" i="12"/>
  <c r="I118" i="12"/>
  <c r="I115" i="12"/>
  <c r="I113" i="12"/>
  <c r="I114" i="12"/>
  <c r="I122" i="12"/>
  <c r="I121" i="12"/>
  <c r="I119" i="12"/>
  <c r="I120" i="12"/>
  <c r="J116" i="12"/>
  <c r="F6" i="12"/>
  <c r="D6" i="12"/>
  <c r="I111" i="12"/>
  <c r="N125" i="12"/>
  <c r="N125" i="10"/>
  <c r="K125" i="10"/>
  <c r="J116" i="10"/>
  <c r="J125" i="10" s="1"/>
  <c r="H6" i="10"/>
  <c r="I121" i="10"/>
  <c r="I111" i="10"/>
  <c r="I120" i="10"/>
  <c r="I122" i="10"/>
  <c r="I114" i="10"/>
  <c r="I112" i="10"/>
  <c r="I119" i="10"/>
  <c r="I118" i="10"/>
  <c r="I113" i="10"/>
  <c r="I115" i="10"/>
  <c r="J11" i="8"/>
  <c r="K11" i="8"/>
  <c r="J12" i="8" s="1"/>
  <c r="I13" i="8" s="1"/>
  <c r="H14" i="8" s="1"/>
  <c r="G15" i="8" s="1"/>
  <c r="F16" i="8" s="1"/>
  <c r="E17" i="8" s="1"/>
  <c r="D18" i="8" s="1"/>
  <c r="Q10" i="8"/>
  <c r="L11" i="8"/>
  <c r="N10" i="8"/>
  <c r="N105" i="8"/>
  <c r="L106" i="8"/>
  <c r="K106" i="8"/>
  <c r="J107" i="8" s="1"/>
  <c r="I108" i="8" s="1"/>
  <c r="H109" i="8" s="1"/>
  <c r="J106" i="8"/>
  <c r="F6" i="8"/>
  <c r="J125" i="7"/>
  <c r="I116" i="7"/>
  <c r="E7" i="7"/>
  <c r="F118" i="7"/>
  <c r="K125" i="7"/>
  <c r="H123" i="7"/>
  <c r="F115" i="7"/>
  <c r="F119" i="7"/>
  <c r="F121" i="7"/>
  <c r="I123" i="7"/>
  <c r="F112" i="7"/>
  <c r="F111" i="7"/>
  <c r="D6" i="7"/>
  <c r="E114" i="7"/>
  <c r="E119" i="7"/>
  <c r="E115" i="7"/>
  <c r="E118" i="7"/>
  <c r="E122" i="7"/>
  <c r="E111" i="7"/>
  <c r="E113" i="7"/>
  <c r="G116" i="7"/>
  <c r="G123" i="7"/>
  <c r="H116" i="7"/>
  <c r="E121" i="7"/>
  <c r="K11" i="6"/>
  <c r="N10" i="6"/>
  <c r="Q10" i="6"/>
  <c r="J11" i="6"/>
  <c r="E6" i="5"/>
  <c r="K104" i="5"/>
  <c r="N103" i="5"/>
  <c r="H6" i="5"/>
  <c r="I122" i="5"/>
  <c r="I119" i="5"/>
  <c r="I118" i="5"/>
  <c r="I121" i="5"/>
  <c r="I120" i="5"/>
  <c r="J104" i="5"/>
  <c r="F6" i="5"/>
  <c r="E7" i="5" s="1"/>
  <c r="D8" i="5" s="1"/>
  <c r="N104" i="3"/>
  <c r="J106" i="3"/>
  <c r="K106" i="3"/>
  <c r="J107" i="3" s="1"/>
  <c r="I108" i="3" s="1"/>
  <c r="H109" i="3" s="1"/>
  <c r="G6" i="3"/>
  <c r="J123" i="3"/>
  <c r="I123" i="3"/>
  <c r="H116" i="13" l="1"/>
  <c r="G119" i="13"/>
  <c r="G118" i="13"/>
  <c r="G120" i="13"/>
  <c r="G112" i="13"/>
  <c r="G122" i="13"/>
  <c r="G113" i="13"/>
  <c r="G114" i="13"/>
  <c r="G111" i="13"/>
  <c r="G115" i="13"/>
  <c r="G121" i="13"/>
  <c r="H123" i="13"/>
  <c r="J125" i="12"/>
  <c r="E7" i="12"/>
  <c r="I116" i="12"/>
  <c r="I123" i="12"/>
  <c r="G7" i="12"/>
  <c r="H113" i="12"/>
  <c r="H119" i="12"/>
  <c r="H112" i="12"/>
  <c r="H114" i="12"/>
  <c r="H121" i="12"/>
  <c r="H115" i="12"/>
  <c r="H111" i="12"/>
  <c r="H118" i="12"/>
  <c r="H120" i="12"/>
  <c r="H122" i="12"/>
  <c r="I116" i="10"/>
  <c r="I123" i="10"/>
  <c r="G7" i="10"/>
  <c r="H119" i="10"/>
  <c r="H115" i="10"/>
  <c r="H114" i="10"/>
  <c r="H121" i="10"/>
  <c r="H120" i="10"/>
  <c r="H113" i="10"/>
  <c r="H122" i="10"/>
  <c r="H118" i="10"/>
  <c r="H112" i="10"/>
  <c r="H111" i="10"/>
  <c r="L12" i="8"/>
  <c r="N11" i="8"/>
  <c r="K12" i="8"/>
  <c r="Q11" i="8"/>
  <c r="I12" i="8"/>
  <c r="I107" i="8"/>
  <c r="L107" i="8"/>
  <c r="K107" i="8"/>
  <c r="N106" i="8"/>
  <c r="E7" i="8"/>
  <c r="I125" i="7"/>
  <c r="G125" i="7"/>
  <c r="H125" i="7"/>
  <c r="D122" i="7"/>
  <c r="D112" i="7"/>
  <c r="D120" i="7"/>
  <c r="F116" i="7"/>
  <c r="F123" i="7"/>
  <c r="D8" i="7"/>
  <c r="D111" i="7" s="1"/>
  <c r="E120" i="7"/>
  <c r="E123" i="7" s="1"/>
  <c r="E112" i="7"/>
  <c r="E116" i="7" s="1"/>
  <c r="I12" i="6"/>
  <c r="N11" i="6"/>
  <c r="Q11" i="6"/>
  <c r="K12" i="6"/>
  <c r="J12" i="6"/>
  <c r="I13" i="6" s="1"/>
  <c r="H14" i="6" s="1"/>
  <c r="G15" i="6" s="1"/>
  <c r="F16" i="6" s="1"/>
  <c r="E17" i="6" s="1"/>
  <c r="D18" i="6" s="1"/>
  <c r="J105" i="5"/>
  <c r="I106" i="5" s="1"/>
  <c r="H107" i="5" s="1"/>
  <c r="G108" i="5" s="1"/>
  <c r="F109" i="5" s="1"/>
  <c r="I123" i="5"/>
  <c r="K105" i="5"/>
  <c r="N104" i="5"/>
  <c r="I105" i="5"/>
  <c r="D7" i="5"/>
  <c r="G7" i="5"/>
  <c r="H119" i="5"/>
  <c r="H121" i="5"/>
  <c r="H118" i="5"/>
  <c r="H122" i="5"/>
  <c r="H120" i="5"/>
  <c r="N105" i="3"/>
  <c r="F7" i="3"/>
  <c r="I107" i="3"/>
  <c r="H123" i="3"/>
  <c r="K107" i="3"/>
  <c r="H125" i="13" l="1"/>
  <c r="G123" i="13"/>
  <c r="G116" i="13"/>
  <c r="F113" i="13"/>
  <c r="F114" i="13"/>
  <c r="F120" i="13"/>
  <c r="F112" i="13"/>
  <c r="F119" i="13"/>
  <c r="F122" i="13"/>
  <c r="F111" i="13"/>
  <c r="F115" i="13"/>
  <c r="F121" i="13"/>
  <c r="F118" i="13"/>
  <c r="H123" i="12"/>
  <c r="F8" i="12"/>
  <c r="G120" i="12"/>
  <c r="G115" i="12"/>
  <c r="G122" i="12"/>
  <c r="G118" i="12"/>
  <c r="G114" i="12"/>
  <c r="G119" i="12"/>
  <c r="G112" i="12"/>
  <c r="G113" i="12"/>
  <c r="G121" i="12"/>
  <c r="G111" i="12"/>
  <c r="H116" i="12"/>
  <c r="I125" i="12"/>
  <c r="D8" i="12"/>
  <c r="H116" i="10"/>
  <c r="H123" i="10"/>
  <c r="F8" i="10"/>
  <c r="G118" i="10"/>
  <c r="G115" i="10"/>
  <c r="G119" i="10"/>
  <c r="G120" i="10"/>
  <c r="G113" i="10"/>
  <c r="G112" i="10"/>
  <c r="G121" i="10"/>
  <c r="G111" i="10"/>
  <c r="G122" i="10"/>
  <c r="G114" i="10"/>
  <c r="I125" i="10"/>
  <c r="K13" i="8"/>
  <c r="J14" i="8" s="1"/>
  <c r="I15" i="8" s="1"/>
  <c r="H16" i="8" s="1"/>
  <c r="G17" i="8" s="1"/>
  <c r="F18" i="8" s="1"/>
  <c r="E19" i="8" s="1"/>
  <c r="D20" i="8" s="1"/>
  <c r="L13" i="8"/>
  <c r="Q12" i="8"/>
  <c r="N12" i="8"/>
  <c r="J13" i="8"/>
  <c r="H13" i="8"/>
  <c r="L108" i="8"/>
  <c r="K108" i="8"/>
  <c r="J109" i="8" s="1"/>
  <c r="N107" i="8"/>
  <c r="J108" i="8"/>
  <c r="H108" i="8"/>
  <c r="D8" i="8"/>
  <c r="F125" i="7"/>
  <c r="E125" i="7"/>
  <c r="D113" i="7"/>
  <c r="D114" i="7"/>
  <c r="D119" i="7"/>
  <c r="D121" i="7"/>
  <c r="D118" i="7"/>
  <c r="D115" i="7"/>
  <c r="N12" i="6"/>
  <c r="K13" i="6"/>
  <c r="J14" i="6" s="1"/>
  <c r="I15" i="6" s="1"/>
  <c r="H16" i="6" s="1"/>
  <c r="G17" i="6" s="1"/>
  <c r="F18" i="6" s="1"/>
  <c r="E19" i="6" s="1"/>
  <c r="D20" i="6" s="1"/>
  <c r="Q12" i="6"/>
  <c r="J13" i="6"/>
  <c r="H13" i="6"/>
  <c r="K106" i="5"/>
  <c r="J107" i="5" s="1"/>
  <c r="I108" i="5" s="1"/>
  <c r="H109" i="5" s="1"/>
  <c r="N105" i="5"/>
  <c r="H106" i="5"/>
  <c r="H123" i="5"/>
  <c r="J106" i="5"/>
  <c r="F8" i="5"/>
  <c r="G118" i="5"/>
  <c r="G119" i="5"/>
  <c r="G121" i="5"/>
  <c r="G120" i="5"/>
  <c r="G122" i="5"/>
  <c r="N106" i="3"/>
  <c r="J108" i="3"/>
  <c r="H108" i="3"/>
  <c r="G123" i="3"/>
  <c r="E8" i="3"/>
  <c r="F111" i="3"/>
  <c r="F113" i="3"/>
  <c r="F114" i="3"/>
  <c r="F112" i="3"/>
  <c r="F115" i="3"/>
  <c r="K108" i="3"/>
  <c r="F123" i="13" l="1"/>
  <c r="F116" i="13"/>
  <c r="E115" i="13"/>
  <c r="E119" i="13"/>
  <c r="E114" i="13"/>
  <c r="E118" i="13"/>
  <c r="E120" i="13"/>
  <c r="E122" i="13"/>
  <c r="E121" i="13"/>
  <c r="E113" i="13"/>
  <c r="E111" i="13"/>
  <c r="E112" i="13"/>
  <c r="G125" i="13"/>
  <c r="G123" i="12"/>
  <c r="E9" i="12"/>
  <c r="F122" i="12"/>
  <c r="F119" i="12"/>
  <c r="F113" i="12"/>
  <c r="F115" i="12"/>
  <c r="F111" i="12"/>
  <c r="F112" i="12"/>
  <c r="F118" i="12"/>
  <c r="F114" i="12"/>
  <c r="F120" i="12"/>
  <c r="F121" i="12"/>
  <c r="G116" i="12"/>
  <c r="H125" i="12"/>
  <c r="G123" i="10"/>
  <c r="G116" i="10"/>
  <c r="E9" i="10"/>
  <c r="F121" i="10"/>
  <c r="F119" i="10"/>
  <c r="F115" i="10"/>
  <c r="F122" i="10"/>
  <c r="F114" i="10"/>
  <c r="F113" i="10"/>
  <c r="F111" i="10"/>
  <c r="F120" i="10"/>
  <c r="F112" i="10"/>
  <c r="F118" i="10"/>
  <c r="H125" i="10"/>
  <c r="I14" i="8"/>
  <c r="L14" i="8"/>
  <c r="K14" i="8"/>
  <c r="Q13" i="8"/>
  <c r="N13" i="8"/>
  <c r="G14" i="8"/>
  <c r="I109" i="8"/>
  <c r="G109" i="8"/>
  <c r="L109" i="8"/>
  <c r="N109" i="8" s="1"/>
  <c r="K109" i="8"/>
  <c r="N108" i="8"/>
  <c r="D116" i="7"/>
  <c r="D123" i="7"/>
  <c r="K14" i="6"/>
  <c r="N13" i="6"/>
  <c r="Q13" i="6"/>
  <c r="G14" i="6"/>
  <c r="I14" i="6"/>
  <c r="G107" i="5"/>
  <c r="E9" i="5"/>
  <c r="F122" i="5"/>
  <c r="F119" i="5"/>
  <c r="F120" i="5"/>
  <c r="F121" i="5"/>
  <c r="F118" i="5"/>
  <c r="I107" i="5"/>
  <c r="G123" i="5"/>
  <c r="K107" i="5"/>
  <c r="N106" i="5"/>
  <c r="N107" i="3"/>
  <c r="I109" i="3"/>
  <c r="J109" i="3"/>
  <c r="J112" i="3" s="1"/>
  <c r="K109" i="3"/>
  <c r="K114" i="3" s="1"/>
  <c r="F123" i="3"/>
  <c r="F116" i="3"/>
  <c r="F125" i="3" s="1"/>
  <c r="G109" i="3"/>
  <c r="H112" i="3"/>
  <c r="H111" i="3"/>
  <c r="H113" i="3"/>
  <c r="H114" i="3"/>
  <c r="H115" i="3"/>
  <c r="D9" i="3"/>
  <c r="E113" i="3"/>
  <c r="E115" i="3"/>
  <c r="E114" i="3"/>
  <c r="E112" i="3"/>
  <c r="E111" i="3"/>
  <c r="E123" i="13" l="1"/>
  <c r="E116" i="13"/>
  <c r="D111" i="13"/>
  <c r="D115" i="13"/>
  <c r="D121" i="13"/>
  <c r="D120" i="13"/>
  <c r="D119" i="13"/>
  <c r="D113" i="13"/>
  <c r="D112" i="13"/>
  <c r="D118" i="13"/>
  <c r="D114" i="13"/>
  <c r="D122" i="13"/>
  <c r="F125" i="13"/>
  <c r="D10" i="12"/>
  <c r="E118" i="12"/>
  <c r="E119" i="12"/>
  <c r="E121" i="12"/>
  <c r="E113" i="12"/>
  <c r="E114" i="12"/>
  <c r="E111" i="12"/>
  <c r="E112" i="12"/>
  <c r="E122" i="12"/>
  <c r="E115" i="12"/>
  <c r="E120" i="12"/>
  <c r="F116" i="12"/>
  <c r="F123" i="12"/>
  <c r="G125" i="12"/>
  <c r="G125" i="10"/>
  <c r="F123" i="10"/>
  <c r="D10" i="10"/>
  <c r="E119" i="10"/>
  <c r="E115" i="10"/>
  <c r="E118" i="10"/>
  <c r="E114" i="10"/>
  <c r="E113" i="10"/>
  <c r="E120" i="10"/>
  <c r="E121" i="10"/>
  <c r="E122" i="10"/>
  <c r="E112" i="10"/>
  <c r="E111" i="10"/>
  <c r="F116" i="10"/>
  <c r="J15" i="8"/>
  <c r="L15" i="8"/>
  <c r="K15" i="8"/>
  <c r="J16" i="8" s="1"/>
  <c r="I17" i="8" s="1"/>
  <c r="H18" i="8" s="1"/>
  <c r="G19" i="8" s="1"/>
  <c r="F20" i="8" s="1"/>
  <c r="E21" i="8" s="1"/>
  <c r="D22" i="8" s="1"/>
  <c r="Q14" i="8"/>
  <c r="N14" i="8"/>
  <c r="H15" i="8"/>
  <c r="F15" i="8"/>
  <c r="N115" i="8"/>
  <c r="D125" i="7"/>
  <c r="H15" i="6"/>
  <c r="F15" i="6"/>
  <c r="K15" i="6"/>
  <c r="Q14" i="6"/>
  <c r="N14" i="6"/>
  <c r="J15" i="6"/>
  <c r="K108" i="5"/>
  <c r="J109" i="5" s="1"/>
  <c r="N107" i="5"/>
  <c r="J108" i="5"/>
  <c r="H108" i="5"/>
  <c r="F123" i="5"/>
  <c r="D10" i="5"/>
  <c r="E119" i="5"/>
  <c r="E120" i="5"/>
  <c r="E121" i="5"/>
  <c r="E122" i="5"/>
  <c r="E118" i="5"/>
  <c r="F108" i="5"/>
  <c r="N109" i="3"/>
  <c r="N108" i="3"/>
  <c r="J113" i="3"/>
  <c r="J111" i="3"/>
  <c r="J114" i="3"/>
  <c r="J115" i="3"/>
  <c r="I112" i="3"/>
  <c r="I113" i="3"/>
  <c r="I115" i="3"/>
  <c r="I114" i="3"/>
  <c r="I111" i="3"/>
  <c r="H116" i="3"/>
  <c r="H125" i="3" s="1"/>
  <c r="K115" i="3"/>
  <c r="K112" i="3"/>
  <c r="E116" i="3"/>
  <c r="E125" i="3" s="1"/>
  <c r="G115" i="3"/>
  <c r="G112" i="3"/>
  <c r="G113" i="3"/>
  <c r="G111" i="3"/>
  <c r="G114" i="3"/>
  <c r="K113" i="3"/>
  <c r="K111" i="3"/>
  <c r="D112" i="3"/>
  <c r="D115" i="3"/>
  <c r="D114" i="3"/>
  <c r="D113" i="3"/>
  <c r="D111" i="3"/>
  <c r="E123" i="3"/>
  <c r="E125" i="13" l="1"/>
  <c r="D116" i="13"/>
  <c r="D123" i="13"/>
  <c r="F125" i="12"/>
  <c r="E116" i="12"/>
  <c r="E123" i="12"/>
  <c r="D112" i="12"/>
  <c r="D115" i="12"/>
  <c r="D120" i="12"/>
  <c r="D122" i="12"/>
  <c r="D118" i="12"/>
  <c r="D121" i="12"/>
  <c r="D114" i="12"/>
  <c r="D119" i="12"/>
  <c r="D111" i="12"/>
  <c r="D113" i="12"/>
  <c r="E123" i="10"/>
  <c r="E116" i="10"/>
  <c r="D111" i="10"/>
  <c r="D112" i="10"/>
  <c r="D119" i="10"/>
  <c r="D115" i="10"/>
  <c r="D114" i="10"/>
  <c r="D113" i="10"/>
  <c r="D121" i="10"/>
  <c r="D120" i="10"/>
  <c r="D122" i="10"/>
  <c r="D118" i="10"/>
  <c r="F125" i="10"/>
  <c r="L126" i="7"/>
  <c r="N16" i="8"/>
  <c r="N121" i="8" s="1"/>
  <c r="N125" i="8" s="1"/>
  <c r="K16" i="8"/>
  <c r="Q15" i="8"/>
  <c r="Q16" i="8" s="1"/>
  <c r="N15" i="8"/>
  <c r="G16" i="8"/>
  <c r="K122" i="8"/>
  <c r="K114" i="8"/>
  <c r="K112" i="8"/>
  <c r="K118" i="8"/>
  <c r="K115" i="8"/>
  <c r="E16" i="8"/>
  <c r="I16" i="8"/>
  <c r="E16" i="6"/>
  <c r="I16" i="6"/>
  <c r="N16" i="6"/>
  <c r="N121" i="6" s="1"/>
  <c r="Q15" i="6"/>
  <c r="Q16" i="6" s="1"/>
  <c r="K16" i="6"/>
  <c r="K115" i="6" s="1"/>
  <c r="N15" i="6"/>
  <c r="J16" i="6"/>
  <c r="I17" i="6" s="1"/>
  <c r="H18" i="6" s="1"/>
  <c r="G19" i="6" s="1"/>
  <c r="F20" i="6" s="1"/>
  <c r="E21" i="6" s="1"/>
  <c r="D22" i="6" s="1"/>
  <c r="G16" i="6"/>
  <c r="D119" i="5"/>
  <c r="D111" i="5"/>
  <c r="D113" i="5"/>
  <c r="D118" i="5"/>
  <c r="D121" i="5"/>
  <c r="D115" i="5"/>
  <c r="D114" i="5"/>
  <c r="D112" i="5"/>
  <c r="D120" i="5"/>
  <c r="D122" i="5"/>
  <c r="G109" i="5"/>
  <c r="H111" i="5"/>
  <c r="H114" i="5"/>
  <c r="H112" i="5"/>
  <c r="H115" i="5"/>
  <c r="H113" i="5"/>
  <c r="E123" i="5"/>
  <c r="I109" i="5"/>
  <c r="J114" i="5"/>
  <c r="J113" i="5"/>
  <c r="J111" i="5"/>
  <c r="J112" i="5"/>
  <c r="J115" i="5"/>
  <c r="N109" i="5"/>
  <c r="K109" i="5"/>
  <c r="N108" i="5"/>
  <c r="E109" i="5"/>
  <c r="F113" i="5"/>
  <c r="F112" i="5"/>
  <c r="F111" i="5"/>
  <c r="F114" i="5"/>
  <c r="F115" i="5"/>
  <c r="N115" i="3"/>
  <c r="N125" i="3" s="1"/>
  <c r="J116" i="3"/>
  <c r="J125" i="3" s="1"/>
  <c r="K116" i="3"/>
  <c r="K125" i="3" s="1"/>
  <c r="G116" i="3"/>
  <c r="G125" i="3" s="1"/>
  <c r="I116" i="3"/>
  <c r="I125" i="3" s="1"/>
  <c r="D116" i="3"/>
  <c r="D123" i="3"/>
  <c r="D125" i="13" l="1"/>
  <c r="L125" i="13" s="1"/>
  <c r="D123" i="12"/>
  <c r="D116" i="12"/>
  <c r="E125" i="12"/>
  <c r="E125" i="10"/>
  <c r="D123" i="10"/>
  <c r="D116" i="10"/>
  <c r="J17" i="8"/>
  <c r="K113" i="8"/>
  <c r="K121" i="8"/>
  <c r="K119" i="8"/>
  <c r="K123" i="8" s="1"/>
  <c r="K111" i="8"/>
  <c r="H17" i="8"/>
  <c r="D17" i="8"/>
  <c r="F17" i="8"/>
  <c r="K120" i="8"/>
  <c r="K119" i="6"/>
  <c r="K112" i="6"/>
  <c r="K118" i="6"/>
  <c r="K120" i="6"/>
  <c r="K111" i="6"/>
  <c r="K121" i="6"/>
  <c r="K113" i="6"/>
  <c r="H17" i="6"/>
  <c r="F17" i="6"/>
  <c r="J17" i="6"/>
  <c r="J122" i="6" s="1"/>
  <c r="K114" i="6"/>
  <c r="K122" i="6"/>
  <c r="D17" i="6"/>
  <c r="N115" i="5"/>
  <c r="N125" i="5" s="1"/>
  <c r="J116" i="5"/>
  <c r="J125" i="5" s="1"/>
  <c r="F116" i="5"/>
  <c r="F125" i="5" s="1"/>
  <c r="E112" i="5"/>
  <c r="E113" i="5"/>
  <c r="E111" i="5"/>
  <c r="E115" i="5"/>
  <c r="E114" i="5"/>
  <c r="H116" i="5"/>
  <c r="H125" i="5" s="1"/>
  <c r="D123" i="5"/>
  <c r="I111" i="5"/>
  <c r="I113" i="5"/>
  <c r="I112" i="5"/>
  <c r="I115" i="5"/>
  <c r="I114" i="5"/>
  <c r="G113" i="5"/>
  <c r="G115" i="5"/>
  <c r="G114" i="5"/>
  <c r="G112" i="5"/>
  <c r="G111" i="5"/>
  <c r="K111" i="5"/>
  <c r="K114" i="5"/>
  <c r="K115" i="5"/>
  <c r="K113" i="5"/>
  <c r="K112" i="5"/>
  <c r="D116" i="5"/>
  <c r="D125" i="3"/>
  <c r="L126" i="13" l="1"/>
  <c r="D125" i="12"/>
  <c r="D125" i="10"/>
  <c r="L125" i="10" s="1"/>
  <c r="G18" i="8"/>
  <c r="K116" i="8"/>
  <c r="K125" i="8" s="1"/>
  <c r="E18" i="8"/>
  <c r="I18" i="8"/>
  <c r="J112" i="8"/>
  <c r="J122" i="8"/>
  <c r="J118" i="8"/>
  <c r="J119" i="8"/>
  <c r="J114" i="8"/>
  <c r="J121" i="8"/>
  <c r="J111" i="8"/>
  <c r="J113" i="8"/>
  <c r="J120" i="8"/>
  <c r="J115" i="8"/>
  <c r="J121" i="6"/>
  <c r="K123" i="6"/>
  <c r="J113" i="6"/>
  <c r="K116" i="6"/>
  <c r="I18" i="6"/>
  <c r="J120" i="6"/>
  <c r="J118" i="6"/>
  <c r="J111" i="6"/>
  <c r="J115" i="6"/>
  <c r="J112" i="6"/>
  <c r="J114" i="6"/>
  <c r="G18" i="6"/>
  <c r="J119" i="6"/>
  <c r="E18" i="6"/>
  <c r="D125" i="5"/>
  <c r="E116" i="5"/>
  <c r="E125" i="5" s="1"/>
  <c r="L126" i="5" s="1"/>
  <c r="K116" i="5"/>
  <c r="K125" i="5" s="1"/>
  <c r="G116" i="5"/>
  <c r="G125" i="5" s="1"/>
  <c r="I116" i="5"/>
  <c r="I125" i="5" s="1"/>
  <c r="L126" i="12" l="1"/>
  <c r="L125" i="12"/>
  <c r="L126" i="10"/>
  <c r="J123" i="8"/>
  <c r="D19" i="8"/>
  <c r="H19" i="8"/>
  <c r="I120" i="8"/>
  <c r="I118" i="8"/>
  <c r="I115" i="8"/>
  <c r="I114" i="8"/>
  <c r="I111" i="8"/>
  <c r="I119" i="8"/>
  <c r="I112" i="8"/>
  <c r="I121" i="8"/>
  <c r="I122" i="8"/>
  <c r="I113" i="8"/>
  <c r="J116" i="8"/>
  <c r="J125" i="8" s="1"/>
  <c r="F19" i="8"/>
  <c r="K125" i="6"/>
  <c r="D19" i="6"/>
  <c r="J123" i="6"/>
  <c r="H19" i="6"/>
  <c r="I118" i="6"/>
  <c r="I112" i="6"/>
  <c r="I114" i="6"/>
  <c r="I115" i="6"/>
  <c r="I119" i="6"/>
  <c r="I120" i="6"/>
  <c r="I113" i="6"/>
  <c r="I111" i="6"/>
  <c r="I122" i="6"/>
  <c r="I121" i="6"/>
  <c r="F19" i="6"/>
  <c r="J116" i="6"/>
  <c r="L125" i="5"/>
  <c r="I123" i="8" l="1"/>
  <c r="G20" i="8"/>
  <c r="H115" i="8"/>
  <c r="H120" i="8"/>
  <c r="H118" i="8"/>
  <c r="H114" i="8"/>
  <c r="H122" i="8"/>
  <c r="H112" i="8"/>
  <c r="H113" i="8"/>
  <c r="H121" i="8"/>
  <c r="H119" i="8"/>
  <c r="H111" i="8"/>
  <c r="I116" i="8"/>
  <c r="I125" i="8" s="1"/>
  <c r="E20" i="8"/>
  <c r="J125" i="6"/>
  <c r="E20" i="6"/>
  <c r="I123" i="6"/>
  <c r="I116" i="6"/>
  <c r="G20" i="6"/>
  <c r="H119" i="6"/>
  <c r="H120" i="6"/>
  <c r="H111" i="6"/>
  <c r="H122" i="6"/>
  <c r="H113" i="6"/>
  <c r="H114" i="6"/>
  <c r="H115" i="6"/>
  <c r="H118" i="6"/>
  <c r="H121" i="6"/>
  <c r="H112" i="6"/>
  <c r="D21" i="8" l="1"/>
  <c r="H123" i="8"/>
  <c r="H116" i="8"/>
  <c r="H125" i="8" s="1"/>
  <c r="F21" i="8"/>
  <c r="G115" i="8"/>
  <c r="G112" i="8"/>
  <c r="G122" i="8"/>
  <c r="G121" i="8"/>
  <c r="G113" i="8"/>
  <c r="G111" i="8"/>
  <c r="G119" i="8"/>
  <c r="G118" i="8"/>
  <c r="G114" i="8"/>
  <c r="G120" i="8"/>
  <c r="I125" i="6"/>
  <c r="H123" i="6"/>
  <c r="F21" i="6"/>
  <c r="G120" i="6"/>
  <c r="G122" i="6"/>
  <c r="G118" i="6"/>
  <c r="G121" i="6"/>
  <c r="G115" i="6"/>
  <c r="G114" i="6"/>
  <c r="G112" i="6"/>
  <c r="G113" i="6"/>
  <c r="G111" i="6"/>
  <c r="G119" i="6"/>
  <c r="H116" i="6"/>
  <c r="D21" i="6"/>
  <c r="G123" i="8" l="1"/>
  <c r="E22" i="8"/>
  <c r="F115" i="8"/>
  <c r="F111" i="8"/>
  <c r="F118" i="8"/>
  <c r="F120" i="8"/>
  <c r="F112" i="8"/>
  <c r="F114" i="8"/>
  <c r="F113" i="8"/>
  <c r="F119" i="8"/>
  <c r="F121" i="8"/>
  <c r="F122" i="8"/>
  <c r="G116" i="8"/>
  <c r="H125" i="6"/>
  <c r="G123" i="6"/>
  <c r="E22" i="6"/>
  <c r="F115" i="6"/>
  <c r="F112" i="6"/>
  <c r="F119" i="6"/>
  <c r="F111" i="6"/>
  <c r="F120" i="6"/>
  <c r="F118" i="6"/>
  <c r="F122" i="6"/>
  <c r="F114" i="6"/>
  <c r="F113" i="6"/>
  <c r="F121" i="6"/>
  <c r="G116" i="6"/>
  <c r="G125" i="8" l="1"/>
  <c r="F123" i="8"/>
  <c r="F116" i="8"/>
  <c r="D23" i="8"/>
  <c r="E113" i="8"/>
  <c r="E121" i="8"/>
  <c r="E111" i="8"/>
  <c r="E115" i="8"/>
  <c r="E120" i="8"/>
  <c r="E122" i="8"/>
  <c r="E114" i="8"/>
  <c r="E112" i="8"/>
  <c r="E118" i="8"/>
  <c r="E119" i="8"/>
  <c r="F116" i="6"/>
  <c r="D23" i="6"/>
  <c r="E111" i="6"/>
  <c r="E119" i="6"/>
  <c r="E122" i="6"/>
  <c r="E113" i="6"/>
  <c r="E121" i="6"/>
  <c r="E115" i="6"/>
  <c r="E114" i="6"/>
  <c r="E118" i="6"/>
  <c r="E112" i="6"/>
  <c r="E120" i="6"/>
  <c r="G125" i="6"/>
  <c r="F123" i="6"/>
  <c r="E116" i="8" l="1"/>
  <c r="D113" i="8"/>
  <c r="D112" i="8"/>
  <c r="D115" i="8"/>
  <c r="D119" i="8"/>
  <c r="D121" i="8"/>
  <c r="D120" i="8"/>
  <c r="D122" i="8"/>
  <c r="D111" i="8"/>
  <c r="D118" i="8"/>
  <c r="D114" i="8"/>
  <c r="E123" i="8"/>
  <c r="F125" i="8"/>
  <c r="F125" i="6"/>
  <c r="E116" i="6"/>
  <c r="E123" i="6"/>
  <c r="D111" i="6"/>
  <c r="D119" i="6"/>
  <c r="D120" i="6"/>
  <c r="D113" i="6"/>
  <c r="D122" i="6"/>
  <c r="D114" i="6"/>
  <c r="D112" i="6"/>
  <c r="D121" i="6"/>
  <c r="D115" i="6"/>
  <c r="D118" i="6"/>
  <c r="D116" i="8" l="1"/>
  <c r="D123" i="8"/>
  <c r="E125" i="8"/>
  <c r="E125" i="6"/>
  <c r="D123" i="6"/>
  <c r="D116" i="6"/>
  <c r="D125" i="8" l="1"/>
  <c r="L125" i="8" s="1"/>
  <c r="D125" i="6"/>
  <c r="L125" i="6" l="1"/>
  <c r="L126" i="6"/>
</calcChain>
</file>

<file path=xl/sharedStrings.xml><?xml version="1.0" encoding="utf-8"?>
<sst xmlns="http://schemas.openxmlformats.org/spreadsheetml/2006/main" count="21318" uniqueCount="10313">
  <si>
    <t>Date</t>
  </si>
  <si>
    <t>London futures (£ sterling/tonne)</t>
  </si>
  <si>
    <t>New York futures (US$/tonne)</t>
  </si>
  <si>
    <t>ICCO daily price (US$/tonne)</t>
  </si>
  <si>
    <t>ICCO daily price (Euro/tonne)</t>
  </si>
  <si>
    <t>12/09/2024</t>
  </si>
  <si>
    <t>11/09/2024</t>
  </si>
  <si>
    <t>10/09/2024</t>
  </si>
  <si>
    <t>09/09/2024</t>
  </si>
  <si>
    <t>06/09/2024</t>
  </si>
  <si>
    <t>05/09/2024</t>
  </si>
  <si>
    <t>04/09/2024</t>
  </si>
  <si>
    <t>03/09/2024</t>
  </si>
  <si>
    <t>02/09/2024</t>
  </si>
  <si>
    <t>30/08/2024</t>
  </si>
  <si>
    <t>29/08/2024</t>
  </si>
  <si>
    <t>28/08/2024</t>
  </si>
  <si>
    <t>27/08/2024</t>
  </si>
  <si>
    <t>26/08/2024</t>
  </si>
  <si>
    <t>23/08/2024</t>
  </si>
  <si>
    <t>22/08/2024</t>
  </si>
  <si>
    <t>21/08/2024</t>
  </si>
  <si>
    <t>20/08/2024</t>
  </si>
  <si>
    <t>19/08/2024</t>
  </si>
  <si>
    <t>16/08/2024</t>
  </si>
  <si>
    <t>15/08/2024</t>
  </si>
  <si>
    <t>14/08/2024</t>
  </si>
  <si>
    <t>13/08/2024</t>
  </si>
  <si>
    <t>12/08/2024</t>
  </si>
  <si>
    <t>09/08/2024</t>
  </si>
  <si>
    <t>08/08/2024</t>
  </si>
  <si>
    <t>07/08/2024</t>
  </si>
  <si>
    <t>06/08/2024</t>
  </si>
  <si>
    <t>05/08/2024</t>
  </si>
  <si>
    <t>02/08/2024</t>
  </si>
  <si>
    <t>01/08/2024</t>
  </si>
  <si>
    <t>31/07/2024</t>
  </si>
  <si>
    <t>30/07/2024</t>
  </si>
  <si>
    <t>29/07/2024</t>
  </si>
  <si>
    <t>26/07/2024</t>
  </si>
  <si>
    <t>25/07/2024</t>
  </si>
  <si>
    <t>24/07/2024</t>
  </si>
  <si>
    <t>23/07/2024</t>
  </si>
  <si>
    <t>22/07/2024</t>
  </si>
  <si>
    <t>19/07/2024</t>
  </si>
  <si>
    <t>18/07/2024</t>
  </si>
  <si>
    <t>17/07/2024</t>
  </si>
  <si>
    <t>16/07/2024</t>
  </si>
  <si>
    <t>15/07/2024</t>
  </si>
  <si>
    <t>12/07/2024</t>
  </si>
  <si>
    <t>11/07/2024</t>
  </si>
  <si>
    <t>10/07/2024</t>
  </si>
  <si>
    <t>09/07/2024</t>
  </si>
  <si>
    <t>08/07/2024</t>
  </si>
  <si>
    <t>05/07/2024</t>
  </si>
  <si>
    <t>04/07/2024</t>
  </si>
  <si>
    <t>03/07/2024</t>
  </si>
  <si>
    <t>02/07/2024</t>
  </si>
  <si>
    <t>01/07/2024</t>
  </si>
  <si>
    <t>28/06/2024</t>
  </si>
  <si>
    <t>27/06/2024</t>
  </si>
  <si>
    <t>26/06/2024</t>
  </si>
  <si>
    <t>25/06/2024</t>
  </si>
  <si>
    <t>24/06/2024</t>
  </si>
  <si>
    <t>21/06/2024</t>
  </si>
  <si>
    <t>20/06/2024</t>
  </si>
  <si>
    <t>19/06/2024</t>
  </si>
  <si>
    <t>18/06/2024</t>
  </si>
  <si>
    <t>17/06/2024</t>
  </si>
  <si>
    <t>14/06/2024</t>
  </si>
  <si>
    <t>13/06/2024</t>
  </si>
  <si>
    <t>12/06/2024</t>
  </si>
  <si>
    <t>11/06/2024</t>
  </si>
  <si>
    <t>10/06/2024</t>
  </si>
  <si>
    <t>07/06/2024</t>
  </si>
  <si>
    <t>06/06/2024</t>
  </si>
  <si>
    <t>05/06/2024</t>
  </si>
  <si>
    <t>04/06/2024</t>
  </si>
  <si>
    <t>03/06/2024</t>
  </si>
  <si>
    <t>31/05/2024</t>
  </si>
  <si>
    <t>30/05/2024</t>
  </si>
  <si>
    <t>29/05/2024</t>
  </si>
  <si>
    <t>28/05/2024</t>
  </si>
  <si>
    <t>24/05/2024</t>
  </si>
  <si>
    <t>23/05/2024</t>
  </si>
  <si>
    <t>22/05/2024</t>
  </si>
  <si>
    <t>21/05/2024</t>
  </si>
  <si>
    <t>20/05/2024</t>
  </si>
  <si>
    <t>17/05/2024</t>
  </si>
  <si>
    <t>16/05/2024</t>
  </si>
  <si>
    <t>15/05/2024</t>
  </si>
  <si>
    <t>14/05/2024</t>
  </si>
  <si>
    <t>13/05/2024</t>
  </si>
  <si>
    <t>10/05/2024</t>
  </si>
  <si>
    <t>09/05/2024</t>
  </si>
  <si>
    <t>08/05/2024</t>
  </si>
  <si>
    <t>07/05/2024</t>
  </si>
  <si>
    <t>06/05/2024</t>
  </si>
  <si>
    <t>03/05/2024</t>
  </si>
  <si>
    <t>02/05/2024</t>
  </si>
  <si>
    <t>01/05/2024</t>
  </si>
  <si>
    <t>30/04/2024</t>
  </si>
  <si>
    <t>29/04/2024</t>
  </si>
  <si>
    <t>26/04/2024</t>
  </si>
  <si>
    <t>25/04/2024</t>
  </si>
  <si>
    <t>24/04/2024</t>
  </si>
  <si>
    <t>23/04/2024</t>
  </si>
  <si>
    <t>22/04/2024</t>
  </si>
  <si>
    <t>19/04/2024</t>
  </si>
  <si>
    <t>18/04/2024</t>
  </si>
  <si>
    <t>17/04/2024</t>
  </si>
  <si>
    <t>16/04/2024</t>
  </si>
  <si>
    <t>15/04/2024</t>
  </si>
  <si>
    <t>12/04/2024</t>
  </si>
  <si>
    <t>11/04/2024</t>
  </si>
  <si>
    <t>10/04/2024</t>
  </si>
  <si>
    <t>09/04/2024</t>
  </si>
  <si>
    <t>08/04/2024</t>
  </si>
  <si>
    <t>05/04/2024</t>
  </si>
  <si>
    <t>04/04/2024</t>
  </si>
  <si>
    <t>03/04/2024</t>
  </si>
  <si>
    <t>02/04/2024</t>
  </si>
  <si>
    <t>01/04/2024</t>
  </si>
  <si>
    <t>28/03/2024</t>
  </si>
  <si>
    <t>27/03/2024</t>
  </si>
  <si>
    <t>26/03/2024</t>
  </si>
  <si>
    <t>25/03/2024</t>
  </si>
  <si>
    <t>22/03/2024</t>
  </si>
  <si>
    <t>21/03/2024</t>
  </si>
  <si>
    <t>20/03/2024</t>
  </si>
  <si>
    <t>19/03/2024</t>
  </si>
  <si>
    <t>18/03/2024</t>
  </si>
  <si>
    <t>15/03/2024</t>
  </si>
  <si>
    <t>14/03/2024</t>
  </si>
  <si>
    <t>13/03/2024</t>
  </si>
  <si>
    <t>12/03/2024</t>
  </si>
  <si>
    <t>11/03/2024</t>
  </si>
  <si>
    <t>08/03/2024</t>
  </si>
  <si>
    <t>07/03/2024</t>
  </si>
  <si>
    <t>06/03/2024</t>
  </si>
  <si>
    <t>05/03/2024</t>
  </si>
  <si>
    <t>04/03/2024</t>
  </si>
  <si>
    <t>01/03/2024</t>
  </si>
  <si>
    <t>29/02/2024</t>
  </si>
  <si>
    <t>28/02/2024</t>
  </si>
  <si>
    <t>27/02/2024</t>
  </si>
  <si>
    <t>26/02/2024</t>
  </si>
  <si>
    <t>23/02/2024</t>
  </si>
  <si>
    <t>22/02/2024</t>
  </si>
  <si>
    <t>21/02/2024</t>
  </si>
  <si>
    <t>20/02/2024</t>
  </si>
  <si>
    <t>19/02/2024</t>
  </si>
  <si>
    <t>16/02/2024</t>
  </si>
  <si>
    <t>15/02/2024</t>
  </si>
  <si>
    <t>14/02/2024</t>
  </si>
  <si>
    <t>13/02/2024</t>
  </si>
  <si>
    <t>12/02/2024</t>
  </si>
  <si>
    <t>09/02/2024</t>
  </si>
  <si>
    <t>08/02/2024</t>
  </si>
  <si>
    <t>07/02/2024</t>
  </si>
  <si>
    <t>06/02/2024</t>
  </si>
  <si>
    <t>05/02/2024</t>
  </si>
  <si>
    <t>02/02/2024</t>
  </si>
  <si>
    <t>01/02/2024</t>
  </si>
  <si>
    <t>31/01/2024</t>
  </si>
  <si>
    <t>30/01/2024</t>
  </si>
  <si>
    <t>29/01/2024</t>
  </si>
  <si>
    <t>26/01/2024</t>
  </si>
  <si>
    <t>25/01/2024</t>
  </si>
  <si>
    <t>24/01/2024</t>
  </si>
  <si>
    <t>23/01/2024</t>
  </si>
  <si>
    <t>22/01/2024</t>
  </si>
  <si>
    <t>19/01/2024</t>
  </si>
  <si>
    <t>18/01/2024</t>
  </si>
  <si>
    <t>17/01/2024</t>
  </si>
  <si>
    <t>16/01/2024</t>
  </si>
  <si>
    <t>15/01/2024</t>
  </si>
  <si>
    <t>12/01/2024</t>
  </si>
  <si>
    <t>11/01/2024</t>
  </si>
  <si>
    <t>10/01/2024</t>
  </si>
  <si>
    <t>09/01/2024</t>
  </si>
  <si>
    <t>08/01/2024</t>
  </si>
  <si>
    <t>05/01/2024</t>
  </si>
  <si>
    <t>04/01/2024</t>
  </si>
  <si>
    <t>03/01/2024</t>
  </si>
  <si>
    <t>02/01/2024</t>
  </si>
  <si>
    <t>29/12/2023</t>
  </si>
  <si>
    <t>28/12/2023</t>
  </si>
  <si>
    <t>26/12/2023</t>
  </si>
  <si>
    <t>22/12/2023</t>
  </si>
  <si>
    <t>21/12/2023</t>
  </si>
  <si>
    <t>20/12/2023</t>
  </si>
  <si>
    <t>19/12/2023</t>
  </si>
  <si>
    <t>18/12/2023</t>
  </si>
  <si>
    <t>15/12/2023</t>
  </si>
  <si>
    <t>14/12/2023</t>
  </si>
  <si>
    <t>13/12/2023</t>
  </si>
  <si>
    <t>12/12/2023</t>
  </si>
  <si>
    <t>11/12/2023</t>
  </si>
  <si>
    <t>07/12/2023</t>
  </si>
  <si>
    <t>05/12/2023</t>
  </si>
  <si>
    <t>04/12/2023</t>
  </si>
  <si>
    <t>01/12/2023</t>
  </si>
  <si>
    <t>30/11/2023</t>
  </si>
  <si>
    <t>29/11/2023</t>
  </si>
  <si>
    <t>28/11/2023</t>
  </si>
  <si>
    <t>27/11/2023</t>
  </si>
  <si>
    <t>24/11/2023</t>
  </si>
  <si>
    <t>23/11/2023</t>
  </si>
  <si>
    <t>22/11/2023</t>
  </si>
  <si>
    <t>21/11/2023</t>
  </si>
  <si>
    <t>20/11/2023</t>
  </si>
  <si>
    <t>17/11/2023</t>
  </si>
  <si>
    <t>16/11/2023</t>
  </si>
  <si>
    <t>15/11/2023</t>
  </si>
  <si>
    <t>14/11/2023</t>
  </si>
  <si>
    <t>13/11/2023</t>
  </si>
  <si>
    <t>10/11/2023</t>
  </si>
  <si>
    <t>09/11/2023</t>
  </si>
  <si>
    <t>08/11/2023</t>
  </si>
  <si>
    <t>07/11/2023</t>
  </si>
  <si>
    <t>06/11/2023</t>
  </si>
  <si>
    <t>03/11/2023</t>
  </si>
  <si>
    <t>02/11/2023</t>
  </si>
  <si>
    <t>01/11/2023</t>
  </si>
  <si>
    <t>31/10/2023</t>
  </si>
  <si>
    <t>30/10/2023</t>
  </si>
  <si>
    <t>27/10/2023</t>
  </si>
  <si>
    <t>26/10/2023</t>
  </si>
  <si>
    <t>25/10/2023</t>
  </si>
  <si>
    <t>24/10/2023</t>
  </si>
  <si>
    <t>23/10/2023</t>
  </si>
  <si>
    <t>20/10/2023</t>
  </si>
  <si>
    <t>19/10/2023</t>
  </si>
  <si>
    <t>18/10/2023</t>
  </si>
  <si>
    <t>17/10/2023</t>
  </si>
  <si>
    <t>16/10/2023</t>
  </si>
  <si>
    <t>13/10/2023</t>
  </si>
  <si>
    <t>12/10/2023</t>
  </si>
  <si>
    <t>11/10/2023</t>
  </si>
  <si>
    <t>10/10/2023</t>
  </si>
  <si>
    <t>09/10/2023</t>
  </si>
  <si>
    <t>06/10/2023</t>
  </si>
  <si>
    <t>05/10/2023</t>
  </si>
  <si>
    <t>04/10/2023</t>
  </si>
  <si>
    <t>03/10/2023</t>
  </si>
  <si>
    <t>02/10/2023</t>
  </si>
  <si>
    <t>29/09/2023</t>
  </si>
  <si>
    <t>28/09/2023</t>
  </si>
  <si>
    <t>27/09/2023</t>
  </si>
  <si>
    <t>26/09/2023</t>
  </si>
  <si>
    <t>25/09/2023</t>
  </si>
  <si>
    <t>22/09/2023</t>
  </si>
  <si>
    <t>21/09/2023</t>
  </si>
  <si>
    <t>20/09/2023</t>
  </si>
  <si>
    <t>19/09/2023</t>
  </si>
  <si>
    <t>18/09/2023</t>
  </si>
  <si>
    <t>15/09/2023</t>
  </si>
  <si>
    <t>14/09/2023</t>
  </si>
  <si>
    <t>13/09/2023</t>
  </si>
  <si>
    <t>12/09/2023</t>
  </si>
  <si>
    <t>11/09/2023</t>
  </si>
  <si>
    <t>08/09/2023</t>
  </si>
  <si>
    <t>07/09/2023</t>
  </si>
  <si>
    <t>06/09/2023</t>
  </si>
  <si>
    <t>05/09/2023</t>
  </si>
  <si>
    <t>04/09/2023</t>
  </si>
  <si>
    <t>01/09/2023</t>
  </si>
  <si>
    <t>31/08/2023</t>
  </si>
  <si>
    <t>30/08/2023</t>
  </si>
  <si>
    <t>29/08/2023</t>
  </si>
  <si>
    <t>28/08/2023</t>
  </si>
  <si>
    <t>25/08/2023</t>
  </si>
  <si>
    <t>24/08/2023</t>
  </si>
  <si>
    <t>23/08/2023</t>
  </si>
  <si>
    <t>22/08/2023</t>
  </si>
  <si>
    <t>21/08/2023</t>
  </si>
  <si>
    <t>18/08/2023</t>
  </si>
  <si>
    <t>17/08/2023</t>
  </si>
  <si>
    <t>16/08/2023</t>
  </si>
  <si>
    <t>15/08/2023</t>
  </si>
  <si>
    <t>14/08/2023</t>
  </si>
  <si>
    <t>11/08/2023</t>
  </si>
  <si>
    <t>10/08/2023</t>
  </si>
  <si>
    <t>09/08/2023</t>
  </si>
  <si>
    <t>08/08/2023</t>
  </si>
  <si>
    <t>07/08/2023</t>
  </si>
  <si>
    <t>04/08/2023</t>
  </si>
  <si>
    <t>03/08/2023</t>
  </si>
  <si>
    <t>02/08/2023</t>
  </si>
  <si>
    <t>01/08/2023</t>
  </si>
  <si>
    <t>31/07/2023</t>
  </si>
  <si>
    <t>28/07/2023</t>
  </si>
  <si>
    <t>27/07/2023</t>
  </si>
  <si>
    <t>26/07/2023</t>
  </si>
  <si>
    <t>25/07/2023</t>
  </si>
  <si>
    <t>24/07/2023</t>
  </si>
  <si>
    <t>21/07/2023</t>
  </si>
  <si>
    <t>20/07/2023</t>
  </si>
  <si>
    <t>19/07/2023</t>
  </si>
  <si>
    <t>18/07/2023</t>
  </si>
  <si>
    <t>17/07/2023</t>
  </si>
  <si>
    <t>14/07/2023</t>
  </si>
  <si>
    <t>13/07/2023</t>
  </si>
  <si>
    <t>12/07/2023</t>
  </si>
  <si>
    <t>11/07/2023</t>
  </si>
  <si>
    <t>10/07/2023</t>
  </si>
  <si>
    <t>07/07/2023</t>
  </si>
  <si>
    <t>06/07/2023</t>
  </si>
  <si>
    <t>05/07/2023</t>
  </si>
  <si>
    <t>04/07/2023</t>
  </si>
  <si>
    <t>03/07/2023</t>
  </si>
  <si>
    <t>30/06/2023</t>
  </si>
  <si>
    <t>29/06/2023</t>
  </si>
  <si>
    <t>28/06/2023</t>
  </si>
  <si>
    <t>27/06/2023</t>
  </si>
  <si>
    <t>26/06/2023</t>
  </si>
  <si>
    <t>23/06/2023</t>
  </si>
  <si>
    <t>22/06/2023</t>
  </si>
  <si>
    <t>21/06/2023</t>
  </si>
  <si>
    <t>20/06/2023</t>
  </si>
  <si>
    <t>19/06/2023</t>
  </si>
  <si>
    <t>16/06/2023</t>
  </si>
  <si>
    <t>15/06/2023</t>
  </si>
  <si>
    <t>14/06/2023</t>
  </si>
  <si>
    <t>13/06/2023</t>
  </si>
  <si>
    <t>12/06/2023</t>
  </si>
  <si>
    <t>09/06/2023</t>
  </si>
  <si>
    <t>08/06/2023</t>
  </si>
  <si>
    <t>07/06/2023</t>
  </si>
  <si>
    <t>06/06/2023</t>
  </si>
  <si>
    <t>05/06/2023</t>
  </si>
  <si>
    <t>02/06/2023</t>
  </si>
  <si>
    <t>01/06/2023</t>
  </si>
  <si>
    <t>31/05/2023</t>
  </si>
  <si>
    <t>30/05/2023</t>
  </si>
  <si>
    <t>26/05/2023</t>
  </si>
  <si>
    <t>25/05/2023</t>
  </si>
  <si>
    <t>24/05/2023</t>
  </si>
  <si>
    <t>23/05/2023</t>
  </si>
  <si>
    <t>22/05/2023</t>
  </si>
  <si>
    <t>19/05/2023</t>
  </si>
  <si>
    <t>18/05/2023</t>
  </si>
  <si>
    <t>17/05/2023</t>
  </si>
  <si>
    <t>16/05/2023</t>
  </si>
  <si>
    <t>15/05/2023</t>
  </si>
  <si>
    <t>12/05/2023</t>
  </si>
  <si>
    <t>11/05/2023</t>
  </si>
  <si>
    <t>10/05/2023</t>
  </si>
  <si>
    <t>09/05/2023</t>
  </si>
  <si>
    <t>08/05/2023</t>
  </si>
  <si>
    <t>05/05/2023</t>
  </si>
  <si>
    <t>04/05/2023</t>
  </si>
  <si>
    <t>03/05/2023</t>
  </si>
  <si>
    <t>02/05/2023</t>
  </si>
  <si>
    <t>01/05/2023</t>
  </si>
  <si>
    <t>28/04/2023</t>
  </si>
  <si>
    <t>27/04/2023</t>
  </si>
  <si>
    <t>26/04/2023</t>
  </si>
  <si>
    <t>25/04/2023</t>
  </si>
  <si>
    <t>24/04/2023</t>
  </si>
  <si>
    <t>21/04/2023</t>
  </si>
  <si>
    <t>20/04/2023</t>
  </si>
  <si>
    <t>19/04/2023</t>
  </si>
  <si>
    <t>18/04/2023</t>
  </si>
  <si>
    <t>17/04/2023</t>
  </si>
  <si>
    <t>14/04/2023</t>
  </si>
  <si>
    <t>13/04/2023</t>
  </si>
  <si>
    <t>12/04/2023</t>
  </si>
  <si>
    <t>11/04/2023</t>
  </si>
  <si>
    <t>10/04/2023</t>
  </si>
  <si>
    <t>06/04/2023</t>
  </si>
  <si>
    <t>05/04/2023</t>
  </si>
  <si>
    <t>04/04/2023</t>
  </si>
  <si>
    <t>03/04/2023</t>
  </si>
  <si>
    <t>31/03/2023</t>
  </si>
  <si>
    <t>30/03/2023</t>
  </si>
  <si>
    <t>29/03/2023</t>
  </si>
  <si>
    <t>28/03/2023</t>
  </si>
  <si>
    <t>27/03/2023</t>
  </si>
  <si>
    <t>24/03/2023</t>
  </si>
  <si>
    <t>23/03/2023</t>
  </si>
  <si>
    <t>22/03/2023</t>
  </si>
  <si>
    <t>21/03/2023</t>
  </si>
  <si>
    <t>20/03/2023</t>
  </si>
  <si>
    <t>17/03/2023</t>
  </si>
  <si>
    <t>16/03/2023</t>
  </si>
  <si>
    <t>15/03/2023</t>
  </si>
  <si>
    <t>14/03/2023</t>
  </si>
  <si>
    <t>13/03/2023</t>
  </si>
  <si>
    <t>10/03/2023</t>
  </si>
  <si>
    <t>09/03/2023</t>
  </si>
  <si>
    <t>08/03/2023</t>
  </si>
  <si>
    <t>07/03/2023</t>
  </si>
  <si>
    <t>06/03/2023</t>
  </si>
  <si>
    <t>03/03/2023</t>
  </si>
  <si>
    <t>02/03/2023</t>
  </si>
  <si>
    <t>01/03/2023</t>
  </si>
  <si>
    <t>28/02/2023</t>
  </si>
  <si>
    <t>27/02/2023</t>
  </si>
  <si>
    <t>24/02/2023</t>
  </si>
  <si>
    <t>23/02/2023</t>
  </si>
  <si>
    <t>22/02/2023</t>
  </si>
  <si>
    <t>21/02/2023</t>
  </si>
  <si>
    <t>20/02/2023</t>
  </si>
  <si>
    <t>17/02/2023</t>
  </si>
  <si>
    <t>16/02/2023</t>
  </si>
  <si>
    <t>15/02/2023</t>
  </si>
  <si>
    <t>14/02/2023</t>
  </si>
  <si>
    <t>13/02/2023</t>
  </si>
  <si>
    <t>10/02/2023</t>
  </si>
  <si>
    <t>09/02/2023</t>
  </si>
  <si>
    <t>08/02/2023</t>
  </si>
  <si>
    <t>07/02/2023</t>
  </si>
  <si>
    <t>06/02/2023</t>
  </si>
  <si>
    <t>03/02/2023</t>
  </si>
  <si>
    <t>02/02/2023</t>
  </si>
  <si>
    <t>01/02/2023</t>
  </si>
  <si>
    <t>31/01/2023</t>
  </si>
  <si>
    <t>30/01/2023</t>
  </si>
  <si>
    <t>27/01/2023</t>
  </si>
  <si>
    <t>26/01/2023</t>
  </si>
  <si>
    <t>25/01/2023</t>
  </si>
  <si>
    <t>24/01/2023</t>
  </si>
  <si>
    <t>23/01/2023</t>
  </si>
  <si>
    <t>20/01/2023</t>
  </si>
  <si>
    <t>19/01/2023</t>
  </si>
  <si>
    <t>18/01/2023</t>
  </si>
  <si>
    <t>17/01/2023</t>
  </si>
  <si>
    <t>16/01/2023</t>
  </si>
  <si>
    <t>13/01/2023</t>
  </si>
  <si>
    <t>12/01/2023</t>
  </si>
  <si>
    <t>11/01/2023</t>
  </si>
  <si>
    <t>10/01/2023</t>
  </si>
  <si>
    <t>09/01/2023</t>
  </si>
  <si>
    <t>06/01/2023</t>
  </si>
  <si>
    <t>05/01/2023</t>
  </si>
  <si>
    <t>04/01/2023</t>
  </si>
  <si>
    <t>03/01/2023</t>
  </si>
  <si>
    <t>30/12/2022</t>
  </si>
  <si>
    <t>29/12/2022</t>
  </si>
  <si>
    <t>28/12/2022</t>
  </si>
  <si>
    <t>27/12/2022</t>
  </si>
  <si>
    <t>23/12/2022</t>
  </si>
  <si>
    <t>22/12/2022</t>
  </si>
  <si>
    <t>21/12/2022</t>
  </si>
  <si>
    <t>20/12/2022</t>
  </si>
  <si>
    <t>19/12/2022</t>
  </si>
  <si>
    <t>16/12/2022</t>
  </si>
  <si>
    <t>15/12/2022</t>
  </si>
  <si>
    <t>14/12/2022</t>
  </si>
  <si>
    <t>13/12/2022</t>
  </si>
  <si>
    <t>12/12/2022</t>
  </si>
  <si>
    <t>09/12/2022</t>
  </si>
  <si>
    <t>08/12/2022</t>
  </si>
  <si>
    <t>07/12/2022</t>
  </si>
  <si>
    <t>06/12/2022</t>
  </si>
  <si>
    <t>05/12/2022</t>
  </si>
  <si>
    <t>02/12/2022</t>
  </si>
  <si>
    <t>01/12/2022</t>
  </si>
  <si>
    <t>30/11/2022</t>
  </si>
  <si>
    <t>29/11/2022</t>
  </si>
  <si>
    <t>28/11/2022</t>
  </si>
  <si>
    <t>25/11/2022</t>
  </si>
  <si>
    <t>24/11/2022</t>
  </si>
  <si>
    <t>23/11/2022</t>
  </si>
  <si>
    <t>22/11/2022</t>
  </si>
  <si>
    <t>21/11/2022</t>
  </si>
  <si>
    <t>18/11/2022</t>
  </si>
  <si>
    <t>17/11/2022</t>
  </si>
  <si>
    <t>16/11/2022</t>
  </si>
  <si>
    <t>15/11/2022</t>
  </si>
  <si>
    <t>14/11/2022</t>
  </si>
  <si>
    <t>11/11/2022</t>
  </si>
  <si>
    <t>10/11/2022</t>
  </si>
  <si>
    <t>09/11/2022</t>
  </si>
  <si>
    <t>08/11/2022</t>
  </si>
  <si>
    <t>07/11/2022</t>
  </si>
  <si>
    <t>04/11/2022</t>
  </si>
  <si>
    <t>03/11/2022</t>
  </si>
  <si>
    <t>02/11/2022</t>
  </si>
  <si>
    <t>01/11/2022</t>
  </si>
  <si>
    <t>31/10/2022</t>
  </si>
  <si>
    <t>28/10/2022</t>
  </si>
  <si>
    <t>27/10/2022</t>
  </si>
  <si>
    <t>26/10/2022</t>
  </si>
  <si>
    <t>25/10/2022</t>
  </si>
  <si>
    <t>24/10/2022</t>
  </si>
  <si>
    <t>21/10/2022</t>
  </si>
  <si>
    <t>20/10/2022</t>
  </si>
  <si>
    <t>19/10/2022</t>
  </si>
  <si>
    <t>18/10/2022</t>
  </si>
  <si>
    <t>17/10/2022</t>
  </si>
  <si>
    <t>14/10/2022</t>
  </si>
  <si>
    <t>13/10/2022</t>
  </si>
  <si>
    <t>12/10/2022</t>
  </si>
  <si>
    <t>11/10/2022</t>
  </si>
  <si>
    <t>10/10/2022</t>
  </si>
  <si>
    <t>07/10/2022</t>
  </si>
  <si>
    <t>06/10/2022</t>
  </si>
  <si>
    <t>05/10/2022</t>
  </si>
  <si>
    <t>04/10/2022</t>
  </si>
  <si>
    <t>03/10/2022</t>
  </si>
  <si>
    <t>30/09/2022</t>
  </si>
  <si>
    <t>29/09/2022</t>
  </si>
  <si>
    <t>28/09/2022</t>
  </si>
  <si>
    <t>27/09/2022</t>
  </si>
  <si>
    <t>26/09/2022</t>
  </si>
  <si>
    <t>23/09/2022</t>
  </si>
  <si>
    <t>22/09/2022</t>
  </si>
  <si>
    <t>21/09/2022</t>
  </si>
  <si>
    <t>20/09/2022</t>
  </si>
  <si>
    <t>19/09/2022</t>
  </si>
  <si>
    <t>16/09/2022</t>
  </si>
  <si>
    <t>15/09/2022</t>
  </si>
  <si>
    <t>14/09/2022</t>
  </si>
  <si>
    <t>13/09/2022</t>
  </si>
  <si>
    <t>12/09/2022</t>
  </si>
  <si>
    <t>09/09/2022</t>
  </si>
  <si>
    <t>08/09/2022</t>
  </si>
  <si>
    <t>07/09/2022</t>
  </si>
  <si>
    <t>06/09/2022</t>
  </si>
  <si>
    <t>05/09/2022</t>
  </si>
  <si>
    <t>02/09/2022</t>
  </si>
  <si>
    <t>01/09/2022</t>
  </si>
  <si>
    <t>31/08/2022</t>
  </si>
  <si>
    <t>30/08/2022</t>
  </si>
  <si>
    <t>29/08/2022</t>
  </si>
  <si>
    <t>26/08/2022</t>
  </si>
  <si>
    <t>25/08/2022</t>
  </si>
  <si>
    <t>24/08/2022</t>
  </si>
  <si>
    <t>23/08/2022</t>
  </si>
  <si>
    <t>22/08/2022</t>
  </si>
  <si>
    <t>19/08/2022</t>
  </si>
  <si>
    <t>18/08/2022</t>
  </si>
  <si>
    <t>17/08/2022</t>
  </si>
  <si>
    <t>16/08/2022</t>
  </si>
  <si>
    <t>15/08/2022</t>
  </si>
  <si>
    <t>12/08/2022</t>
  </si>
  <si>
    <t>11/08/2022</t>
  </si>
  <si>
    <t>10/08/2022</t>
  </si>
  <si>
    <t>09/08/2022</t>
  </si>
  <si>
    <t>08/08/2022</t>
  </si>
  <si>
    <t>05/08/2022</t>
  </si>
  <si>
    <t>04/08/2022</t>
  </si>
  <si>
    <t>03/08/2022</t>
  </si>
  <si>
    <t>02/08/2022</t>
  </si>
  <si>
    <t>01/08/2022</t>
  </si>
  <si>
    <t>29/07/2022</t>
  </si>
  <si>
    <t>28/07/2022</t>
  </si>
  <si>
    <t>27/07/2022</t>
  </si>
  <si>
    <t>26/07/2022</t>
  </si>
  <si>
    <t>25/07/2022</t>
  </si>
  <si>
    <t>22/07/2022</t>
  </si>
  <si>
    <t>21/07/2022</t>
  </si>
  <si>
    <t>20/07/2022</t>
  </si>
  <si>
    <t>19/07/2022</t>
  </si>
  <si>
    <t>18/07/2022</t>
  </si>
  <si>
    <t>15/07/2022</t>
  </si>
  <si>
    <t>14/07/2022</t>
  </si>
  <si>
    <t>13/07/2022</t>
  </si>
  <si>
    <t>12/07/2022</t>
  </si>
  <si>
    <t>11/07/2022</t>
  </si>
  <si>
    <t>08/07/2022</t>
  </si>
  <si>
    <t>07/07/2022</t>
  </si>
  <si>
    <t>06/07/2022</t>
  </si>
  <si>
    <t>05/07/2022</t>
  </si>
  <si>
    <t>04/07/2022</t>
  </si>
  <si>
    <t>01/07/2022</t>
  </si>
  <si>
    <t>30/06/2022</t>
  </si>
  <si>
    <t>29/06/2022</t>
  </si>
  <si>
    <t>28/06/2022</t>
  </si>
  <si>
    <t>27/06/2022</t>
  </si>
  <si>
    <t>24/06/2022</t>
  </si>
  <si>
    <t>23/06/2022</t>
  </si>
  <si>
    <t>22/06/2022</t>
  </si>
  <si>
    <t>21/06/2022</t>
  </si>
  <si>
    <t>20/06/2022</t>
  </si>
  <si>
    <t>17/06/2022</t>
  </si>
  <si>
    <t>16/06/2022</t>
  </si>
  <si>
    <t>15/06/2022</t>
  </si>
  <si>
    <t>14/06/2022</t>
  </si>
  <si>
    <t>13/06/2022</t>
  </si>
  <si>
    <t>10/06/2022</t>
  </si>
  <si>
    <t>09/06/2022</t>
  </si>
  <si>
    <t>08/06/2022</t>
  </si>
  <si>
    <t>07/06/2022</t>
  </si>
  <si>
    <t>06/06/2022</t>
  </si>
  <si>
    <t>03/06/2022</t>
  </si>
  <si>
    <t>02/06/2022</t>
  </si>
  <si>
    <t>01/06/2022</t>
  </si>
  <si>
    <t>31/05/2022</t>
  </si>
  <si>
    <t>30/05/2022</t>
  </si>
  <si>
    <t>27/05/2022</t>
  </si>
  <si>
    <t>26/05/2022</t>
  </si>
  <si>
    <t>25/05/2022</t>
  </si>
  <si>
    <t>24/05/2022</t>
  </si>
  <si>
    <t>23/05/2022</t>
  </si>
  <si>
    <t>20/05/2022</t>
  </si>
  <si>
    <t>19/05/2022</t>
  </si>
  <si>
    <t>18/05/2022</t>
  </si>
  <si>
    <t>17/05/2022</t>
  </si>
  <si>
    <t>16/05/2022</t>
  </si>
  <si>
    <t>13/05/2022</t>
  </si>
  <si>
    <t>12/05/2022</t>
  </si>
  <si>
    <t>11/05/2022</t>
  </si>
  <si>
    <t>10/05/2022</t>
  </si>
  <si>
    <t>09/05/2022</t>
  </si>
  <si>
    <t>06/05/2022</t>
  </si>
  <si>
    <t>05/05/2022</t>
  </si>
  <si>
    <t>04/05/2022</t>
  </si>
  <si>
    <t>03/05/2022</t>
  </si>
  <si>
    <t>02/05/2022</t>
  </si>
  <si>
    <t>29/04/2022</t>
  </si>
  <si>
    <t>28/04/2022</t>
  </si>
  <si>
    <t>27/04/2022</t>
  </si>
  <si>
    <t>26/04/2022</t>
  </si>
  <si>
    <t>25/04/2022</t>
  </si>
  <si>
    <t>22/04/2022</t>
  </si>
  <si>
    <t>21/04/2022</t>
  </si>
  <si>
    <t>20/04/2022</t>
  </si>
  <si>
    <t>19/04/2022</t>
  </si>
  <si>
    <t>18/04/2022</t>
  </si>
  <si>
    <t>14/04/2022</t>
  </si>
  <si>
    <t>13/04/2022</t>
  </si>
  <si>
    <t>12/04/2022</t>
  </si>
  <si>
    <t>11/04/2022</t>
  </si>
  <si>
    <t>08/04/2022</t>
  </si>
  <si>
    <t>07/04/2022</t>
  </si>
  <si>
    <t>06/04/2022</t>
  </si>
  <si>
    <t>05/04/2022</t>
  </si>
  <si>
    <t>04/04/2022</t>
  </si>
  <si>
    <t>01/04/2022</t>
  </si>
  <si>
    <t>31/03/2022</t>
  </si>
  <si>
    <t>30/03/2022</t>
  </si>
  <si>
    <t>29/03/2022</t>
  </si>
  <si>
    <t>28/03/2022</t>
  </si>
  <si>
    <t>25/03/2022</t>
  </si>
  <si>
    <t>24/03/2022</t>
  </si>
  <si>
    <t>23/03/2022</t>
  </si>
  <si>
    <t>22/03/2022</t>
  </si>
  <si>
    <t>21/03/2022</t>
  </si>
  <si>
    <t>18/03/2022</t>
  </si>
  <si>
    <t>17/03/2022</t>
  </si>
  <si>
    <t>16/03/2022</t>
  </si>
  <si>
    <t>15/03/2022</t>
  </si>
  <si>
    <t>14/03/2022</t>
  </si>
  <si>
    <t>11/03/2022</t>
  </si>
  <si>
    <t>10/03/2022</t>
  </si>
  <si>
    <t>09/03/2022</t>
  </si>
  <si>
    <t>08/03/2022</t>
  </si>
  <si>
    <t>07/03/2022</t>
  </si>
  <si>
    <t>04/03/2022</t>
  </si>
  <si>
    <t>03/03/2022</t>
  </si>
  <si>
    <t>02/03/2022</t>
  </si>
  <si>
    <t>01/03/2022</t>
  </si>
  <si>
    <t>28/02/2022</t>
  </si>
  <si>
    <t>25/02/2022</t>
  </si>
  <si>
    <t>24/02/2022</t>
  </si>
  <si>
    <t>23/02/2022</t>
  </si>
  <si>
    <t>22/02/2022</t>
  </si>
  <si>
    <t>21/02/2022</t>
  </si>
  <si>
    <t>18/02/2022</t>
  </si>
  <si>
    <t>17/02/2022</t>
  </si>
  <si>
    <t>16/02/2022</t>
  </si>
  <si>
    <t>15/02/2022</t>
  </si>
  <si>
    <t>14/02/2022</t>
  </si>
  <si>
    <t>11/02/2022</t>
  </si>
  <si>
    <t>10/02/2022</t>
  </si>
  <si>
    <t>09/02/2022</t>
  </si>
  <si>
    <t>08/02/2022</t>
  </si>
  <si>
    <t>07/02/2022</t>
  </si>
  <si>
    <t>04/02/2022</t>
  </si>
  <si>
    <t>03/02/2022</t>
  </si>
  <si>
    <t>02/02/2022</t>
  </si>
  <si>
    <t>01/02/2022</t>
  </si>
  <si>
    <t>31/01/2022</t>
  </si>
  <si>
    <t>28/01/2022</t>
  </si>
  <si>
    <t>27/01/2022</t>
  </si>
  <si>
    <t>26/01/2022</t>
  </si>
  <si>
    <t>25/01/2022</t>
  </si>
  <si>
    <t>24/01/2022</t>
  </si>
  <si>
    <t>21/01/2022</t>
  </si>
  <si>
    <t>20/01/2022</t>
  </si>
  <si>
    <t>19/01/2022</t>
  </si>
  <si>
    <t>18/01/2022</t>
  </si>
  <si>
    <t>17/01/2022</t>
  </si>
  <si>
    <t>14/01/2022</t>
  </si>
  <si>
    <t>13/01/2022</t>
  </si>
  <si>
    <t>12/01/2022</t>
  </si>
  <si>
    <t>11/01/2022</t>
  </si>
  <si>
    <t>10/01/2022</t>
  </si>
  <si>
    <t>07/01/2022</t>
  </si>
  <si>
    <t>06/01/2022</t>
  </si>
  <si>
    <t>05/01/2022</t>
  </si>
  <si>
    <t>04/01/2022</t>
  </si>
  <si>
    <t>03/01/2022</t>
  </si>
  <si>
    <t>31/12/2021</t>
  </si>
  <si>
    <t>30/12/2021</t>
  </si>
  <si>
    <t>29/12/2021</t>
  </si>
  <si>
    <t>28/12/2021</t>
  </si>
  <si>
    <t>27/12/2021</t>
  </si>
  <si>
    <t>23/12/2021</t>
  </si>
  <si>
    <t>22/12/2021</t>
  </si>
  <si>
    <t>21/12/2021</t>
  </si>
  <si>
    <t>20/12/2021</t>
  </si>
  <si>
    <t>17/12/2021</t>
  </si>
  <si>
    <t>16/12/2021</t>
  </si>
  <si>
    <t>15/12/2021</t>
  </si>
  <si>
    <t>14/12/2021</t>
  </si>
  <si>
    <t>13/12/2021</t>
  </si>
  <si>
    <t>10/12/2021</t>
  </si>
  <si>
    <t>09/12/2021</t>
  </si>
  <si>
    <t>08/12/2021</t>
  </si>
  <si>
    <t>07/12/2021</t>
  </si>
  <si>
    <t>06/12/2021</t>
  </si>
  <si>
    <t>03/12/2021</t>
  </si>
  <si>
    <t>02/12/2021</t>
  </si>
  <si>
    <t>01/12/2021</t>
  </si>
  <si>
    <t>30/11/2021</t>
  </si>
  <si>
    <t>29/11/2021</t>
  </si>
  <si>
    <t>26/11/2021</t>
  </si>
  <si>
    <t>25/11/2021</t>
  </si>
  <si>
    <t>24/11/2021</t>
  </si>
  <si>
    <t>23/11/2021</t>
  </si>
  <si>
    <t>22/11/2021</t>
  </si>
  <si>
    <t>19/11/2021</t>
  </si>
  <si>
    <t>18/11/2021</t>
  </si>
  <si>
    <t>17/11/2021</t>
  </si>
  <si>
    <t>16/11/2021</t>
  </si>
  <si>
    <t>15/11/2021</t>
  </si>
  <si>
    <t>12/11/2021</t>
  </si>
  <si>
    <t>11/11/2021</t>
  </si>
  <si>
    <t>10/11/2021</t>
  </si>
  <si>
    <t>09/11/2021</t>
  </si>
  <si>
    <t>08/11/2021</t>
  </si>
  <si>
    <t>05/11/2021</t>
  </si>
  <si>
    <t>04/11/2021</t>
  </si>
  <si>
    <t>03/11/2021</t>
  </si>
  <si>
    <t>02/11/2021</t>
  </si>
  <si>
    <t>01/11/2021</t>
  </si>
  <si>
    <t>29/10/2021</t>
  </si>
  <si>
    <t>28/10/2021</t>
  </si>
  <si>
    <t>27/10/2021</t>
  </si>
  <si>
    <t>26/10/2021</t>
  </si>
  <si>
    <t>25/10/2021</t>
  </si>
  <si>
    <t>22/10/2021</t>
  </si>
  <si>
    <t>21/10/2021</t>
  </si>
  <si>
    <t>20/10/2021</t>
  </si>
  <si>
    <t>19/10/2021</t>
  </si>
  <si>
    <t>18/10/2021</t>
  </si>
  <si>
    <t>15/10/2021</t>
  </si>
  <si>
    <t>14/10/2021</t>
  </si>
  <si>
    <t>13/10/2021</t>
  </si>
  <si>
    <t>12/10/2021</t>
  </si>
  <si>
    <t>11/10/2021</t>
  </si>
  <si>
    <t>08/10/2021</t>
  </si>
  <si>
    <t>07/10/2021</t>
  </si>
  <si>
    <t>06/10/2021</t>
  </si>
  <si>
    <t>05/10/2021</t>
  </si>
  <si>
    <t>04/10/2021</t>
  </si>
  <si>
    <t>01/10/2021</t>
  </si>
  <si>
    <t>30/09/2021</t>
  </si>
  <si>
    <t>29/09/2021</t>
  </si>
  <si>
    <t>28/09/2021</t>
  </si>
  <si>
    <t>27/09/2021</t>
  </si>
  <si>
    <t>24/09/2021</t>
  </si>
  <si>
    <t>23/09/2021</t>
  </si>
  <si>
    <t>22/09/2021</t>
  </si>
  <si>
    <t>21/09/2021</t>
  </si>
  <si>
    <t>20/09/2021</t>
  </si>
  <si>
    <t>17/09/2021</t>
  </si>
  <si>
    <t>16/09/2021</t>
  </si>
  <si>
    <t>15/09/2021</t>
  </si>
  <si>
    <t>14/09/2021</t>
  </si>
  <si>
    <t>13/09/2021</t>
  </si>
  <si>
    <t>10/09/2021</t>
  </si>
  <si>
    <t>09/09/2021</t>
  </si>
  <si>
    <t>08/09/2021</t>
  </si>
  <si>
    <t>07/09/2021</t>
  </si>
  <si>
    <t>06/09/2021</t>
  </si>
  <si>
    <t>03/09/2021</t>
  </si>
  <si>
    <t>02/09/2021</t>
  </si>
  <si>
    <t>01/09/2021</t>
  </si>
  <si>
    <t>31/08/2021</t>
  </si>
  <si>
    <t>30/08/2021</t>
  </si>
  <si>
    <t>27/08/2021</t>
  </si>
  <si>
    <t>26/08/2021</t>
  </si>
  <si>
    <t>25/08/2021</t>
  </si>
  <si>
    <t>24/08/2021</t>
  </si>
  <si>
    <t>23/08/2021</t>
  </si>
  <si>
    <t>20/08/2021</t>
  </si>
  <si>
    <t>19/08/2021</t>
  </si>
  <si>
    <t>18/08/2021</t>
  </si>
  <si>
    <t>17/08/2021</t>
  </si>
  <si>
    <t>16/08/2021</t>
  </si>
  <si>
    <t>13/08/2021</t>
  </si>
  <si>
    <t>12/08/2021</t>
  </si>
  <si>
    <t>11/08/2021</t>
  </si>
  <si>
    <t>10/08/2021</t>
  </si>
  <si>
    <t>09/08/2021</t>
  </si>
  <si>
    <t>06/08/2021</t>
  </si>
  <si>
    <t>05/08/2021</t>
  </si>
  <si>
    <t>04/08/2021</t>
  </si>
  <si>
    <t>03/08/2021</t>
  </si>
  <si>
    <t>02/08/2021</t>
  </si>
  <si>
    <t>30/07/2021</t>
  </si>
  <si>
    <t>29/07/2021</t>
  </si>
  <si>
    <t>28/07/2021</t>
  </si>
  <si>
    <t>27/07/2021</t>
  </si>
  <si>
    <t>26/07/2021</t>
  </si>
  <si>
    <t>23/07/2021</t>
  </si>
  <si>
    <t>22/07/2021</t>
  </si>
  <si>
    <t>21/07/2021</t>
  </si>
  <si>
    <t>20/07/2021</t>
  </si>
  <si>
    <t>19/07/2021</t>
  </si>
  <si>
    <t>16/07/2021</t>
  </si>
  <si>
    <t>15/07/2021</t>
  </si>
  <si>
    <t>14/07/2021</t>
  </si>
  <si>
    <t>13/07/2021</t>
  </si>
  <si>
    <t>12/07/2021</t>
  </si>
  <si>
    <t>09/07/2021</t>
  </si>
  <si>
    <t>08/07/2021</t>
  </si>
  <si>
    <t>07/07/2021</t>
  </si>
  <si>
    <t>06/07/2021</t>
  </si>
  <si>
    <t>05/07/2021</t>
  </si>
  <si>
    <t>02/07/2021</t>
  </si>
  <si>
    <t>01/07/2021</t>
  </si>
  <si>
    <t>30/06/2021</t>
  </si>
  <si>
    <t>29/06/2021</t>
  </si>
  <si>
    <t>28/06/2021</t>
  </si>
  <si>
    <t>25/06/2021</t>
  </si>
  <si>
    <t>24/06/2021</t>
  </si>
  <si>
    <t>23/06/2021</t>
  </si>
  <si>
    <t>22/06/2021</t>
  </si>
  <si>
    <t>21/06/2021</t>
  </si>
  <si>
    <t>18/06/2021</t>
  </si>
  <si>
    <t>17/06/2021</t>
  </si>
  <si>
    <t>16/06/2021</t>
  </si>
  <si>
    <t>15/06/2021</t>
  </si>
  <si>
    <t>14/06/2021</t>
  </si>
  <si>
    <t>11/06/2021</t>
  </si>
  <si>
    <t>10/06/2021</t>
  </si>
  <si>
    <t>09/06/2021</t>
  </si>
  <si>
    <t>08/06/2021</t>
  </si>
  <si>
    <t>07/06/2021</t>
  </si>
  <si>
    <t>04/06/2021</t>
  </si>
  <si>
    <t>03/06/2021</t>
  </si>
  <si>
    <t>02/06/2021</t>
  </si>
  <si>
    <t>01/06/2021</t>
  </si>
  <si>
    <t>28/05/2021</t>
  </si>
  <si>
    <t>27/05/2021</t>
  </si>
  <si>
    <t>26/05/2021</t>
  </si>
  <si>
    <t>25/05/2021</t>
  </si>
  <si>
    <t>24/05/2021</t>
  </si>
  <si>
    <t>21/05/2021</t>
  </si>
  <si>
    <t>20/05/2021</t>
  </si>
  <si>
    <t>19/05/2021</t>
  </si>
  <si>
    <t>18/05/2021</t>
  </si>
  <si>
    <t>17/05/2021</t>
  </si>
  <si>
    <t>14/05/2021</t>
  </si>
  <si>
    <t>13/05/2021</t>
  </si>
  <si>
    <t>12/05/2021</t>
  </si>
  <si>
    <t>11/05/2021</t>
  </si>
  <si>
    <t>10/05/2021</t>
  </si>
  <si>
    <t>07/05/2021</t>
  </si>
  <si>
    <t>06/05/2021</t>
  </si>
  <si>
    <t>05/05/2021</t>
  </si>
  <si>
    <t>04/05/2021</t>
  </si>
  <si>
    <t>03/05/2021</t>
  </si>
  <si>
    <t>30/04/2021</t>
  </si>
  <si>
    <t>29/04/2021</t>
  </si>
  <si>
    <t>28/04/2021</t>
  </si>
  <si>
    <t>27/04/2021</t>
  </si>
  <si>
    <t>26/04/2021</t>
  </si>
  <si>
    <t>23/04/2021</t>
  </si>
  <si>
    <t>22/04/2021</t>
  </si>
  <si>
    <t>21/04/2021</t>
  </si>
  <si>
    <t>20/04/2021</t>
  </si>
  <si>
    <t>19/04/2021</t>
  </si>
  <si>
    <t>16/04/2021</t>
  </si>
  <si>
    <t>15/04/2021</t>
  </si>
  <si>
    <t>14/04/2021</t>
  </si>
  <si>
    <t>13/04/2021</t>
  </si>
  <si>
    <t>12/04/2021</t>
  </si>
  <si>
    <t>09/04/2021</t>
  </si>
  <si>
    <t>08/04/2021</t>
  </si>
  <si>
    <t>07/04/2021</t>
  </si>
  <si>
    <t>06/04/2021</t>
  </si>
  <si>
    <t>05/04/2021</t>
  </si>
  <si>
    <t>01/04/2021</t>
  </si>
  <si>
    <t>31/03/2021</t>
  </si>
  <si>
    <t>30/03/2021</t>
  </si>
  <si>
    <t>29/03/2021</t>
  </si>
  <si>
    <t>26/03/2021</t>
  </si>
  <si>
    <t>25/03/2021</t>
  </si>
  <si>
    <t>24/03/2021</t>
  </si>
  <si>
    <t>23/03/2021</t>
  </si>
  <si>
    <t>22/03/2021</t>
  </si>
  <si>
    <t>19/03/2021</t>
  </si>
  <si>
    <t>18/03/2021</t>
  </si>
  <si>
    <t>17/03/2021</t>
  </si>
  <si>
    <t>16/03/2021</t>
  </si>
  <si>
    <t>15/03/2021</t>
  </si>
  <si>
    <t>12/03/2021</t>
  </si>
  <si>
    <t>11/03/2021</t>
  </si>
  <si>
    <t>10/03/2021</t>
  </si>
  <si>
    <t>09/03/2021</t>
  </si>
  <si>
    <t>08/03/2021</t>
  </si>
  <si>
    <t>05/03/2021</t>
  </si>
  <si>
    <t>04/03/2021</t>
  </si>
  <si>
    <t>03/03/2021</t>
  </si>
  <si>
    <t>02/03/2021</t>
  </si>
  <si>
    <t>01/03/2021</t>
  </si>
  <si>
    <t>26/02/2021</t>
  </si>
  <si>
    <t>25/02/2021</t>
  </si>
  <si>
    <t>24/02/2021</t>
  </si>
  <si>
    <t>23/02/2021</t>
  </si>
  <si>
    <t>22/02/2021</t>
  </si>
  <si>
    <t>19/02/2021</t>
  </si>
  <si>
    <t>18/02/2021</t>
  </si>
  <si>
    <t>17/02/2021</t>
  </si>
  <si>
    <t>16/02/2021</t>
  </si>
  <si>
    <t>15/02/2021</t>
  </si>
  <si>
    <t>12/02/2021</t>
  </si>
  <si>
    <t>11/02/2021</t>
  </si>
  <si>
    <t>10/02/2021</t>
  </si>
  <si>
    <t>09/02/2021</t>
  </si>
  <si>
    <t>08/02/2021</t>
  </si>
  <si>
    <t>05/02/2021</t>
  </si>
  <si>
    <t>04/02/2021</t>
  </si>
  <si>
    <t>03/02/2021</t>
  </si>
  <si>
    <t>02/02/2021</t>
  </si>
  <si>
    <t>01/02/2021</t>
  </si>
  <si>
    <t>29/01/2021</t>
  </si>
  <si>
    <t>28/01/2021</t>
  </si>
  <si>
    <t>27/01/2021</t>
  </si>
  <si>
    <t>26/01/2021</t>
  </si>
  <si>
    <t>25/01/2021</t>
  </si>
  <si>
    <t>22/01/2021</t>
  </si>
  <si>
    <t>21/01/2021</t>
  </si>
  <si>
    <t>20/01/2021</t>
  </si>
  <si>
    <t>19/01/2021</t>
  </si>
  <si>
    <t>18/01/2021</t>
  </si>
  <si>
    <t>15/01/2021</t>
  </si>
  <si>
    <t>14/01/2021</t>
  </si>
  <si>
    <t>13/01/2021</t>
  </si>
  <si>
    <t>12/01/2021</t>
  </si>
  <si>
    <t>11/01/2021</t>
  </si>
  <si>
    <t>08/01/2021</t>
  </si>
  <si>
    <t>07/01/2021</t>
  </si>
  <si>
    <t>06/01/2021</t>
  </si>
  <si>
    <t>05/01/2021</t>
  </si>
  <si>
    <t>04/01/2021</t>
  </si>
  <si>
    <t>31/12/2020</t>
  </si>
  <si>
    <t>30/12/2020</t>
  </si>
  <si>
    <t>29/12/2020</t>
  </si>
  <si>
    <t>28/12/2020</t>
  </si>
  <si>
    <t>24/12/2020</t>
  </si>
  <si>
    <t>23/12/2020</t>
  </si>
  <si>
    <t>22/12/2020</t>
  </si>
  <si>
    <t>21/12/2020</t>
  </si>
  <si>
    <t>18/12/2020</t>
  </si>
  <si>
    <t>17/12/2020</t>
  </si>
  <si>
    <t>16/12/2020</t>
  </si>
  <si>
    <t>15/12/2020</t>
  </si>
  <si>
    <t>14/12/2020</t>
  </si>
  <si>
    <t>11/12/2020</t>
  </si>
  <si>
    <t>10/12/2020</t>
  </si>
  <si>
    <t>09/12/2020</t>
  </si>
  <si>
    <t>08/12/2020</t>
  </si>
  <si>
    <t>07/12/2020</t>
  </si>
  <si>
    <t>04/12/2020</t>
  </si>
  <si>
    <t>03/12/2020</t>
  </si>
  <si>
    <t>02/12/2020</t>
  </si>
  <si>
    <t>01/12/2020</t>
  </si>
  <si>
    <t>30/11/2020</t>
  </si>
  <si>
    <t>27/11/2020</t>
  </si>
  <si>
    <t>26/11/2020</t>
  </si>
  <si>
    <t>25/11/2020</t>
  </si>
  <si>
    <t>24/11/2020</t>
  </si>
  <si>
    <t>23/11/2020</t>
  </si>
  <si>
    <t>20/11/2020</t>
  </si>
  <si>
    <t>19/11/2020</t>
  </si>
  <si>
    <t>18/11/2020</t>
  </si>
  <si>
    <t>17/11/2020</t>
  </si>
  <si>
    <t>16/11/2020</t>
  </si>
  <si>
    <t>13/11/2020</t>
  </si>
  <si>
    <t>12/11/2020</t>
  </si>
  <si>
    <t>11/11/2020</t>
  </si>
  <si>
    <t>10/11/2020</t>
  </si>
  <si>
    <t>09/11/2020</t>
  </si>
  <si>
    <t>06/11/2020</t>
  </si>
  <si>
    <t>05/11/2020</t>
  </si>
  <si>
    <t>04/11/2020</t>
  </si>
  <si>
    <t>03/11/2020</t>
  </si>
  <si>
    <t>02/11/2020</t>
  </si>
  <si>
    <t>30/10/2020</t>
  </si>
  <si>
    <t>29/10/2020</t>
  </si>
  <si>
    <t>28/10/2020</t>
  </si>
  <si>
    <t>27/10/2020</t>
  </si>
  <si>
    <t>26/10/2020</t>
  </si>
  <si>
    <t>23/10/2020</t>
  </si>
  <si>
    <t>22/10/2020</t>
  </si>
  <si>
    <t>21/10/2020</t>
  </si>
  <si>
    <t>20/10/2020</t>
  </si>
  <si>
    <t>19/10/2020</t>
  </si>
  <si>
    <t>16/10/2020</t>
  </si>
  <si>
    <t>15/10/2020</t>
  </si>
  <si>
    <t>14/10/2020</t>
  </si>
  <si>
    <t>13/10/2020</t>
  </si>
  <si>
    <t>12/10/2020</t>
  </si>
  <si>
    <t>09/10/2020</t>
  </si>
  <si>
    <t>08/10/2020</t>
  </si>
  <si>
    <t>07/10/2020</t>
  </si>
  <si>
    <t>06/10/2020</t>
  </si>
  <si>
    <t>05/10/2020</t>
  </si>
  <si>
    <t>02/10/2020</t>
  </si>
  <si>
    <t>01/10/2020</t>
  </si>
  <si>
    <t>30/09/2020</t>
  </si>
  <si>
    <t>29/09/2020</t>
  </si>
  <si>
    <t>28/09/2020</t>
  </si>
  <si>
    <t>25/09/2020</t>
  </si>
  <si>
    <t>24/09/2020</t>
  </si>
  <si>
    <t>23/09/2020</t>
  </si>
  <si>
    <t>22/09/2020</t>
  </si>
  <si>
    <t>21/09/2020</t>
  </si>
  <si>
    <t>18/09/2020</t>
  </si>
  <si>
    <t>17/09/2020</t>
  </si>
  <si>
    <t>16/09/2020</t>
  </si>
  <si>
    <t>15/09/2020</t>
  </si>
  <si>
    <t>14/09/2020</t>
  </si>
  <si>
    <t>11/09/2020</t>
  </si>
  <si>
    <t>10/09/2020</t>
  </si>
  <si>
    <t>09/09/2020</t>
  </si>
  <si>
    <t>08/09/2020</t>
  </si>
  <si>
    <t>07/09/2020</t>
  </si>
  <si>
    <t>04/09/2020</t>
  </si>
  <si>
    <t>03/09/2020</t>
  </si>
  <si>
    <t>02/09/2020</t>
  </si>
  <si>
    <t>01/09/2020</t>
  </si>
  <si>
    <t>31/08/2020</t>
  </si>
  <si>
    <t>28/08/2020</t>
  </si>
  <si>
    <t>27/08/2020</t>
  </si>
  <si>
    <t>26/08/2020</t>
  </si>
  <si>
    <t>25/08/2020</t>
  </si>
  <si>
    <t>24/08/2020</t>
  </si>
  <si>
    <t>21/08/2020</t>
  </si>
  <si>
    <t>20/08/2020</t>
  </si>
  <si>
    <t>19/08/2020</t>
  </si>
  <si>
    <t>18/08/2020</t>
  </si>
  <si>
    <t>17/08/2020</t>
  </si>
  <si>
    <t>14/08/2020</t>
  </si>
  <si>
    <t>13/08/2020</t>
  </si>
  <si>
    <t>12/08/2020</t>
  </si>
  <si>
    <t>11/08/2020</t>
  </si>
  <si>
    <t>10/08/2020</t>
  </si>
  <si>
    <t>07/08/2020</t>
  </si>
  <si>
    <t>06/08/2020</t>
  </si>
  <si>
    <t>05/08/2020</t>
  </si>
  <si>
    <t>04/08/2020</t>
  </si>
  <si>
    <t>03/08/2020</t>
  </si>
  <si>
    <t>31/07/2020</t>
  </si>
  <si>
    <t>30/07/2020</t>
  </si>
  <si>
    <t>29/07/2020</t>
  </si>
  <si>
    <t>28/07/2020</t>
  </si>
  <si>
    <t>27/07/2020</t>
  </si>
  <si>
    <t>24/07/2020</t>
  </si>
  <si>
    <t>23/07/2020</t>
  </si>
  <si>
    <t>22/07/2020</t>
  </si>
  <si>
    <t>21/07/2020</t>
  </si>
  <si>
    <t>20/07/2020</t>
  </si>
  <si>
    <t>17/07/2020</t>
  </si>
  <si>
    <t>16/07/2020</t>
  </si>
  <si>
    <t>15/07/2020</t>
  </si>
  <si>
    <t>14/07/2020</t>
  </si>
  <si>
    <t>13/07/2020</t>
  </si>
  <si>
    <t>10/07/2020</t>
  </si>
  <si>
    <t>09/07/2020</t>
  </si>
  <si>
    <t>08/07/2020</t>
  </si>
  <si>
    <t>07/07/2020</t>
  </si>
  <si>
    <t>06/07/2020</t>
  </si>
  <si>
    <t>03/07/2020</t>
  </si>
  <si>
    <t>02/07/2020</t>
  </si>
  <si>
    <t>01/07/2020</t>
  </si>
  <si>
    <t>30/06/2020</t>
  </si>
  <si>
    <t>29/06/2020</t>
  </si>
  <si>
    <t>26/06/2020</t>
  </si>
  <si>
    <t>25/06/2020</t>
  </si>
  <si>
    <t>24/06/2020</t>
  </si>
  <si>
    <t>23/06/2020</t>
  </si>
  <si>
    <t>22/06/2020</t>
  </si>
  <si>
    <t>19/06/2020</t>
  </si>
  <si>
    <t>18/06/2020</t>
  </si>
  <si>
    <t>17/06/2020</t>
  </si>
  <si>
    <t>16/06/2020</t>
  </si>
  <si>
    <t>15/06/2020</t>
  </si>
  <si>
    <t>12/06/2020</t>
  </si>
  <si>
    <t>11/06/2020</t>
  </si>
  <si>
    <t>10/06/2020</t>
  </si>
  <si>
    <t>09/06/2020</t>
  </si>
  <si>
    <t>08/06/2020</t>
  </si>
  <si>
    <t>05/06/2020</t>
  </si>
  <si>
    <t>04/06/2020</t>
  </si>
  <si>
    <t>03/06/2020</t>
  </si>
  <si>
    <t>02/06/2020</t>
  </si>
  <si>
    <t>01/06/2020</t>
  </si>
  <si>
    <t>29/05/2020</t>
  </si>
  <si>
    <t>28/05/2020</t>
  </si>
  <si>
    <t>27/05/2020</t>
  </si>
  <si>
    <t>26/05/2020</t>
  </si>
  <si>
    <t>22/05/2020</t>
  </si>
  <si>
    <t>21/05/2020</t>
  </si>
  <si>
    <t>20/05/2020</t>
  </si>
  <si>
    <t>19/05/2020</t>
  </si>
  <si>
    <t>18/05/2020</t>
  </si>
  <si>
    <t>15/05/2020</t>
  </si>
  <si>
    <t>14/05/2020</t>
  </si>
  <si>
    <t>13/05/2020</t>
  </si>
  <si>
    <t>12/05/2020</t>
  </si>
  <si>
    <t>11/05/2020</t>
  </si>
  <si>
    <t>08/05/2020</t>
  </si>
  <si>
    <t>07/05/2020</t>
  </si>
  <si>
    <t>06/05/2020</t>
  </si>
  <si>
    <t>05/05/2020</t>
  </si>
  <si>
    <t>04/05/2020</t>
  </si>
  <si>
    <t>01/05/2020</t>
  </si>
  <si>
    <t>30/04/2020</t>
  </si>
  <si>
    <t>29/04/2020</t>
  </si>
  <si>
    <t>28/04/2020</t>
  </si>
  <si>
    <t>27/04/2020</t>
  </si>
  <si>
    <t>24/04/2020</t>
  </si>
  <si>
    <t>23/04/2020</t>
  </si>
  <si>
    <t>22/04/2020</t>
  </si>
  <si>
    <t>21/04/2020</t>
  </si>
  <si>
    <t>20/04/2020</t>
  </si>
  <si>
    <t>17/04/2020</t>
  </si>
  <si>
    <t>16/04/2020</t>
  </si>
  <si>
    <t>15/04/2020</t>
  </si>
  <si>
    <t>14/04/2020</t>
  </si>
  <si>
    <t>13/04/2020</t>
  </si>
  <si>
    <t>09/04/2020</t>
  </si>
  <si>
    <t>08/04/2020</t>
  </si>
  <si>
    <t>07/04/2020</t>
  </si>
  <si>
    <t>06/04/2020</t>
  </si>
  <si>
    <t>03/04/2020</t>
  </si>
  <si>
    <t>02/04/2020</t>
  </si>
  <si>
    <t>01/04/2020</t>
  </si>
  <si>
    <t>31/03/2020</t>
  </si>
  <si>
    <t>30/03/2020</t>
  </si>
  <si>
    <t>27/03/2020</t>
  </si>
  <si>
    <t>26/03/2020</t>
  </si>
  <si>
    <t>25/03/2020</t>
  </si>
  <si>
    <t>24/03/2020</t>
  </si>
  <si>
    <t>23/03/2020</t>
  </si>
  <si>
    <t>20/03/2020</t>
  </si>
  <si>
    <t>19/03/2020</t>
  </si>
  <si>
    <t>18/03/2020</t>
  </si>
  <si>
    <t>17/03/2020</t>
  </si>
  <si>
    <t>16/03/2020</t>
  </si>
  <si>
    <t>13/03/2020</t>
  </si>
  <si>
    <t>12/03/2020</t>
  </si>
  <si>
    <t>11/03/2020</t>
  </si>
  <si>
    <t>10/03/2020</t>
  </si>
  <si>
    <t>09/03/2020</t>
  </si>
  <si>
    <t>06/03/2020</t>
  </si>
  <si>
    <t>05/03/2020</t>
  </si>
  <si>
    <t>04/03/2020</t>
  </si>
  <si>
    <t>03/03/2020</t>
  </si>
  <si>
    <t>02/03/2020</t>
  </si>
  <si>
    <t>28/02/2020</t>
  </si>
  <si>
    <t>27/02/2020</t>
  </si>
  <si>
    <t>26/02/2020</t>
  </si>
  <si>
    <t>25/02/2020</t>
  </si>
  <si>
    <t>24/02/2020</t>
  </si>
  <si>
    <t>21/02/2020</t>
  </si>
  <si>
    <t>20/02/2020</t>
  </si>
  <si>
    <t>19/02/2020</t>
  </si>
  <si>
    <t>18/02/2020</t>
  </si>
  <si>
    <t>17/02/2020</t>
  </si>
  <si>
    <t>14/02/2020</t>
  </si>
  <si>
    <t>13/02/2020</t>
  </si>
  <si>
    <t>12/02/2020</t>
  </si>
  <si>
    <t>11/02/2020</t>
  </si>
  <si>
    <t>10/02/2020</t>
  </si>
  <si>
    <t>07/02/2020</t>
  </si>
  <si>
    <t>06/02/2020</t>
  </si>
  <si>
    <t>05/02/2020</t>
  </si>
  <si>
    <t>04/02/2020</t>
  </si>
  <si>
    <t>03/02/2020</t>
  </si>
  <si>
    <t>31/01/2020</t>
  </si>
  <si>
    <t>30/01/2020</t>
  </si>
  <si>
    <t>29/01/2020</t>
  </si>
  <si>
    <t>28/01/2020</t>
  </si>
  <si>
    <t>27/01/2020</t>
  </si>
  <si>
    <t>24/01/2020</t>
  </si>
  <si>
    <t>23/01/2020</t>
  </si>
  <si>
    <t>22/01/2020</t>
  </si>
  <si>
    <t>21/01/2020</t>
  </si>
  <si>
    <t>20/01/2020</t>
  </si>
  <si>
    <t>17/01/2020</t>
  </si>
  <si>
    <t>16/01/2020</t>
  </si>
  <si>
    <t>15/01/2020</t>
  </si>
  <si>
    <t>14/01/2020</t>
  </si>
  <si>
    <t>13/01/2020</t>
  </si>
  <si>
    <t>10/01/2020</t>
  </si>
  <si>
    <t>09/01/2020</t>
  </si>
  <si>
    <t>08/01/2020</t>
  </si>
  <si>
    <t>07/01/2020</t>
  </si>
  <si>
    <t>06/01/2020</t>
  </si>
  <si>
    <t>03/01/2020</t>
  </si>
  <si>
    <t>02/01/2020</t>
  </si>
  <si>
    <t>31/12/2019</t>
  </si>
  <si>
    <t>30/12/2019</t>
  </si>
  <si>
    <t>27/12/2019</t>
  </si>
  <si>
    <t>26/12/2019</t>
  </si>
  <si>
    <t>24/12/2019</t>
  </si>
  <si>
    <t>23/12/2019</t>
  </si>
  <si>
    <t>20/12/2019</t>
  </si>
  <si>
    <t>19/12/2019</t>
  </si>
  <si>
    <t>18/12/2019</t>
  </si>
  <si>
    <t>17/12/2019</t>
  </si>
  <si>
    <t>16/12/2019</t>
  </si>
  <si>
    <t>13/12/2019</t>
  </si>
  <si>
    <t>12/12/2019</t>
  </si>
  <si>
    <t>11/12/2019</t>
  </si>
  <si>
    <t>10/12/2019</t>
  </si>
  <si>
    <t>09/12/2019</t>
  </si>
  <si>
    <t>06/12/2019</t>
  </si>
  <si>
    <t>05/12/2019</t>
  </si>
  <si>
    <t>04/12/2019</t>
  </si>
  <si>
    <t>03/12/2019</t>
  </si>
  <si>
    <t>02/12/2019</t>
  </si>
  <si>
    <t>29/11/2019</t>
  </si>
  <si>
    <t>28/11/2019</t>
  </si>
  <si>
    <t>27/11/2019</t>
  </si>
  <si>
    <t>26/11/2019</t>
  </si>
  <si>
    <t>25/11/2019</t>
  </si>
  <si>
    <t>22/11/2019</t>
  </si>
  <si>
    <t>21/11/2019</t>
  </si>
  <si>
    <t>20/11/2019</t>
  </si>
  <si>
    <t>19/11/2019</t>
  </si>
  <si>
    <t>18/11/2019</t>
  </si>
  <si>
    <t>15/11/2019</t>
  </si>
  <si>
    <t>14/11/2019</t>
  </si>
  <si>
    <t>13/11/2019</t>
  </si>
  <si>
    <t>12/11/2019</t>
  </si>
  <si>
    <t>11/11/2019</t>
  </si>
  <si>
    <t>08/11/2019</t>
  </si>
  <si>
    <t>07/11/2019</t>
  </si>
  <si>
    <t>06/11/2019</t>
  </si>
  <si>
    <t>05/11/2019</t>
  </si>
  <si>
    <t>04/11/2019</t>
  </si>
  <si>
    <t>01/11/2019</t>
  </si>
  <si>
    <t>31/10/2019</t>
  </si>
  <si>
    <t>30/10/2019</t>
  </si>
  <si>
    <t>29/10/2019</t>
  </si>
  <si>
    <t>28/10/2019</t>
  </si>
  <si>
    <t>25/10/2019</t>
  </si>
  <si>
    <t>24/10/2019</t>
  </si>
  <si>
    <t>23/10/2019</t>
  </si>
  <si>
    <t>22/10/2019</t>
  </si>
  <si>
    <t>21/10/2019</t>
  </si>
  <si>
    <t>18/10/2019</t>
  </si>
  <si>
    <t>17/10/2019</t>
  </si>
  <si>
    <t>16/10/2019</t>
  </si>
  <si>
    <t>15/10/2019</t>
  </si>
  <si>
    <t>14/10/2019</t>
  </si>
  <si>
    <t>11/10/2019</t>
  </si>
  <si>
    <t>10/10/2019</t>
  </si>
  <si>
    <t>09/10/2019</t>
  </si>
  <si>
    <t>08/10/2019</t>
  </si>
  <si>
    <t>07/10/2019</t>
  </si>
  <si>
    <t>04/10/2019</t>
  </si>
  <si>
    <t>03/10/2019</t>
  </si>
  <si>
    <t>02/10/2019</t>
  </si>
  <si>
    <t>01/10/2019</t>
  </si>
  <si>
    <t>30/09/2019</t>
  </si>
  <si>
    <t>27/09/2019</t>
  </si>
  <si>
    <t>26/09/2019</t>
  </si>
  <si>
    <t>25/09/2019</t>
  </si>
  <si>
    <t>24/09/2019</t>
  </si>
  <si>
    <t>23/09/2019</t>
  </si>
  <si>
    <t>20/09/2019</t>
  </si>
  <si>
    <t>19/09/2019</t>
  </si>
  <si>
    <t>18/09/2019</t>
  </si>
  <si>
    <t>17/09/2019</t>
  </si>
  <si>
    <t>16/09/2019</t>
  </si>
  <si>
    <t>13/09/2019</t>
  </si>
  <si>
    <t>12/09/2019</t>
  </si>
  <si>
    <t>11/09/2019</t>
  </si>
  <si>
    <t>10/09/2019</t>
  </si>
  <si>
    <t>09/09/2019</t>
  </si>
  <si>
    <t>06/09/2019</t>
  </si>
  <si>
    <t>05/09/2019</t>
  </si>
  <si>
    <t>04/09/2019</t>
  </si>
  <si>
    <t>03/09/2019</t>
  </si>
  <si>
    <t>02/09/2019</t>
  </si>
  <si>
    <t>30/08/2019</t>
  </si>
  <si>
    <t>29/08/2019</t>
  </si>
  <si>
    <t>28/08/2019</t>
  </si>
  <si>
    <t>27/08/2019</t>
  </si>
  <si>
    <t>26/08/2019</t>
  </si>
  <si>
    <t>23/08/2019</t>
  </si>
  <si>
    <t>22/08/2019</t>
  </si>
  <si>
    <t>21/08/2019</t>
  </si>
  <si>
    <t>20/08/2019</t>
  </si>
  <si>
    <t>19/08/2019</t>
  </si>
  <si>
    <t>16/08/2019</t>
  </si>
  <si>
    <t>15/08/2019</t>
  </si>
  <si>
    <t>14/08/2019</t>
  </si>
  <si>
    <t>13/08/2019</t>
  </si>
  <si>
    <t>12/08/2019</t>
  </si>
  <si>
    <t>09/08/2019</t>
  </si>
  <si>
    <t>08/08/2019</t>
  </si>
  <si>
    <t>07/08/2019</t>
  </si>
  <si>
    <t>06/08/2019</t>
  </si>
  <si>
    <t>05/08/2019</t>
  </si>
  <si>
    <t>02/08/2019</t>
  </si>
  <si>
    <t>01/08/2019</t>
  </si>
  <si>
    <t>31/07/2019</t>
  </si>
  <si>
    <t>30/07/2019</t>
  </si>
  <si>
    <t>29/07/2019</t>
  </si>
  <si>
    <t>26/07/2019</t>
  </si>
  <si>
    <t>25/07/2019</t>
  </si>
  <si>
    <t>24/07/2019</t>
  </si>
  <si>
    <t>23/07/2019</t>
  </si>
  <si>
    <t>22/07/2019</t>
  </si>
  <si>
    <t>19/07/2019</t>
  </si>
  <si>
    <t>18/07/2019</t>
  </si>
  <si>
    <t>17/07/2019</t>
  </si>
  <si>
    <t>16/07/2019</t>
  </si>
  <si>
    <t>15/07/2019</t>
  </si>
  <si>
    <t>12/07/2019</t>
  </si>
  <si>
    <t>11/07/2019</t>
  </si>
  <si>
    <t>10/07/2019</t>
  </si>
  <si>
    <t>09/07/2019</t>
  </si>
  <si>
    <t>08/07/2019</t>
  </si>
  <si>
    <t>05/07/2019</t>
  </si>
  <si>
    <t>04/07/2019</t>
  </si>
  <si>
    <t>03/07/2019</t>
  </si>
  <si>
    <t>02/07/2019</t>
  </si>
  <si>
    <t>01/07/2019</t>
  </si>
  <si>
    <t>28/06/2019</t>
  </si>
  <si>
    <t>27/06/2019</t>
  </si>
  <si>
    <t>26/06/2019</t>
  </si>
  <si>
    <t>25/06/2019</t>
  </si>
  <si>
    <t>24/06/2019</t>
  </si>
  <si>
    <t>21/06/2019</t>
  </si>
  <si>
    <t>20/06/2019</t>
  </si>
  <si>
    <t>19/06/2019</t>
  </si>
  <si>
    <t>18/06/2019</t>
  </si>
  <si>
    <t>17/06/2019</t>
  </si>
  <si>
    <t>14/06/2019</t>
  </si>
  <si>
    <t>13/06/2019</t>
  </si>
  <si>
    <t>12/06/2019</t>
  </si>
  <si>
    <t>11/06/2019</t>
  </si>
  <si>
    <t>10/06/2019</t>
  </si>
  <si>
    <t>07/06/2019</t>
  </si>
  <si>
    <t>06/06/2019</t>
  </si>
  <si>
    <t>05/06/2019</t>
  </si>
  <si>
    <t>04/06/2019</t>
  </si>
  <si>
    <t>03/06/2019</t>
  </si>
  <si>
    <t>31/05/2019</t>
  </si>
  <si>
    <t>30/05/2019</t>
  </si>
  <si>
    <t>29/05/2019</t>
  </si>
  <si>
    <t>28/05/2019</t>
  </si>
  <si>
    <t>24/05/2019</t>
  </si>
  <si>
    <t>23/05/2019</t>
  </si>
  <si>
    <t>22/05/2019</t>
  </si>
  <si>
    <t>21/05/2019</t>
  </si>
  <si>
    <t>20/05/2019</t>
  </si>
  <si>
    <t>17/05/2019</t>
  </si>
  <si>
    <t>16/05/2019</t>
  </si>
  <si>
    <t>15/05/2019</t>
  </si>
  <si>
    <t>14/05/2019</t>
  </si>
  <si>
    <t>13/05/2019</t>
  </si>
  <si>
    <t>10/05/2019</t>
  </si>
  <si>
    <t>09/05/2019</t>
  </si>
  <si>
    <t>08/05/2019</t>
  </si>
  <si>
    <t>07/05/2019</t>
  </si>
  <si>
    <t>06/05/2019</t>
  </si>
  <si>
    <t>03/05/2019</t>
  </si>
  <si>
    <t>02/05/2019</t>
  </si>
  <si>
    <t>01/05/2019</t>
  </si>
  <si>
    <t>30/04/2019</t>
  </si>
  <si>
    <t>29/04/2019</t>
  </si>
  <si>
    <t>26/04/2019</t>
  </si>
  <si>
    <t>25/04/2019</t>
  </si>
  <si>
    <t>24/04/2019</t>
  </si>
  <si>
    <t>23/04/2019</t>
  </si>
  <si>
    <t>22/04/2019</t>
  </si>
  <si>
    <t>18/04/2019</t>
  </si>
  <si>
    <t>17/04/2019</t>
  </si>
  <si>
    <t>16/04/2019</t>
  </si>
  <si>
    <t>15/04/2019</t>
  </si>
  <si>
    <t>12/04/2019</t>
  </si>
  <si>
    <t>11/04/2019</t>
  </si>
  <si>
    <t>10/04/2019</t>
  </si>
  <si>
    <t>09/04/2019</t>
  </si>
  <si>
    <t>08/04/2019</t>
  </si>
  <si>
    <t>05/04/2019</t>
  </si>
  <si>
    <t>04/04/2019</t>
  </si>
  <si>
    <t>03/04/2019</t>
  </si>
  <si>
    <t>02/04/2019</t>
  </si>
  <si>
    <t>01/04/2019</t>
  </si>
  <si>
    <t>29/03/2019</t>
  </si>
  <si>
    <t>28/03/2019</t>
  </si>
  <si>
    <t>27/03/2019</t>
  </si>
  <si>
    <t>26/03/2019</t>
  </si>
  <si>
    <t>25/03/2019</t>
  </si>
  <si>
    <t>22/03/2019</t>
  </si>
  <si>
    <t>21/03/2019</t>
  </si>
  <si>
    <t>20/03/2019</t>
  </si>
  <si>
    <t>19/03/2019</t>
  </si>
  <si>
    <t>18/03/2019</t>
  </si>
  <si>
    <t>15/03/2019</t>
  </si>
  <si>
    <t>14/03/2019</t>
  </si>
  <si>
    <t>13/03/2019</t>
  </si>
  <si>
    <t>12/03/2019</t>
  </si>
  <si>
    <t>11/03/2019</t>
  </si>
  <si>
    <t>08/03/2019</t>
  </si>
  <si>
    <t>07/03/2019</t>
  </si>
  <si>
    <t>06/03/2019</t>
  </si>
  <si>
    <t>05/03/2019</t>
  </si>
  <si>
    <t>04/03/2019</t>
  </si>
  <si>
    <t>01/03/2019</t>
  </si>
  <si>
    <t>28/02/2019</t>
  </si>
  <si>
    <t>27/02/2019</t>
  </si>
  <si>
    <t>26/02/2019</t>
  </si>
  <si>
    <t>25/02/2019</t>
  </si>
  <si>
    <t>22/02/2019</t>
  </si>
  <si>
    <t>21/02/2019</t>
  </si>
  <si>
    <t>20/02/2019</t>
  </si>
  <si>
    <t>19/02/2019</t>
  </si>
  <si>
    <t>18/02/2019</t>
  </si>
  <si>
    <t>15/02/2019</t>
  </si>
  <si>
    <t>14/02/2019</t>
  </si>
  <si>
    <t>13/02/2019</t>
  </si>
  <si>
    <t>12/02/2019</t>
  </si>
  <si>
    <t>11/02/2019</t>
  </si>
  <si>
    <t>08/02/2019</t>
  </si>
  <si>
    <t>07/02/2019</t>
  </si>
  <si>
    <t>06/02/2019</t>
  </si>
  <si>
    <t>05/02/2019</t>
  </si>
  <si>
    <t>04/02/2019</t>
  </si>
  <si>
    <t>01/02/2019</t>
  </si>
  <si>
    <t>31/01/2019</t>
  </si>
  <si>
    <t>30/01/2019</t>
  </si>
  <si>
    <t>29/01/2019</t>
  </si>
  <si>
    <t>28/01/2019</t>
  </si>
  <si>
    <t>25/01/2019</t>
  </si>
  <si>
    <t>24/01/2019</t>
  </si>
  <si>
    <t>23/01/2019</t>
  </si>
  <si>
    <t>22/01/2019</t>
  </si>
  <si>
    <t>21/01/2019</t>
  </si>
  <si>
    <t>18/01/2019</t>
  </si>
  <si>
    <t>17/01/2019</t>
  </si>
  <si>
    <t>16/01/2019</t>
  </si>
  <si>
    <t>15/01/2019</t>
  </si>
  <si>
    <t>14/01/2019</t>
  </si>
  <si>
    <t>11/01/2019</t>
  </si>
  <si>
    <t>10/01/2019</t>
  </si>
  <si>
    <t>09/01/2019</t>
  </si>
  <si>
    <t>08/01/2019</t>
  </si>
  <si>
    <t>07/01/2019</t>
  </si>
  <si>
    <t>04/01/2019</t>
  </si>
  <si>
    <t>03/01/2019</t>
  </si>
  <si>
    <t>02/01/2019</t>
  </si>
  <si>
    <t>31/12/2018</t>
  </si>
  <si>
    <t>28/12/2018</t>
  </si>
  <si>
    <t>27/12/2018</t>
  </si>
  <si>
    <t>26/12/2018</t>
  </si>
  <si>
    <t>24/12/2018</t>
  </si>
  <si>
    <t>21/12/2018</t>
  </si>
  <si>
    <t>20/12/2018</t>
  </si>
  <si>
    <t>19/12/2018</t>
  </si>
  <si>
    <t>18/12/2018</t>
  </si>
  <si>
    <t>17/12/2018</t>
  </si>
  <si>
    <t>14/12/2018</t>
  </si>
  <si>
    <t>13/12/2018</t>
  </si>
  <si>
    <t>12/12/2018</t>
  </si>
  <si>
    <t>11/12/2018</t>
  </si>
  <si>
    <t>10/12/2018</t>
  </si>
  <si>
    <t>07/12/2018</t>
  </si>
  <si>
    <t>06/12/2018</t>
  </si>
  <si>
    <t>05/12/2018</t>
  </si>
  <si>
    <t>04/12/2018</t>
  </si>
  <si>
    <t>03/12/2018</t>
  </si>
  <si>
    <t>30/11/2018</t>
  </si>
  <si>
    <t>29/11/2018</t>
  </si>
  <si>
    <t>28/11/2018</t>
  </si>
  <si>
    <t>27/11/2018</t>
  </si>
  <si>
    <t>26/11/2018</t>
  </si>
  <si>
    <t>23/11/2018</t>
  </si>
  <si>
    <t>22/11/2018</t>
  </si>
  <si>
    <t>21/11/2018</t>
  </si>
  <si>
    <t>20/11/2018</t>
  </si>
  <si>
    <t>19/11/2018</t>
  </si>
  <si>
    <t>16/11/2018</t>
  </si>
  <si>
    <t>15/11/2018</t>
  </si>
  <si>
    <t>14/11/2018</t>
  </si>
  <si>
    <t>13/11/2018</t>
  </si>
  <si>
    <t>12/11/2018</t>
  </si>
  <si>
    <t>09/11/2018</t>
  </si>
  <si>
    <t>08/11/2018</t>
  </si>
  <si>
    <t>07/11/2018</t>
  </si>
  <si>
    <t>06/11/2018</t>
  </si>
  <si>
    <t>05/11/2018</t>
  </si>
  <si>
    <t>02/11/2018</t>
  </si>
  <si>
    <t>01/11/2018</t>
  </si>
  <si>
    <t>31/10/2018</t>
  </si>
  <si>
    <t>30/10/2018</t>
  </si>
  <si>
    <t>29/10/2018</t>
  </si>
  <si>
    <t>26/10/2018</t>
  </si>
  <si>
    <t>25/10/2018</t>
  </si>
  <si>
    <t>24/10/2018</t>
  </si>
  <si>
    <t>23/10/2018</t>
  </si>
  <si>
    <t>22/10/2018</t>
  </si>
  <si>
    <t>19/10/2018</t>
  </si>
  <si>
    <t>18/10/2018</t>
  </si>
  <si>
    <t>17/10/2018</t>
  </si>
  <si>
    <t>16/10/2018</t>
  </si>
  <si>
    <t>15/10/2018</t>
  </si>
  <si>
    <t>12/10/2018</t>
  </si>
  <si>
    <t>11/10/2018</t>
  </si>
  <si>
    <t>10/10/2018</t>
  </si>
  <si>
    <t>09/10/2018</t>
  </si>
  <si>
    <t>08/10/2018</t>
  </si>
  <si>
    <t>05/10/2018</t>
  </si>
  <si>
    <t>04/10/2018</t>
  </si>
  <si>
    <t>03/10/2018</t>
  </si>
  <si>
    <t>02/10/2018</t>
  </si>
  <si>
    <t>01/10/2018</t>
  </si>
  <si>
    <t>28/09/2018</t>
  </si>
  <si>
    <t>27/09/2018</t>
  </si>
  <si>
    <t>26/09/2018</t>
  </si>
  <si>
    <t>25/09/2018</t>
  </si>
  <si>
    <t>24/09/2018</t>
  </si>
  <si>
    <t>21/09/2018</t>
  </si>
  <si>
    <t>20/09/2018</t>
  </si>
  <si>
    <t>19/09/2018</t>
  </si>
  <si>
    <t>18/09/2018</t>
  </si>
  <si>
    <t>17/09/2018</t>
  </si>
  <si>
    <t>14/09/2018</t>
  </si>
  <si>
    <t>13/09/2018</t>
  </si>
  <si>
    <t>12/09/2018</t>
  </si>
  <si>
    <t>11/09/2018</t>
  </si>
  <si>
    <t>10/09/2018</t>
  </si>
  <si>
    <t>07/09/2018</t>
  </si>
  <si>
    <t>06/09/2018</t>
  </si>
  <si>
    <t>05/09/2018</t>
  </si>
  <si>
    <t>04/09/2018</t>
  </si>
  <si>
    <t>03/09/2018</t>
  </si>
  <si>
    <t>31/08/2018</t>
  </si>
  <si>
    <t>30/08/2018</t>
  </si>
  <si>
    <t>29/08/2018</t>
  </si>
  <si>
    <t>28/08/2018</t>
  </si>
  <si>
    <t>27/08/2018</t>
  </si>
  <si>
    <t>24/08/2018</t>
  </si>
  <si>
    <t>23/08/2018</t>
  </si>
  <si>
    <t>22/08/2018</t>
  </si>
  <si>
    <t>21/08/2018</t>
  </si>
  <si>
    <t>20/08/2018</t>
  </si>
  <si>
    <t>17/08/2018</t>
  </si>
  <si>
    <t>16/08/2018</t>
  </si>
  <si>
    <t>15/08/2018</t>
  </si>
  <si>
    <t>14/08/2018</t>
  </si>
  <si>
    <t>13/08/2018</t>
  </si>
  <si>
    <t>10/08/2018</t>
  </si>
  <si>
    <t>09/08/2018</t>
  </si>
  <si>
    <t>08/08/2018</t>
  </si>
  <si>
    <t>07/08/2018</t>
  </si>
  <si>
    <t>06/08/2018</t>
  </si>
  <si>
    <t>03/08/2018</t>
  </si>
  <si>
    <t>02/08/2018</t>
  </si>
  <si>
    <t>01/08/2018</t>
  </si>
  <si>
    <t>31/07/2018</t>
  </si>
  <si>
    <t>30/07/2018</t>
  </si>
  <si>
    <t>27/07/2018</t>
  </si>
  <si>
    <t>26/07/2018</t>
  </si>
  <si>
    <t>25/07/2018</t>
  </si>
  <si>
    <t>24/07/2018</t>
  </si>
  <si>
    <t>23/07/2018</t>
  </si>
  <si>
    <t>20/07/2018</t>
  </si>
  <si>
    <t>19/07/2018</t>
  </si>
  <si>
    <t>18/07/2018</t>
  </si>
  <si>
    <t>17/07/2018</t>
  </si>
  <si>
    <t>16/07/2018</t>
  </si>
  <si>
    <t>13/07/2018</t>
  </si>
  <si>
    <t>12/07/2018</t>
  </si>
  <si>
    <t>11/07/2018</t>
  </si>
  <si>
    <t>10/07/2018</t>
  </si>
  <si>
    <t>09/07/2018</t>
  </si>
  <si>
    <t>06/07/2018</t>
  </si>
  <si>
    <t>05/07/2018</t>
  </si>
  <si>
    <t>04/07/2018</t>
  </si>
  <si>
    <t>03/07/2018</t>
  </si>
  <si>
    <t>02/07/2018</t>
  </si>
  <si>
    <t>29/06/2018</t>
  </si>
  <si>
    <t>28/06/2018</t>
  </si>
  <si>
    <t>27/06/2018</t>
  </si>
  <si>
    <t>26/06/2018</t>
  </si>
  <si>
    <t>25/06/2018</t>
  </si>
  <si>
    <t>22/06/2018</t>
  </si>
  <si>
    <t>21/06/2018</t>
  </si>
  <si>
    <t>20/06/2018</t>
  </si>
  <si>
    <t>19/06/2018</t>
  </si>
  <si>
    <t>18/06/2018</t>
  </si>
  <si>
    <t>15/06/2018</t>
  </si>
  <si>
    <t>14/06/2018</t>
  </si>
  <si>
    <t>13/06/2018</t>
  </si>
  <si>
    <t>12/06/2018</t>
  </si>
  <si>
    <t>11/06/2018</t>
  </si>
  <si>
    <t>08/06/2018</t>
  </si>
  <si>
    <t>07/06/2018</t>
  </si>
  <si>
    <t>06/06/2018</t>
  </si>
  <si>
    <t>05/06/2018</t>
  </si>
  <si>
    <t>04/06/2018</t>
  </si>
  <si>
    <t>01/06/2018</t>
  </si>
  <si>
    <t>31/05/2018</t>
  </si>
  <si>
    <t>30/05/2018</t>
  </si>
  <si>
    <t>29/05/2018</t>
  </si>
  <si>
    <t>25/05/2018</t>
  </si>
  <si>
    <t>24/05/2018</t>
  </si>
  <si>
    <t>23/05/2018</t>
  </si>
  <si>
    <t>22/05/2018</t>
  </si>
  <si>
    <t>21/05/2018</t>
  </si>
  <si>
    <t>18/05/2018</t>
  </si>
  <si>
    <t>17/05/2018</t>
  </si>
  <si>
    <t>16/05/2018</t>
  </si>
  <si>
    <t>15/05/2018</t>
  </si>
  <si>
    <t>14/05/2018</t>
  </si>
  <si>
    <t>11/05/2018</t>
  </si>
  <si>
    <t>10/05/2018</t>
  </si>
  <si>
    <t>09/05/2018</t>
  </si>
  <si>
    <t>08/05/2018</t>
  </si>
  <si>
    <t>07/05/2018</t>
  </si>
  <si>
    <t>04/05/2018</t>
  </si>
  <si>
    <t>03/05/2018</t>
  </si>
  <si>
    <t>02/05/2018</t>
  </si>
  <si>
    <t>01/05/2018</t>
  </si>
  <si>
    <t>30/04/2018</t>
  </si>
  <si>
    <t>27/04/2018</t>
  </si>
  <si>
    <t>26/04/2018</t>
  </si>
  <si>
    <t>25/04/2018</t>
  </si>
  <si>
    <t>24/04/2018</t>
  </si>
  <si>
    <t>23/04/2018</t>
  </si>
  <si>
    <t>20/04/2018</t>
  </si>
  <si>
    <t>19/04/2018</t>
  </si>
  <si>
    <t>18/04/2018</t>
  </si>
  <si>
    <t>17/04/2018</t>
  </si>
  <si>
    <t>16/04/2018</t>
  </si>
  <si>
    <t>13/04/2018</t>
  </si>
  <si>
    <t>12/04/2018</t>
  </si>
  <si>
    <t>11/04/2018</t>
  </si>
  <si>
    <t>10/04/2018</t>
  </si>
  <si>
    <t>09/04/2018</t>
  </si>
  <si>
    <t>06/04/2018</t>
  </si>
  <si>
    <t>05/04/2018</t>
  </si>
  <si>
    <t>04/04/2018</t>
  </si>
  <si>
    <t>03/04/2018</t>
  </si>
  <si>
    <t>02/04/2018</t>
  </si>
  <si>
    <t>29/03/2018</t>
  </si>
  <si>
    <t>28/03/2018</t>
  </si>
  <si>
    <t>27/03/2018</t>
  </si>
  <si>
    <t>26/03/2018</t>
  </si>
  <si>
    <t>23/03/2018</t>
  </si>
  <si>
    <t>22/03/2018</t>
  </si>
  <si>
    <t>21/03/2018</t>
  </si>
  <si>
    <t>20/03/2018</t>
  </si>
  <si>
    <t>19/03/2018</t>
  </si>
  <si>
    <t>16/03/2018</t>
  </si>
  <si>
    <t>15/03/2018</t>
  </si>
  <si>
    <t>14/03/2018</t>
  </si>
  <si>
    <t>13/03/2018</t>
  </si>
  <si>
    <t>12/03/2018</t>
  </si>
  <si>
    <t>09/03/2018</t>
  </si>
  <si>
    <t>08/03/2018</t>
  </si>
  <si>
    <t>07/03/2018</t>
  </si>
  <si>
    <t>06/03/2018</t>
  </si>
  <si>
    <t>05/03/2018</t>
  </si>
  <si>
    <t>02/03/2018</t>
  </si>
  <si>
    <t>01/03/2018</t>
  </si>
  <si>
    <t>28/02/2018</t>
  </si>
  <si>
    <t>27/02/2018</t>
  </si>
  <si>
    <t>26/02/2018</t>
  </si>
  <si>
    <t>23/02/2018</t>
  </si>
  <si>
    <t>22/02/2018</t>
  </si>
  <si>
    <t>21/02/2018</t>
  </si>
  <si>
    <t>20/02/2018</t>
  </si>
  <si>
    <t>19/02/2018</t>
  </si>
  <si>
    <t>16/02/2018</t>
  </si>
  <si>
    <t>15/02/2018</t>
  </si>
  <si>
    <t>14/02/2018</t>
  </si>
  <si>
    <t>13/02/2018</t>
  </si>
  <si>
    <t>12/02/2018</t>
  </si>
  <si>
    <t>09/02/2018</t>
  </si>
  <si>
    <t>08/02/2018</t>
  </si>
  <si>
    <t>07/02/2018</t>
  </si>
  <si>
    <t>06/02/2018</t>
  </si>
  <si>
    <t>05/02/2018</t>
  </si>
  <si>
    <t>02/02/2018</t>
  </si>
  <si>
    <t>01/02/2018</t>
  </si>
  <si>
    <t>31/01/2018</t>
  </si>
  <si>
    <t>30/01/2018</t>
  </si>
  <si>
    <t>29/01/2018</t>
  </si>
  <si>
    <t>26/01/2018</t>
  </si>
  <si>
    <t>25/01/2018</t>
  </si>
  <si>
    <t>24/01/2018</t>
  </si>
  <si>
    <t>23/01/2018</t>
  </si>
  <si>
    <t>22/01/2018</t>
  </si>
  <si>
    <t>19/01/2018</t>
  </si>
  <si>
    <t>18/01/2018</t>
  </si>
  <si>
    <t>17/01/2018</t>
  </si>
  <si>
    <t>16/01/2018</t>
  </si>
  <si>
    <t>15/01/2018</t>
  </si>
  <si>
    <t>12/01/2018</t>
  </si>
  <si>
    <t>11/01/2018</t>
  </si>
  <si>
    <t>10/01/2018</t>
  </si>
  <si>
    <t>09/01/2018</t>
  </si>
  <si>
    <t>08/01/2018</t>
  </si>
  <si>
    <t>05/01/2018</t>
  </si>
  <si>
    <t>04/01/2018</t>
  </si>
  <si>
    <t>03/01/2018</t>
  </si>
  <si>
    <t>02/01/2018</t>
  </si>
  <si>
    <t>29/12/2017</t>
  </si>
  <si>
    <t>28/12/2017</t>
  </si>
  <si>
    <t>27/12/2017</t>
  </si>
  <si>
    <t>26/12/2017</t>
  </si>
  <si>
    <t>22/12/2017</t>
  </si>
  <si>
    <t>21/12/2017</t>
  </si>
  <si>
    <t>20/12/2017</t>
  </si>
  <si>
    <t>19/12/2017</t>
  </si>
  <si>
    <t>18/12/2017</t>
  </si>
  <si>
    <t>15/12/2017</t>
  </si>
  <si>
    <t>14/12/2017</t>
  </si>
  <si>
    <t>13/12/2017</t>
  </si>
  <si>
    <t>12/12/2017</t>
  </si>
  <si>
    <t>11/12/2017</t>
  </si>
  <si>
    <t>08/12/2017</t>
  </si>
  <si>
    <t>07/12/2017</t>
  </si>
  <si>
    <t>06/12/2017</t>
  </si>
  <si>
    <t>05/12/2017</t>
  </si>
  <si>
    <t>04/12/2017</t>
  </si>
  <si>
    <t>01/12/2017</t>
  </si>
  <si>
    <t>30/11/2017</t>
  </si>
  <si>
    <t>29/11/2017</t>
  </si>
  <si>
    <t>28/11/2017</t>
  </si>
  <si>
    <t>27/11/2017</t>
  </si>
  <si>
    <t>24/11/2017</t>
  </si>
  <si>
    <t>23/11/2017</t>
  </si>
  <si>
    <t>22/11/2017</t>
  </si>
  <si>
    <t>21/11/2017</t>
  </si>
  <si>
    <t>20/11/2017</t>
  </si>
  <si>
    <t>17/11/2017</t>
  </si>
  <si>
    <t>16/11/2017</t>
  </si>
  <si>
    <t>15/11/2017</t>
  </si>
  <si>
    <t>14/11/2017</t>
  </si>
  <si>
    <t>13/11/2017</t>
  </si>
  <si>
    <t>10/11/2017</t>
  </si>
  <si>
    <t>09/11/2017</t>
  </si>
  <si>
    <t>08/11/2017</t>
  </si>
  <si>
    <t>07/11/2017</t>
  </si>
  <si>
    <t>06/11/2017</t>
  </si>
  <si>
    <t>03/11/2017</t>
  </si>
  <si>
    <t>02/11/2017</t>
  </si>
  <si>
    <t>01/11/2017</t>
  </si>
  <si>
    <t>31/10/2017</t>
  </si>
  <si>
    <t>30/10/2017</t>
  </si>
  <si>
    <t>27/10/2017</t>
  </si>
  <si>
    <t>26/10/2017</t>
  </si>
  <si>
    <t>25/10/2017</t>
  </si>
  <si>
    <t>24/10/2017</t>
  </si>
  <si>
    <t>23/10/2017</t>
  </si>
  <si>
    <t>20/10/2017</t>
  </si>
  <si>
    <t>19/10/2017</t>
  </si>
  <si>
    <t>18/10/2017</t>
  </si>
  <si>
    <t>17/10/2017</t>
  </si>
  <si>
    <t>16/10/2017</t>
  </si>
  <si>
    <t>13/10/2017</t>
  </si>
  <si>
    <t>12/10/2017</t>
  </si>
  <si>
    <t>11/10/2017</t>
  </si>
  <si>
    <t>10/10/2017</t>
  </si>
  <si>
    <t>09/10/2017</t>
  </si>
  <si>
    <t>06/10/2017</t>
  </si>
  <si>
    <t>05/10/2017</t>
  </si>
  <si>
    <t>04/10/2017</t>
  </si>
  <si>
    <t>03/10/2017</t>
  </si>
  <si>
    <t>02/10/2017</t>
  </si>
  <si>
    <t>29/09/2017</t>
  </si>
  <si>
    <t>28/09/2017</t>
  </si>
  <si>
    <t>27/09/2017</t>
  </si>
  <si>
    <t>26/09/2017</t>
  </si>
  <si>
    <t>25/09/2017</t>
  </si>
  <si>
    <t>22/09/2017</t>
  </si>
  <si>
    <t>21/09/2017</t>
  </si>
  <si>
    <t>20/09/2017</t>
  </si>
  <si>
    <t>19/09/2017</t>
  </si>
  <si>
    <t>18/09/2017</t>
  </si>
  <si>
    <t>15/09/2017</t>
  </si>
  <si>
    <t>14/09/2017</t>
  </si>
  <si>
    <t>13/09/2017</t>
  </si>
  <si>
    <t>12/09/2017</t>
  </si>
  <si>
    <t>11/09/2017</t>
  </si>
  <si>
    <t>08/09/2017</t>
  </si>
  <si>
    <t>07/09/2017</t>
  </si>
  <si>
    <t>06/09/2017</t>
  </si>
  <si>
    <t>05/09/2017</t>
  </si>
  <si>
    <t>04/09/2017</t>
  </si>
  <si>
    <t>01/09/2017</t>
  </si>
  <si>
    <t>31/08/2017</t>
  </si>
  <si>
    <t>30/08/2017</t>
  </si>
  <si>
    <t>29/08/2017</t>
  </si>
  <si>
    <t>28/08/2017</t>
  </si>
  <si>
    <t>25/08/2017</t>
  </si>
  <si>
    <t>24/08/2017</t>
  </si>
  <si>
    <t>23/08/2017</t>
  </si>
  <si>
    <t>22/08/2017</t>
  </si>
  <si>
    <t>21/08/2017</t>
  </si>
  <si>
    <t>18/08/2017</t>
  </si>
  <si>
    <t>17/08/2017</t>
  </si>
  <si>
    <t>16/08/2017</t>
  </si>
  <si>
    <t>15/08/2017</t>
  </si>
  <si>
    <t>14/08/2017</t>
  </si>
  <si>
    <t>11/08/2017</t>
  </si>
  <si>
    <t>10/08/2017</t>
  </si>
  <si>
    <t>09/08/2017</t>
  </si>
  <si>
    <t>08/08/2017</t>
  </si>
  <si>
    <t>07/08/2017</t>
  </si>
  <si>
    <t>04/08/2017</t>
  </si>
  <si>
    <t>03/08/2017</t>
  </si>
  <si>
    <t>02/08/2017</t>
  </si>
  <si>
    <t>01/08/2017</t>
  </si>
  <si>
    <t>31/07/2017</t>
  </si>
  <si>
    <t>28/07/2017</t>
  </si>
  <si>
    <t>27/07/2017</t>
  </si>
  <si>
    <t>26/07/2017</t>
  </si>
  <si>
    <t>25/07/2017</t>
  </si>
  <si>
    <t>24/07/2017</t>
  </si>
  <si>
    <t>21/07/2017</t>
  </si>
  <si>
    <t>20/07/2017</t>
  </si>
  <si>
    <t>19/07/2017</t>
  </si>
  <si>
    <t>18/07/2017</t>
  </si>
  <si>
    <t>17/07/2017</t>
  </si>
  <si>
    <t>14/07/2017</t>
  </si>
  <si>
    <t>13/07/2017</t>
  </si>
  <si>
    <t>12/07/2017</t>
  </si>
  <si>
    <t>11/07/2017</t>
  </si>
  <si>
    <t>10/07/2017</t>
  </si>
  <si>
    <t>07/07/2017</t>
  </si>
  <si>
    <t>06/07/2017</t>
  </si>
  <si>
    <t>05/07/2017</t>
  </si>
  <si>
    <t>04/07/2017</t>
  </si>
  <si>
    <t>03/07/2017</t>
  </si>
  <si>
    <t>30/06/2017</t>
  </si>
  <si>
    <t>29/06/2017</t>
  </si>
  <si>
    <t>28/06/2017</t>
  </si>
  <si>
    <t>27/06/2017</t>
  </si>
  <si>
    <t>26/06/2017</t>
  </si>
  <si>
    <t>23/06/2017</t>
  </si>
  <si>
    <t>22/06/2017</t>
  </si>
  <si>
    <t>21/06/2017</t>
  </si>
  <si>
    <t>20/06/2017</t>
  </si>
  <si>
    <t>19/06/2017</t>
  </si>
  <si>
    <t>16/06/2017</t>
  </si>
  <si>
    <t>15/06/2017</t>
  </si>
  <si>
    <t>14/06/2017</t>
  </si>
  <si>
    <t>13/06/2017</t>
  </si>
  <si>
    <t>12/06/2017</t>
  </si>
  <si>
    <t>09/06/2017</t>
  </si>
  <si>
    <t>08/06/2017</t>
  </si>
  <si>
    <t>07/06/2017</t>
  </si>
  <si>
    <t>06/06/2017</t>
  </si>
  <si>
    <t>05/06/2017</t>
  </si>
  <si>
    <t>02/06/2017</t>
  </si>
  <si>
    <t>01/06/2017</t>
  </si>
  <si>
    <t>31/05/2017</t>
  </si>
  <si>
    <t>30/05/2017</t>
  </si>
  <si>
    <t>26/05/2017</t>
  </si>
  <si>
    <t>25/05/2017</t>
  </si>
  <si>
    <t>24/05/2017</t>
  </si>
  <si>
    <t>23/05/2017</t>
  </si>
  <si>
    <t>22/05/2017</t>
  </si>
  <si>
    <t>19/05/2017</t>
  </si>
  <si>
    <t>18/05/2017</t>
  </si>
  <si>
    <t>17/05/2017</t>
  </si>
  <si>
    <t>16/05/2017</t>
  </si>
  <si>
    <t>15/05/2017</t>
  </si>
  <si>
    <t>12/05/2017</t>
  </si>
  <si>
    <t>11/05/2017</t>
  </si>
  <si>
    <t>10/05/2017</t>
  </si>
  <si>
    <t>09/05/2017</t>
  </si>
  <si>
    <t>08/05/2017</t>
  </si>
  <si>
    <t>05/05/2017</t>
  </si>
  <si>
    <t>04/05/2017</t>
  </si>
  <si>
    <t>03/05/2017</t>
  </si>
  <si>
    <t>02/05/2017</t>
  </si>
  <si>
    <t>01/05/2017</t>
  </si>
  <si>
    <t>28/04/2017</t>
  </si>
  <si>
    <t>27/04/2017</t>
  </si>
  <si>
    <t>26/04/2017</t>
  </si>
  <si>
    <t>25/04/2017</t>
  </si>
  <si>
    <t>24/04/2017</t>
  </si>
  <si>
    <t>21/04/2017</t>
  </si>
  <si>
    <t>20/04/2017</t>
  </si>
  <si>
    <t>19/04/2017</t>
  </si>
  <si>
    <t>18/04/2017</t>
  </si>
  <si>
    <t>17/04/2017</t>
  </si>
  <si>
    <t>13/04/2017</t>
  </si>
  <si>
    <t>12/04/2017</t>
  </si>
  <si>
    <t>11/04/2017</t>
  </si>
  <si>
    <t>10/04/2017</t>
  </si>
  <si>
    <t>07/04/2017</t>
  </si>
  <si>
    <t>06/04/2017</t>
  </si>
  <si>
    <t>05/04/2017</t>
  </si>
  <si>
    <t>04/04/2017</t>
  </si>
  <si>
    <t>03/04/2017</t>
  </si>
  <si>
    <t>31/03/2017</t>
  </si>
  <si>
    <t>30/03/2017</t>
  </si>
  <si>
    <t>29/03/2017</t>
  </si>
  <si>
    <t>28/03/2017</t>
  </si>
  <si>
    <t>27/03/2017</t>
  </si>
  <si>
    <t>24/03/2017</t>
  </si>
  <si>
    <t>23/03/2017</t>
  </si>
  <si>
    <t>22/03/2017</t>
  </si>
  <si>
    <t>21/03/2017</t>
  </si>
  <si>
    <t>20/03/2017</t>
  </si>
  <si>
    <t>17/03/2017</t>
  </si>
  <si>
    <t>16/03/2017</t>
  </si>
  <si>
    <t>15/03/2017</t>
  </si>
  <si>
    <t>14/03/2017</t>
  </si>
  <si>
    <t>13/03/2017</t>
  </si>
  <si>
    <t>10/03/2017</t>
  </si>
  <si>
    <t>09/03/2017</t>
  </si>
  <si>
    <t>08/03/2017</t>
  </si>
  <si>
    <t>07/03/2017</t>
  </si>
  <si>
    <t>06/03/2017</t>
  </si>
  <si>
    <t>03/03/2017</t>
  </si>
  <si>
    <t>02/03/2017</t>
  </si>
  <si>
    <t>01/03/2017</t>
  </si>
  <si>
    <t>28/02/2017</t>
  </si>
  <si>
    <t>27/02/2017</t>
  </si>
  <si>
    <t>24/02/2017</t>
  </si>
  <si>
    <t>23/02/2017</t>
  </si>
  <si>
    <t>22/02/2017</t>
  </si>
  <si>
    <t>21/02/2017</t>
  </si>
  <si>
    <t>20/02/2017</t>
  </si>
  <si>
    <t>17/02/2017</t>
  </si>
  <si>
    <t>16/02/2017</t>
  </si>
  <si>
    <t>15/02/2017</t>
  </si>
  <si>
    <t>14/02/2017</t>
  </si>
  <si>
    <t>13/02/2017</t>
  </si>
  <si>
    <t>10/02/2017</t>
  </si>
  <si>
    <t>09/02/2017</t>
  </si>
  <si>
    <t>08/02/2017</t>
  </si>
  <si>
    <t>07/02/2017</t>
  </si>
  <si>
    <t>06/02/2017</t>
  </si>
  <si>
    <t>03/02/2017</t>
  </si>
  <si>
    <t>02/02/2017</t>
  </si>
  <si>
    <t>01/02/2017</t>
  </si>
  <si>
    <t>31/01/2017</t>
  </si>
  <si>
    <t>30/01/2017</t>
  </si>
  <si>
    <t>27/01/2017</t>
  </si>
  <si>
    <t>26/01/2017</t>
  </si>
  <si>
    <t>25/01/2017</t>
  </si>
  <si>
    <t>24/01/2017</t>
  </si>
  <si>
    <t>23/01/2017</t>
  </si>
  <si>
    <t>20/01/2017</t>
  </si>
  <si>
    <t>19/01/2017</t>
  </si>
  <si>
    <t>18/01/2017</t>
  </si>
  <si>
    <t>17/01/2017</t>
  </si>
  <si>
    <t>16/01/2017</t>
  </si>
  <si>
    <t>13/01/2017</t>
  </si>
  <si>
    <t>12/01/2017</t>
  </si>
  <si>
    <t>11/01/2017</t>
  </si>
  <si>
    <t>10/01/2017</t>
  </si>
  <si>
    <t>09/01/2017</t>
  </si>
  <si>
    <t>06/01/2017</t>
  </si>
  <si>
    <t>05/01/2017</t>
  </si>
  <si>
    <t>04/01/2017</t>
  </si>
  <si>
    <t>03/01/2017</t>
  </si>
  <si>
    <t>30/12/2016</t>
  </si>
  <si>
    <t>29/12/2016</t>
  </si>
  <si>
    <t>28/12/2016</t>
  </si>
  <si>
    <t>27/12/2016</t>
  </si>
  <si>
    <t>23/12/2016</t>
  </si>
  <si>
    <t>22/12/2016</t>
  </si>
  <si>
    <t>21/12/2016</t>
  </si>
  <si>
    <t>20/12/2016</t>
  </si>
  <si>
    <t>19/12/2016</t>
  </si>
  <si>
    <t>16/12/2016</t>
  </si>
  <si>
    <t>15/12/2016</t>
  </si>
  <si>
    <t>14/12/2016</t>
  </si>
  <si>
    <t>13/12/2016</t>
  </si>
  <si>
    <t>12/12/2016</t>
  </si>
  <si>
    <t>09/12/2016</t>
  </si>
  <si>
    <t>08/12/2016</t>
  </si>
  <si>
    <t>07/12/2016</t>
  </si>
  <si>
    <t>06/12/2016</t>
  </si>
  <si>
    <t>05/12/2016</t>
  </si>
  <si>
    <t>02/12/2016</t>
  </si>
  <si>
    <t>01/12/2016</t>
  </si>
  <si>
    <t>30/11/2016</t>
  </si>
  <si>
    <t>29/11/2016</t>
  </si>
  <si>
    <t>28/11/2016</t>
  </si>
  <si>
    <t>25/11/2016</t>
  </si>
  <si>
    <t>24/11/2016</t>
  </si>
  <si>
    <t>23/11/2016</t>
  </si>
  <si>
    <t>22/11/2016</t>
  </si>
  <si>
    <t>21/11/2016</t>
  </si>
  <si>
    <t>18/11/2016</t>
  </si>
  <si>
    <t>17/11/2016</t>
  </si>
  <si>
    <t>16/11/2016</t>
  </si>
  <si>
    <t>15/11/2016</t>
  </si>
  <si>
    <t>14/11/2016</t>
  </si>
  <si>
    <t>11/11/2016</t>
  </si>
  <si>
    <t>10/11/2016</t>
  </si>
  <si>
    <t>09/11/2016</t>
  </si>
  <si>
    <t>08/11/2016</t>
  </si>
  <si>
    <t>07/11/2016</t>
  </si>
  <si>
    <t>04/11/2016</t>
  </si>
  <si>
    <t>03/11/2016</t>
  </si>
  <si>
    <t>02/11/2016</t>
  </si>
  <si>
    <t>01/11/2016</t>
  </si>
  <si>
    <t>31/10/2016</t>
  </si>
  <si>
    <t>28/10/2016</t>
  </si>
  <si>
    <t>27/10/2016</t>
  </si>
  <si>
    <t>26/10/2016</t>
  </si>
  <si>
    <t>25/10/2016</t>
  </si>
  <si>
    <t>24/10/2016</t>
  </si>
  <si>
    <t>21/10/2016</t>
  </si>
  <si>
    <t>20/10/2016</t>
  </si>
  <si>
    <t>19/10/2016</t>
  </si>
  <si>
    <t>18/10/2016</t>
  </si>
  <si>
    <t>17/10/2016</t>
  </si>
  <si>
    <t>14/10/2016</t>
  </si>
  <si>
    <t>13/10/2016</t>
  </si>
  <si>
    <t>12/10/2016</t>
  </si>
  <si>
    <t>11/10/2016</t>
  </si>
  <si>
    <t>10/10/2016</t>
  </si>
  <si>
    <t>07/10/2016</t>
  </si>
  <si>
    <t>06/10/2016</t>
  </si>
  <si>
    <t>05/10/2016</t>
  </si>
  <si>
    <t>04/10/2016</t>
  </si>
  <si>
    <t>03/10/2016</t>
  </si>
  <si>
    <t>30/09/2016</t>
  </si>
  <si>
    <t>29/09/2016</t>
  </si>
  <si>
    <t>28/09/2016</t>
  </si>
  <si>
    <t>27/09/2016</t>
  </si>
  <si>
    <t>26/09/2016</t>
  </si>
  <si>
    <t>23/09/2016</t>
  </si>
  <si>
    <t>22/09/2016</t>
  </si>
  <si>
    <t>21/09/2016</t>
  </si>
  <si>
    <t>20/09/2016</t>
  </si>
  <si>
    <t>19/09/2016</t>
  </si>
  <si>
    <t>16/09/2016</t>
  </si>
  <si>
    <t>15/09/2016</t>
  </si>
  <si>
    <t>14/09/2016</t>
  </si>
  <si>
    <t>13/09/2016</t>
  </si>
  <si>
    <t>12/09/2016</t>
  </si>
  <si>
    <t>09/09/2016</t>
  </si>
  <si>
    <t>08/09/2016</t>
  </si>
  <si>
    <t>07/09/2016</t>
  </si>
  <si>
    <t>06/09/2016</t>
  </si>
  <si>
    <t>05/09/2016</t>
  </si>
  <si>
    <t>02/09/2016</t>
  </si>
  <si>
    <t>01/09/2016</t>
  </si>
  <si>
    <t>31/08/2016</t>
  </si>
  <si>
    <t>30/08/2016</t>
  </si>
  <si>
    <t>29/08/2016</t>
  </si>
  <si>
    <t>26/08/2016</t>
  </si>
  <si>
    <t>25/08/2016</t>
  </si>
  <si>
    <t>24/08/2016</t>
  </si>
  <si>
    <t>23/08/2016</t>
  </si>
  <si>
    <t>22/08/2016</t>
  </si>
  <si>
    <t>19/08/2016</t>
  </si>
  <si>
    <t>18/08/2016</t>
  </si>
  <si>
    <t>17/08/2016</t>
  </si>
  <si>
    <t>16/08/2016</t>
  </si>
  <si>
    <t>15/08/2016</t>
  </si>
  <si>
    <t>12/08/2016</t>
  </si>
  <si>
    <t>11/08/2016</t>
  </si>
  <si>
    <t>10/08/2016</t>
  </si>
  <si>
    <t>09/08/2016</t>
  </si>
  <si>
    <t>08/08/2016</t>
  </si>
  <si>
    <t>05/08/2016</t>
  </si>
  <si>
    <t>04/08/2016</t>
  </si>
  <si>
    <t>03/08/2016</t>
  </si>
  <si>
    <t>02/08/2016</t>
  </si>
  <si>
    <t>01/08/2016</t>
  </si>
  <si>
    <t>29/07/2016</t>
  </si>
  <si>
    <t>28/07/2016</t>
  </si>
  <si>
    <t>27/07/2016</t>
  </si>
  <si>
    <t>26/07/2016</t>
  </si>
  <si>
    <t>25/07/2016</t>
  </si>
  <si>
    <t>22/07/2016</t>
  </si>
  <si>
    <t>21/07/2016</t>
  </si>
  <si>
    <t>20/07/2016</t>
  </si>
  <si>
    <t>19/07/2016</t>
  </si>
  <si>
    <t>18/07/2016</t>
  </si>
  <si>
    <t>15/07/2016</t>
  </si>
  <si>
    <t>14/07/2016</t>
  </si>
  <si>
    <t>13/07/2016</t>
  </si>
  <si>
    <t>12/07/2016</t>
  </si>
  <si>
    <t>11/07/2016</t>
  </si>
  <si>
    <t>08/07/2016</t>
  </si>
  <si>
    <t>07/07/2016</t>
  </si>
  <si>
    <t>06/07/2016</t>
  </si>
  <si>
    <t>05/07/2016</t>
  </si>
  <si>
    <t>04/07/2016</t>
  </si>
  <si>
    <t>01/07/2016</t>
  </si>
  <si>
    <t>30/06/2016</t>
  </si>
  <si>
    <t>29/06/2016</t>
  </si>
  <si>
    <t>28/06/2016</t>
  </si>
  <si>
    <t>27/06/2016</t>
  </si>
  <si>
    <t>24/06/2016</t>
  </si>
  <si>
    <t>23/06/2016</t>
  </si>
  <si>
    <t>22/06/2016</t>
  </si>
  <si>
    <t>21/06/2016</t>
  </si>
  <si>
    <t>20/06/2016</t>
  </si>
  <si>
    <t>17/06/2016</t>
  </si>
  <si>
    <t>16/06/2016</t>
  </si>
  <si>
    <t>15/06/2016</t>
  </si>
  <si>
    <t>14/06/2016</t>
  </si>
  <si>
    <t>13/06/2016</t>
  </si>
  <si>
    <t>10/06/2016</t>
  </si>
  <si>
    <t>09/06/2016</t>
  </si>
  <si>
    <t>08/06/2016</t>
  </si>
  <si>
    <t>07/06/2016</t>
  </si>
  <si>
    <t>06/06/2016</t>
  </si>
  <si>
    <t>03/06/2016</t>
  </si>
  <si>
    <t>02/06/2016</t>
  </si>
  <si>
    <t>01/06/2016</t>
  </si>
  <si>
    <t>31/05/2016</t>
  </si>
  <si>
    <t>27/05/2016</t>
  </si>
  <si>
    <t>26/05/2016</t>
  </si>
  <si>
    <t>25/05/2016</t>
  </si>
  <si>
    <t>24/05/2016</t>
  </si>
  <si>
    <t>23/05/2016</t>
  </si>
  <si>
    <t>20/05/2016</t>
  </si>
  <si>
    <t>19/05/2016</t>
  </si>
  <si>
    <t>18/05/2016</t>
  </si>
  <si>
    <t>17/05/2016</t>
  </si>
  <si>
    <t>16/05/2016</t>
  </si>
  <si>
    <t>13/05/2016</t>
  </si>
  <si>
    <t>12/05/2016</t>
  </si>
  <si>
    <t>11/05/2016</t>
  </si>
  <si>
    <t>10/05/2016</t>
  </si>
  <si>
    <t>09/05/2016</t>
  </si>
  <si>
    <t>06/05/2016</t>
  </si>
  <si>
    <t>05/05/2016</t>
  </si>
  <si>
    <t>04/05/2016</t>
  </si>
  <si>
    <t>03/05/2016</t>
  </si>
  <si>
    <t>02/05/2016</t>
  </si>
  <si>
    <t>29/04/2016</t>
  </si>
  <si>
    <t>28/04/2016</t>
  </si>
  <si>
    <t>27/04/2016</t>
  </si>
  <si>
    <t>26/04/2016</t>
  </si>
  <si>
    <t>25/04/2016</t>
  </si>
  <si>
    <t>22/04/2016</t>
  </si>
  <si>
    <t>21/04/2016</t>
  </si>
  <si>
    <t>20/04/2016</t>
  </si>
  <si>
    <t>19/04/2016</t>
  </si>
  <si>
    <t>18/04/2016</t>
  </si>
  <si>
    <t>15/04/2016</t>
  </si>
  <si>
    <t>14/04/2016</t>
  </si>
  <si>
    <t>13/04/2016</t>
  </si>
  <si>
    <t>12/04/2016</t>
  </si>
  <si>
    <t>11/04/2016</t>
  </si>
  <si>
    <t>08/04/2016</t>
  </si>
  <si>
    <t>07/04/2016</t>
  </si>
  <si>
    <t>06/04/2016</t>
  </si>
  <si>
    <t>05/04/2016</t>
  </si>
  <si>
    <t>04/04/2016</t>
  </si>
  <si>
    <t>01/04/2016</t>
  </si>
  <si>
    <t>31/03/2016</t>
  </si>
  <si>
    <t>30/03/2016</t>
  </si>
  <si>
    <t>29/03/2016</t>
  </si>
  <si>
    <t>28/03/2016</t>
  </si>
  <si>
    <t>24/03/2016</t>
  </si>
  <si>
    <t>23/03/2016</t>
  </si>
  <si>
    <t>22/03/2016</t>
  </si>
  <si>
    <t>21/03/2016</t>
  </si>
  <si>
    <t>18/03/2016</t>
  </si>
  <si>
    <t>17/03/2016</t>
  </si>
  <si>
    <t>16/03/2016</t>
  </si>
  <si>
    <t>15/03/2016</t>
  </si>
  <si>
    <t>14/03/2016</t>
  </si>
  <si>
    <t>11/03/2016</t>
  </si>
  <si>
    <t>10/03/2016</t>
  </si>
  <si>
    <t>09/03/2016</t>
  </si>
  <si>
    <t>08/03/2016</t>
  </si>
  <si>
    <t>07/03/2016</t>
  </si>
  <si>
    <t>04/03/2016</t>
  </si>
  <si>
    <t>03/03/2016</t>
  </si>
  <si>
    <t>02/03/2016</t>
  </si>
  <si>
    <t>01/03/2016</t>
  </si>
  <si>
    <t>29/02/2016</t>
  </si>
  <si>
    <t>26/02/2016</t>
  </si>
  <si>
    <t>25/02/2016</t>
  </si>
  <si>
    <t>24/02/2016</t>
  </si>
  <si>
    <t>23/02/2016</t>
  </si>
  <si>
    <t>22/02/2016</t>
  </si>
  <si>
    <t>19/02/2016</t>
  </si>
  <si>
    <t>18/02/2016</t>
  </si>
  <si>
    <t>17/02/2016</t>
  </si>
  <si>
    <t>16/02/2016</t>
  </si>
  <si>
    <t>15/02/2016</t>
  </si>
  <si>
    <t>12/02/2016</t>
  </si>
  <si>
    <t>11/02/2016</t>
  </si>
  <si>
    <t>10/02/2016</t>
  </si>
  <si>
    <t>09/02/2016</t>
  </si>
  <si>
    <t>08/02/2016</t>
  </si>
  <si>
    <t>05/02/2016</t>
  </si>
  <si>
    <t>04/02/2016</t>
  </si>
  <si>
    <t>03/02/2016</t>
  </si>
  <si>
    <t>02/02/2016</t>
  </si>
  <si>
    <t>01/02/2016</t>
  </si>
  <si>
    <t>29/01/2016</t>
  </si>
  <si>
    <t>28/01/2016</t>
  </si>
  <si>
    <t>27/01/2016</t>
  </si>
  <si>
    <t>26/01/2016</t>
  </si>
  <si>
    <t>25/01/2016</t>
  </si>
  <si>
    <t>22/01/2016</t>
  </si>
  <si>
    <t>21/01/2016</t>
  </si>
  <si>
    <t>20/01/2016</t>
  </si>
  <si>
    <t>19/01/2016</t>
  </si>
  <si>
    <t>18/01/2016</t>
  </si>
  <si>
    <t>15/01/2016</t>
  </si>
  <si>
    <t>14/01/2016</t>
  </si>
  <si>
    <t>13/01/2016</t>
  </si>
  <si>
    <t>12/01/2016</t>
  </si>
  <si>
    <t>11/01/2016</t>
  </si>
  <si>
    <t>08/01/2016</t>
  </si>
  <si>
    <t>07/01/2016</t>
  </si>
  <si>
    <t>06/01/2016</t>
  </si>
  <si>
    <t>05/01/2016</t>
  </si>
  <si>
    <t>04/01/2016</t>
  </si>
  <si>
    <t>31/12/2015</t>
  </si>
  <si>
    <t>30/12/2015</t>
  </si>
  <si>
    <t>29/12/2015</t>
  </si>
  <si>
    <t>28/12/2015</t>
  </si>
  <si>
    <t>24/12/2015</t>
  </si>
  <si>
    <t>23/12/2015</t>
  </si>
  <si>
    <t>22/12/2015</t>
  </si>
  <si>
    <t>21/12/2015</t>
  </si>
  <si>
    <t>18/12/2015</t>
  </si>
  <si>
    <t>17/12/2015</t>
  </si>
  <si>
    <t>16/12/2015</t>
  </si>
  <si>
    <t>15/12/2015</t>
  </si>
  <si>
    <t>14/12/2015</t>
  </si>
  <si>
    <t>11/12/2015</t>
  </si>
  <si>
    <t>10/12/2015</t>
  </si>
  <si>
    <t>09/12/2015</t>
  </si>
  <si>
    <t>08/12/2015</t>
  </si>
  <si>
    <t>07/12/2015</t>
  </si>
  <si>
    <t>04/12/2015</t>
  </si>
  <si>
    <t>03/12/2015</t>
  </si>
  <si>
    <t>02/12/2015</t>
  </si>
  <si>
    <t>01/12/2015</t>
  </si>
  <si>
    <t>30/11/2015</t>
  </si>
  <si>
    <t>27/11/2015</t>
  </si>
  <si>
    <t>26/11/2015</t>
  </si>
  <si>
    <t>25/11/2015</t>
  </si>
  <si>
    <t>24/11/2015</t>
  </si>
  <si>
    <t>23/11/2015</t>
  </si>
  <si>
    <t>20/11/2015</t>
  </si>
  <si>
    <t>19/11/2015</t>
  </si>
  <si>
    <t>18/11/2015</t>
  </si>
  <si>
    <t>17/11/2015</t>
  </si>
  <si>
    <t>16/11/2015</t>
  </si>
  <si>
    <t>13/11/2015</t>
  </si>
  <si>
    <t>12/11/2015</t>
  </si>
  <si>
    <t>11/11/2015</t>
  </si>
  <si>
    <t>10/11/2015</t>
  </si>
  <si>
    <t>09/11/2015</t>
  </si>
  <si>
    <t>06/11/2015</t>
  </si>
  <si>
    <t>05/11/2015</t>
  </si>
  <si>
    <t>04/11/2015</t>
  </si>
  <si>
    <t>03/11/2015</t>
  </si>
  <si>
    <t>02/11/2015</t>
  </si>
  <si>
    <t>30/10/2015</t>
  </si>
  <si>
    <t>29/10/2015</t>
  </si>
  <si>
    <t>28/10/2015</t>
  </si>
  <si>
    <t>27/10/2015</t>
  </si>
  <si>
    <t>26/10/2015</t>
  </si>
  <si>
    <t>23/10/2015</t>
  </si>
  <si>
    <t>22/10/2015</t>
  </si>
  <si>
    <t>21/10/2015</t>
  </si>
  <si>
    <t>20/10/2015</t>
  </si>
  <si>
    <t>19/10/2015</t>
  </si>
  <si>
    <t>16/10/2015</t>
  </si>
  <si>
    <t>15/10/2015</t>
  </si>
  <si>
    <t>14/10/2015</t>
  </si>
  <si>
    <t>13/10/2015</t>
  </si>
  <si>
    <t>12/10/2015</t>
  </si>
  <si>
    <t>09/10/2015</t>
  </si>
  <si>
    <t>08/10/2015</t>
  </si>
  <si>
    <t>07/10/2015</t>
  </si>
  <si>
    <t>06/10/2015</t>
  </si>
  <si>
    <t>05/10/2015</t>
  </si>
  <si>
    <t>02/10/2015</t>
  </si>
  <si>
    <t>01/10/2015</t>
  </si>
  <si>
    <t>30/09/2015</t>
  </si>
  <si>
    <t>29/09/2015</t>
  </si>
  <si>
    <t>28/09/2015</t>
  </si>
  <si>
    <t>25/09/2015</t>
  </si>
  <si>
    <t>24/09/2015</t>
  </si>
  <si>
    <t>23/09/2015</t>
  </si>
  <si>
    <t>22/09/2015</t>
  </si>
  <si>
    <t>21/09/2015</t>
  </si>
  <si>
    <t>18/09/2015</t>
  </si>
  <si>
    <t>17/09/2015</t>
  </si>
  <si>
    <t>16/09/2015</t>
  </si>
  <si>
    <t>15/09/2015</t>
  </si>
  <si>
    <t>14/09/2015</t>
  </si>
  <si>
    <t>11/09/2015</t>
  </si>
  <si>
    <t>10/09/2015</t>
  </si>
  <si>
    <t>09/09/2015</t>
  </si>
  <si>
    <t>08/09/2015</t>
  </si>
  <si>
    <t>07/09/2015</t>
  </si>
  <si>
    <t>04/09/2015</t>
  </si>
  <si>
    <t>03/09/2015</t>
  </si>
  <si>
    <t>02/09/2015</t>
  </si>
  <si>
    <t>01/09/2015</t>
  </si>
  <si>
    <t>31/08/2015</t>
  </si>
  <si>
    <t>28/08/2015</t>
  </si>
  <si>
    <t>27/08/2015</t>
  </si>
  <si>
    <t>26/08/2015</t>
  </si>
  <si>
    <t>25/08/2015</t>
  </si>
  <si>
    <t>24/08/2015</t>
  </si>
  <si>
    <t>21/08/2015</t>
  </si>
  <si>
    <t>20/08/2015</t>
  </si>
  <si>
    <t>19/08/2015</t>
  </si>
  <si>
    <t>18/08/2015</t>
  </si>
  <si>
    <t>17/08/2015</t>
  </si>
  <si>
    <t>14/08/2015</t>
  </si>
  <si>
    <t>13/08/2015</t>
  </si>
  <si>
    <t>12/08/2015</t>
  </si>
  <si>
    <t>11/08/2015</t>
  </si>
  <si>
    <t>10/08/2015</t>
  </si>
  <si>
    <t>07/08/2015</t>
  </si>
  <si>
    <t>06/08/2015</t>
  </si>
  <si>
    <t>05/08/2015</t>
  </si>
  <si>
    <t>04/08/2015</t>
  </si>
  <si>
    <t>03/08/2015</t>
  </si>
  <si>
    <t>31/07/2015</t>
  </si>
  <si>
    <t>30/07/2015</t>
  </si>
  <si>
    <t>29/07/2015</t>
  </si>
  <si>
    <t>28/07/2015</t>
  </si>
  <si>
    <t>27/07/2015</t>
  </si>
  <si>
    <t>24/07/2015</t>
  </si>
  <si>
    <t>23/07/2015</t>
  </si>
  <si>
    <t>22/07/2015</t>
  </si>
  <si>
    <t>21/07/2015</t>
  </si>
  <si>
    <t>20/07/2015</t>
  </si>
  <si>
    <t>17/07/2015</t>
  </si>
  <si>
    <t>16/07/2015</t>
  </si>
  <si>
    <t>15/07/2015</t>
  </si>
  <si>
    <t>14/07/2015</t>
  </si>
  <si>
    <t>13/07/2015</t>
  </si>
  <si>
    <t>10/07/2015</t>
  </si>
  <si>
    <t>09/07/2015</t>
  </si>
  <si>
    <t>08/07/2015</t>
  </si>
  <si>
    <t>07/07/2015</t>
  </si>
  <si>
    <t>06/07/2015</t>
  </si>
  <si>
    <t>03/07/2015</t>
  </si>
  <si>
    <t>02/07/2015</t>
  </si>
  <si>
    <t>01/07/2015</t>
  </si>
  <si>
    <t>30/06/2015</t>
  </si>
  <si>
    <t>29/06/2015</t>
  </si>
  <si>
    <t>26/06/2015</t>
  </si>
  <si>
    <t>25/06/2015</t>
  </si>
  <si>
    <t>24/06/2015</t>
  </si>
  <si>
    <t>23/06/2015</t>
  </si>
  <si>
    <t>22/06/2015</t>
  </si>
  <si>
    <t>19/06/2015</t>
  </si>
  <si>
    <t>18/06/2015</t>
  </si>
  <si>
    <t>17/06/2015</t>
  </si>
  <si>
    <t>16/06/2015</t>
  </si>
  <si>
    <t>15/06/2015</t>
  </si>
  <si>
    <t>12/06/2015</t>
  </si>
  <si>
    <t>11/06/2015</t>
  </si>
  <si>
    <t>10/06/2015</t>
  </si>
  <si>
    <t>09/06/2015</t>
  </si>
  <si>
    <t>08/06/2015</t>
  </si>
  <si>
    <t>05/06/2015</t>
  </si>
  <si>
    <t>04/06/2015</t>
  </si>
  <si>
    <t>03/06/2015</t>
  </si>
  <si>
    <t>02/06/2015</t>
  </si>
  <si>
    <t>01/06/2015</t>
  </si>
  <si>
    <t>29/05/2015</t>
  </si>
  <si>
    <t>28/05/2015</t>
  </si>
  <si>
    <t>27/05/2015</t>
  </si>
  <si>
    <t>26/05/2015</t>
  </si>
  <si>
    <t>22/05/2015</t>
  </si>
  <si>
    <t>21/05/2015</t>
  </si>
  <si>
    <t>20/05/2015</t>
  </si>
  <si>
    <t>19/05/2015</t>
  </si>
  <si>
    <t>18/05/2015</t>
  </si>
  <si>
    <t>15/05/2015</t>
  </si>
  <si>
    <t>14/05/2015</t>
  </si>
  <si>
    <t>13/05/2015</t>
  </si>
  <si>
    <t>12/05/2015</t>
  </si>
  <si>
    <t>11/05/2015</t>
  </si>
  <si>
    <t>08/05/2015</t>
  </si>
  <si>
    <t>07/05/2015</t>
  </si>
  <si>
    <t>06/05/2015</t>
  </si>
  <si>
    <t>05/05/2015</t>
  </si>
  <si>
    <t>04/05/2015</t>
  </si>
  <si>
    <t>01/05/2015</t>
  </si>
  <si>
    <t>30/04/2015</t>
  </si>
  <si>
    <t>29/04/2015</t>
  </si>
  <si>
    <t>28/04/2015</t>
  </si>
  <si>
    <t>27/04/2015</t>
  </si>
  <si>
    <t>24/04/2015</t>
  </si>
  <si>
    <t>23/04/2015</t>
  </si>
  <si>
    <t>22/04/2015</t>
  </si>
  <si>
    <t>21/04/2015</t>
  </si>
  <si>
    <t>20/04/2015</t>
  </si>
  <si>
    <t>17/04/2015</t>
  </si>
  <si>
    <t>16/04/2015</t>
  </si>
  <si>
    <t>15/04/2015</t>
  </si>
  <si>
    <t>14/04/2015</t>
  </si>
  <si>
    <t>13/04/2015</t>
  </si>
  <si>
    <t>10/04/2015</t>
  </si>
  <si>
    <t>09/04/2015</t>
  </si>
  <si>
    <t>08/04/2015</t>
  </si>
  <si>
    <t>07/04/2015</t>
  </si>
  <si>
    <t>06/04/2015</t>
  </si>
  <si>
    <t>02/04/2015</t>
  </si>
  <si>
    <t>01/04/2015</t>
  </si>
  <si>
    <t>31/03/2015</t>
  </si>
  <si>
    <t>30/03/2015</t>
  </si>
  <si>
    <t>27/03/2015</t>
  </si>
  <si>
    <t>26/03/2015</t>
  </si>
  <si>
    <t>25/03/2015</t>
  </si>
  <si>
    <t>24/03/2015</t>
  </si>
  <si>
    <t>23/03/2015</t>
  </si>
  <si>
    <t>20/03/2015</t>
  </si>
  <si>
    <t>19/03/2015</t>
  </si>
  <si>
    <t>18/03/2015</t>
  </si>
  <si>
    <t>17/03/2015</t>
  </si>
  <si>
    <t>16/03/2015</t>
  </si>
  <si>
    <t>13/03/2015</t>
  </si>
  <si>
    <t>12/03/2015</t>
  </si>
  <si>
    <t>11/03/2015</t>
  </si>
  <si>
    <t>10/03/2015</t>
  </si>
  <si>
    <t>09/03/2015</t>
  </si>
  <si>
    <t>06/03/2015</t>
  </si>
  <si>
    <t>05/03/2015</t>
  </si>
  <si>
    <t>04/03/2015</t>
  </si>
  <si>
    <t>03/03/2015</t>
  </si>
  <si>
    <t>02/03/2015</t>
  </si>
  <si>
    <t>27/02/2015</t>
  </si>
  <si>
    <t>26/02/2015</t>
  </si>
  <si>
    <t>25/02/2015</t>
  </si>
  <si>
    <t>24/02/2015</t>
  </si>
  <si>
    <t>23/02/2015</t>
  </si>
  <si>
    <t>20/02/2015</t>
  </si>
  <si>
    <t>19/02/2015</t>
  </si>
  <si>
    <t>18/02/2015</t>
  </si>
  <si>
    <t>17/02/2015</t>
  </si>
  <si>
    <t>16/02/2015</t>
  </si>
  <si>
    <t>13/02/2015</t>
  </si>
  <si>
    <t>12/02/2015</t>
  </si>
  <si>
    <t>11/02/2015</t>
  </si>
  <si>
    <t>10/02/2015</t>
  </si>
  <si>
    <t>09/02/2015</t>
  </si>
  <si>
    <t>06/02/2015</t>
  </si>
  <si>
    <t>05/02/2015</t>
  </si>
  <si>
    <t>04/02/2015</t>
  </si>
  <si>
    <t>03/02/2015</t>
  </si>
  <si>
    <t>02/02/2015</t>
  </si>
  <si>
    <t>30/01/2015</t>
  </si>
  <si>
    <t>29/01/2015</t>
  </si>
  <si>
    <t>28/01/2015</t>
  </si>
  <si>
    <t>27/01/2015</t>
  </si>
  <si>
    <t>26/01/2015</t>
  </si>
  <si>
    <t>23/01/2015</t>
  </si>
  <si>
    <t>22/01/2015</t>
  </si>
  <si>
    <t>21/01/2015</t>
  </si>
  <si>
    <t>20/01/2015</t>
  </si>
  <si>
    <t>19/01/2015</t>
  </si>
  <si>
    <t>16/01/2015</t>
  </si>
  <si>
    <t>15/01/2015</t>
  </si>
  <si>
    <t>14/01/2015</t>
  </si>
  <si>
    <t>13/01/2015</t>
  </si>
  <si>
    <t>12/01/2015</t>
  </si>
  <si>
    <t>09/01/2015</t>
  </si>
  <si>
    <t>08/01/2015</t>
  </si>
  <si>
    <t>07/01/2015</t>
  </si>
  <si>
    <t>06/01/2015</t>
  </si>
  <si>
    <t>05/01/2015</t>
  </si>
  <si>
    <t>02/01/2015</t>
  </si>
  <si>
    <t>31/12/2014</t>
  </si>
  <si>
    <t>30/12/2014</t>
  </si>
  <si>
    <t>29/12/2014</t>
  </si>
  <si>
    <t>26/12/2014</t>
  </si>
  <si>
    <t>24/12/2014</t>
  </si>
  <si>
    <t>23/12/2014</t>
  </si>
  <si>
    <t>22/12/2014</t>
  </si>
  <si>
    <t>19/12/2014</t>
  </si>
  <si>
    <t>18/12/2014</t>
  </si>
  <si>
    <t>17/12/2014</t>
  </si>
  <si>
    <t>16/12/2014</t>
  </si>
  <si>
    <t>15/12/2014</t>
  </si>
  <si>
    <t>12/12/2014</t>
  </si>
  <si>
    <t>11/12/2014</t>
  </si>
  <si>
    <t>10/12/2014</t>
  </si>
  <si>
    <t>09/12/2014</t>
  </si>
  <si>
    <t>08/12/2014</t>
  </si>
  <si>
    <t>05/12/2014</t>
  </si>
  <si>
    <t>04/12/2014</t>
  </si>
  <si>
    <t>03/12/2014</t>
  </si>
  <si>
    <t>02/12/2014</t>
  </si>
  <si>
    <t>01/12/2014</t>
  </si>
  <si>
    <t>28/11/2014</t>
  </si>
  <si>
    <t>27/11/2014</t>
  </si>
  <si>
    <t>26/11/2014</t>
  </si>
  <si>
    <t>25/11/2014</t>
  </si>
  <si>
    <t>24/11/2014</t>
  </si>
  <si>
    <t>21/11/2014</t>
  </si>
  <si>
    <t>20/11/2014</t>
  </si>
  <si>
    <t>19/11/2014</t>
  </si>
  <si>
    <t>18/11/2014</t>
  </si>
  <si>
    <t>17/11/2014</t>
  </si>
  <si>
    <t>14/11/2014</t>
  </si>
  <si>
    <t>13/11/2014</t>
  </si>
  <si>
    <t>12/11/2014</t>
  </si>
  <si>
    <t>11/11/2014</t>
  </si>
  <si>
    <t>10/11/2014</t>
  </si>
  <si>
    <t>07/11/2014</t>
  </si>
  <si>
    <t>06/11/2014</t>
  </si>
  <si>
    <t>05/11/2014</t>
  </si>
  <si>
    <t>04/11/2014</t>
  </si>
  <si>
    <t>03/11/2014</t>
  </si>
  <si>
    <t>31/10/2014</t>
  </si>
  <si>
    <t>30/10/2014</t>
  </si>
  <si>
    <t>29/10/2014</t>
  </si>
  <si>
    <t>28/10/2014</t>
  </si>
  <si>
    <t>27/10/2014</t>
  </si>
  <si>
    <t>24/10/2014</t>
  </si>
  <si>
    <t>23/10/2014</t>
  </si>
  <si>
    <t>22/10/2014</t>
  </si>
  <si>
    <t>21/10/2014</t>
  </si>
  <si>
    <t>20/10/2014</t>
  </si>
  <si>
    <t>17/10/2014</t>
  </si>
  <si>
    <t>16/10/2014</t>
  </si>
  <si>
    <t>15/10/2014</t>
  </si>
  <si>
    <t>14/10/2014</t>
  </si>
  <si>
    <t>13/10/2014</t>
  </si>
  <si>
    <t>10/10/2014</t>
  </si>
  <si>
    <t>09/10/2014</t>
  </si>
  <si>
    <t>08/10/2014</t>
  </si>
  <si>
    <t>07/10/2014</t>
  </si>
  <si>
    <t>06/10/2014</t>
  </si>
  <si>
    <t>03/10/2014</t>
  </si>
  <si>
    <t>02/10/2014</t>
  </si>
  <si>
    <t>01/10/2014</t>
  </si>
  <si>
    <t>30/09/2014</t>
  </si>
  <si>
    <t>29/09/2014</t>
  </si>
  <si>
    <t>26/09/2014</t>
  </si>
  <si>
    <t>25/09/2014</t>
  </si>
  <si>
    <t>24/09/2014</t>
  </si>
  <si>
    <t>23/09/2014</t>
  </si>
  <si>
    <t>22/09/2014</t>
  </si>
  <si>
    <t>19/09/2014</t>
  </si>
  <si>
    <t>18/09/2014</t>
  </si>
  <si>
    <t>17/09/2014</t>
  </si>
  <si>
    <t>16/09/2014</t>
  </si>
  <si>
    <t>15/09/2014</t>
  </si>
  <si>
    <t>12/09/2014</t>
  </si>
  <si>
    <t>11/09/2014</t>
  </si>
  <si>
    <t>10/09/2014</t>
  </si>
  <si>
    <t>09/09/2014</t>
  </si>
  <si>
    <t>08/09/2014</t>
  </si>
  <si>
    <t>05/09/2014</t>
  </si>
  <si>
    <t>04/09/2014</t>
  </si>
  <si>
    <t>03/09/2014</t>
  </si>
  <si>
    <t>02/09/2014</t>
  </si>
  <si>
    <t>01/09/2014</t>
  </si>
  <si>
    <t>29/08/2014</t>
  </si>
  <si>
    <t>28/08/2014</t>
  </si>
  <si>
    <t>27/08/2014</t>
  </si>
  <si>
    <t>26/08/2014</t>
  </si>
  <si>
    <t>25/08/2014</t>
  </si>
  <si>
    <t>22/08/2014</t>
  </si>
  <si>
    <t>21/08/2014</t>
  </si>
  <si>
    <t>20/08/2014</t>
  </si>
  <si>
    <t>19/08/2014</t>
  </si>
  <si>
    <t>18/08/2014</t>
  </si>
  <si>
    <t>15/08/2014</t>
  </si>
  <si>
    <t>14/08/2014</t>
  </si>
  <si>
    <t>13/08/2014</t>
  </si>
  <si>
    <t>12/08/2014</t>
  </si>
  <si>
    <t>11/08/2014</t>
  </si>
  <si>
    <t>08/08/2014</t>
  </si>
  <si>
    <t>07/08/2014</t>
  </si>
  <si>
    <t>06/08/2014</t>
  </si>
  <si>
    <t>05/08/2014</t>
  </si>
  <si>
    <t>04/08/2014</t>
  </si>
  <si>
    <t>01/08/2014</t>
  </si>
  <si>
    <t>31/07/2014</t>
  </si>
  <si>
    <t>30/07/2014</t>
  </si>
  <si>
    <t>29/07/2014</t>
  </si>
  <si>
    <t>28/07/2014</t>
  </si>
  <si>
    <t>25/07/2014</t>
  </si>
  <si>
    <t>24/07/2014</t>
  </si>
  <si>
    <t>23/07/2014</t>
  </si>
  <si>
    <t>22/07/2014</t>
  </si>
  <si>
    <t>21/07/2014</t>
  </si>
  <si>
    <t>18/07/2014</t>
  </si>
  <si>
    <t>17/07/2014</t>
  </si>
  <si>
    <t>16/07/2014</t>
  </si>
  <si>
    <t>15/07/2014</t>
  </si>
  <si>
    <t>14/07/2014</t>
  </si>
  <si>
    <t>11/07/2014</t>
  </si>
  <si>
    <t>10/07/2014</t>
  </si>
  <si>
    <t>09/07/2014</t>
  </si>
  <si>
    <t>08/07/2014</t>
  </si>
  <si>
    <t>07/07/2014</t>
  </si>
  <si>
    <t>04/07/2014</t>
  </si>
  <si>
    <t>03/07/2014</t>
  </si>
  <si>
    <t>02/07/2014</t>
  </si>
  <si>
    <t>01/07/2014</t>
  </si>
  <si>
    <t>30/06/2014</t>
  </si>
  <si>
    <t>27/06/2014</t>
  </si>
  <si>
    <t>26/06/2014</t>
  </si>
  <si>
    <t>25/06/2014</t>
  </si>
  <si>
    <t>24/06/2014</t>
  </si>
  <si>
    <t>23/06/2014</t>
  </si>
  <si>
    <t>20/06/2014</t>
  </si>
  <si>
    <t>19/06/2014</t>
  </si>
  <si>
    <t>18/06/2014</t>
  </si>
  <si>
    <t>17/06/2014</t>
  </si>
  <si>
    <t>16/06/2014</t>
  </si>
  <si>
    <t>13/06/2014</t>
  </si>
  <si>
    <t>12/06/2014</t>
  </si>
  <si>
    <t>11/06/2014</t>
  </si>
  <si>
    <t>10/06/2014</t>
  </si>
  <si>
    <t>09/06/2014</t>
  </si>
  <si>
    <t>06/06/2014</t>
  </si>
  <si>
    <t>05/06/2014</t>
  </si>
  <si>
    <t>04/06/2014</t>
  </si>
  <si>
    <t>03/06/2014</t>
  </si>
  <si>
    <t>02/06/2014</t>
  </si>
  <si>
    <t>30/05/2014</t>
  </si>
  <si>
    <t>29/05/2014</t>
  </si>
  <si>
    <t>28/05/2014</t>
  </si>
  <si>
    <t>27/05/2014</t>
  </si>
  <si>
    <t>23/05/2014</t>
  </si>
  <si>
    <t>22/05/2014</t>
  </si>
  <si>
    <t>21/05/2014</t>
  </si>
  <si>
    <t>20/05/2014</t>
  </si>
  <si>
    <t>19/05/2014</t>
  </si>
  <si>
    <t>16/05/2014</t>
  </si>
  <si>
    <t>15/05/2014</t>
  </si>
  <si>
    <t>14/05/2014</t>
  </si>
  <si>
    <t>13/05/2014</t>
  </si>
  <si>
    <t>12/05/2014</t>
  </si>
  <si>
    <t>09/05/2014</t>
  </si>
  <si>
    <t>08/05/2014</t>
  </si>
  <si>
    <t>07/05/2014</t>
  </si>
  <si>
    <t>06/05/2014</t>
  </si>
  <si>
    <t>05/05/2014</t>
  </si>
  <si>
    <t>02/05/2014</t>
  </si>
  <si>
    <t>01/05/2014</t>
  </si>
  <si>
    <t>30/04/2014</t>
  </si>
  <si>
    <t>29/04/2014</t>
  </si>
  <si>
    <t>28/04/2014</t>
  </si>
  <si>
    <t>25/04/2014</t>
  </si>
  <si>
    <t>24/04/2014</t>
  </si>
  <si>
    <t>23/04/2014</t>
  </si>
  <si>
    <t>22/04/2014</t>
  </si>
  <si>
    <t>21/04/2014</t>
  </si>
  <si>
    <t>17/04/2014</t>
  </si>
  <si>
    <t>16/04/2014</t>
  </si>
  <si>
    <t>15/04/2014</t>
  </si>
  <si>
    <t>14/04/2014</t>
  </si>
  <si>
    <t>11/04/2014</t>
  </si>
  <si>
    <t>10/04/2014</t>
  </si>
  <si>
    <t>09/04/2014</t>
  </si>
  <si>
    <t>08/04/2014</t>
  </si>
  <si>
    <t>07/04/2014</t>
  </si>
  <si>
    <t>04/04/2014</t>
  </si>
  <si>
    <t>03/04/2014</t>
  </si>
  <si>
    <t>02/04/2014</t>
  </si>
  <si>
    <t>01/04/2014</t>
  </si>
  <si>
    <t>31/03/2014</t>
  </si>
  <si>
    <t>28/03/2014</t>
  </si>
  <si>
    <t>27/03/2014</t>
  </si>
  <si>
    <t>26/03/2014</t>
  </si>
  <si>
    <t>25/03/2014</t>
  </si>
  <si>
    <t>24/03/2014</t>
  </si>
  <si>
    <t>21/03/2014</t>
  </si>
  <si>
    <t>20/03/2014</t>
  </si>
  <si>
    <t>19/03/2014</t>
  </si>
  <si>
    <t>18/03/2014</t>
  </si>
  <si>
    <t>17/03/2014</t>
  </si>
  <si>
    <t>14/03/2014</t>
  </si>
  <si>
    <t>13/03/2014</t>
  </si>
  <si>
    <t>12/03/2014</t>
  </si>
  <si>
    <t>11/03/2014</t>
  </si>
  <si>
    <t>10/03/2014</t>
  </si>
  <si>
    <t>07/03/2014</t>
  </si>
  <si>
    <t>06/03/2014</t>
  </si>
  <si>
    <t>05/03/2014</t>
  </si>
  <si>
    <t>04/03/2014</t>
  </si>
  <si>
    <t>03/03/2014</t>
  </si>
  <si>
    <t>28/02/2014</t>
  </si>
  <si>
    <t>27/02/2014</t>
  </si>
  <si>
    <t>26/02/2014</t>
  </si>
  <si>
    <t>25/02/2014</t>
  </si>
  <si>
    <t>24/02/2014</t>
  </si>
  <si>
    <t>21/02/2014</t>
  </si>
  <si>
    <t>20/02/2014</t>
  </si>
  <si>
    <t>19/02/2014</t>
  </si>
  <si>
    <t>18/02/2014</t>
  </si>
  <si>
    <t>17/02/2014</t>
  </si>
  <si>
    <t>14/02/2014</t>
  </si>
  <si>
    <t>13/02/2014</t>
  </si>
  <si>
    <t>12/02/2014</t>
  </si>
  <si>
    <t>11/02/2014</t>
  </si>
  <si>
    <t>10/02/2014</t>
  </si>
  <si>
    <t>07/02/2014</t>
  </si>
  <si>
    <t>06/02/2014</t>
  </si>
  <si>
    <t>05/02/2014</t>
  </si>
  <si>
    <t>04/02/2014</t>
  </si>
  <si>
    <t>03/02/2014</t>
  </si>
  <si>
    <t>31/01/2014</t>
  </si>
  <si>
    <t>30/01/2014</t>
  </si>
  <si>
    <t>29/01/2014</t>
  </si>
  <si>
    <t>28/01/2014</t>
  </si>
  <si>
    <t>27/01/2014</t>
  </si>
  <si>
    <t>24/01/2014</t>
  </si>
  <si>
    <t>23/01/2014</t>
  </si>
  <si>
    <t>22/01/2014</t>
  </si>
  <si>
    <t>21/01/2014</t>
  </si>
  <si>
    <t>20/01/2014</t>
  </si>
  <si>
    <t>17/01/2014</t>
  </si>
  <si>
    <t>16/01/2014</t>
  </si>
  <si>
    <t>15/01/2014</t>
  </si>
  <si>
    <t>14/01/2014</t>
  </si>
  <si>
    <t>13/01/2014</t>
  </si>
  <si>
    <t>10/01/2014</t>
  </si>
  <si>
    <t>09/01/2014</t>
  </si>
  <si>
    <t>08/01/2014</t>
  </si>
  <si>
    <t>07/01/2014</t>
  </si>
  <si>
    <t>06/01/2014</t>
  </si>
  <si>
    <t>03/01/2014</t>
  </si>
  <si>
    <t>02/01/2014</t>
  </si>
  <si>
    <t>31/12/2013</t>
  </si>
  <si>
    <t>30/12/2013</t>
  </si>
  <si>
    <t>27/12/2013</t>
  </si>
  <si>
    <t>26/12/2013</t>
  </si>
  <si>
    <t>24/12/2013</t>
  </si>
  <si>
    <t>23/12/2013</t>
  </si>
  <si>
    <t>20/12/2013</t>
  </si>
  <si>
    <t>19/12/2013</t>
  </si>
  <si>
    <t>18/12/2013</t>
  </si>
  <si>
    <t>17/12/2013</t>
  </si>
  <si>
    <t>16/12/2013</t>
  </si>
  <si>
    <t>13/12/2013</t>
  </si>
  <si>
    <t>12/12/2013</t>
  </si>
  <si>
    <t>11/12/2013</t>
  </si>
  <si>
    <t>10/12/2013</t>
  </si>
  <si>
    <t>09/12/2013</t>
  </si>
  <si>
    <t>06/12/2013</t>
  </si>
  <si>
    <t>05/12/2013</t>
  </si>
  <si>
    <t>04/12/2013</t>
  </si>
  <si>
    <t>03/12/2013</t>
  </si>
  <si>
    <t>02/12/2013</t>
  </si>
  <si>
    <t>29/11/2013</t>
  </si>
  <si>
    <t>28/11/2013</t>
  </si>
  <si>
    <t>27/11/2013</t>
  </si>
  <si>
    <t>26/11/2013</t>
  </si>
  <si>
    <t>25/11/2013</t>
  </si>
  <si>
    <t>22/11/2013</t>
  </si>
  <si>
    <t>21/11/2013</t>
  </si>
  <si>
    <t>20/11/2013</t>
  </si>
  <si>
    <t>19/11/2013</t>
  </si>
  <si>
    <t>18/11/2013</t>
  </si>
  <si>
    <t>15/11/2013</t>
  </si>
  <si>
    <t>14/11/2013</t>
  </si>
  <si>
    <t>13/11/2013</t>
  </si>
  <si>
    <t>12/11/2013</t>
  </si>
  <si>
    <t>11/11/2013</t>
  </si>
  <si>
    <t>08/11/2013</t>
  </si>
  <si>
    <t>07/11/2013</t>
  </si>
  <si>
    <t>06/11/2013</t>
  </si>
  <si>
    <t>05/11/2013</t>
  </si>
  <si>
    <t>04/11/2013</t>
  </si>
  <si>
    <t>01/11/2013</t>
  </si>
  <si>
    <t>31/10/2013</t>
  </si>
  <si>
    <t>30/10/2013</t>
  </si>
  <si>
    <t>29/10/2013</t>
  </si>
  <si>
    <t>28/10/2013</t>
  </si>
  <si>
    <t>25/10/2013</t>
  </si>
  <si>
    <t>24/10/2013</t>
  </si>
  <si>
    <t>23/10/2013</t>
  </si>
  <si>
    <t>22/10/2013</t>
  </si>
  <si>
    <t>21/10/2013</t>
  </si>
  <si>
    <t>18/10/2013</t>
  </si>
  <si>
    <t>17/10/2013</t>
  </si>
  <si>
    <t>16/10/2013</t>
  </si>
  <si>
    <t>15/10/2013</t>
  </si>
  <si>
    <t>14/10/2013</t>
  </si>
  <si>
    <t>11/10/2013</t>
  </si>
  <si>
    <t>10/10/2013</t>
  </si>
  <si>
    <t>09/10/2013</t>
  </si>
  <si>
    <t>08/10/2013</t>
  </si>
  <si>
    <t>07/10/2013</t>
  </si>
  <si>
    <t>04/10/2013</t>
  </si>
  <si>
    <t>03/10/2013</t>
  </si>
  <si>
    <t>02/10/2013</t>
  </si>
  <si>
    <t>01/10/2013</t>
  </si>
  <si>
    <t>30/09/2013</t>
  </si>
  <si>
    <t>27/09/2013</t>
  </si>
  <si>
    <t>26/09/2013</t>
  </si>
  <si>
    <t>25/09/2013</t>
  </si>
  <si>
    <t>24/09/2013</t>
  </si>
  <si>
    <t>23/09/2013</t>
  </si>
  <si>
    <t>20/09/2013</t>
  </si>
  <si>
    <t>19/09/2013</t>
  </si>
  <si>
    <t>18/09/2013</t>
  </si>
  <si>
    <t>17/09/2013</t>
  </si>
  <si>
    <t>16/09/2013</t>
  </si>
  <si>
    <t>13/09/2013</t>
  </si>
  <si>
    <t>12/09/2013</t>
  </si>
  <si>
    <t>11/09/2013</t>
  </si>
  <si>
    <t>10/09/2013</t>
  </si>
  <si>
    <t>09/09/2013</t>
  </si>
  <si>
    <t>06/09/2013</t>
  </si>
  <si>
    <t>05/09/2013</t>
  </si>
  <si>
    <t>04/09/2013</t>
  </si>
  <si>
    <t>03/09/2013</t>
  </si>
  <si>
    <t>02/09/2013</t>
  </si>
  <si>
    <t>30/08/2013</t>
  </si>
  <si>
    <t>29/08/2013</t>
  </si>
  <si>
    <t>28/08/2013</t>
  </si>
  <si>
    <t>27/08/2013</t>
  </si>
  <si>
    <t>26/08/2013</t>
  </si>
  <si>
    <t>23/08/2013</t>
  </si>
  <si>
    <t>22/08/2013</t>
  </si>
  <si>
    <t>21/08/2013</t>
  </si>
  <si>
    <t>20/08/2013</t>
  </si>
  <si>
    <t>19/08/2013</t>
  </si>
  <si>
    <t>16/08/2013</t>
  </si>
  <si>
    <t>15/08/2013</t>
  </si>
  <si>
    <t>14/08/2013</t>
  </si>
  <si>
    <t>13/08/2013</t>
  </si>
  <si>
    <t>12/08/2013</t>
  </si>
  <si>
    <t>09/08/2013</t>
  </si>
  <si>
    <t>08/08/2013</t>
  </si>
  <si>
    <t>07/08/2013</t>
  </si>
  <si>
    <t>06/08/2013</t>
  </si>
  <si>
    <t>05/08/2013</t>
  </si>
  <si>
    <t>02/08/2013</t>
  </si>
  <si>
    <t>01/08/2013</t>
  </si>
  <si>
    <t>31/07/2013</t>
  </si>
  <si>
    <t>30/07/2013</t>
  </si>
  <si>
    <t>29/07/2013</t>
  </si>
  <si>
    <t>26/07/2013</t>
  </si>
  <si>
    <t>25/07/2013</t>
  </si>
  <si>
    <t>24/07/2013</t>
  </si>
  <si>
    <t>23/07/2013</t>
  </si>
  <si>
    <t>22/07/2013</t>
  </si>
  <si>
    <t>19/07/2013</t>
  </si>
  <si>
    <t>18/07/2013</t>
  </si>
  <si>
    <t>17/07/2013</t>
  </si>
  <si>
    <t>16/07/2013</t>
  </si>
  <si>
    <t>15/07/2013</t>
  </si>
  <si>
    <t>12/07/2013</t>
  </si>
  <si>
    <t>11/07/2013</t>
  </si>
  <si>
    <t>10/07/2013</t>
  </si>
  <si>
    <t>09/07/2013</t>
  </si>
  <si>
    <t>08/07/2013</t>
  </si>
  <si>
    <t>05/07/2013</t>
  </si>
  <si>
    <t>04/07/2013</t>
  </si>
  <si>
    <t>03/07/2013</t>
  </si>
  <si>
    <t>02/07/2013</t>
  </si>
  <si>
    <t>01/07/2013</t>
  </si>
  <si>
    <t>28/06/2013</t>
  </si>
  <si>
    <t>27/06/2013</t>
  </si>
  <si>
    <t>26/06/2013</t>
  </si>
  <si>
    <t>25/06/2013</t>
  </si>
  <si>
    <t>24/06/2013</t>
  </si>
  <si>
    <t>21/06/2013</t>
  </si>
  <si>
    <t>20/06/2013</t>
  </si>
  <si>
    <t>19/06/2013</t>
  </si>
  <si>
    <t>18/06/2013</t>
  </si>
  <si>
    <t>17/06/2013</t>
  </si>
  <si>
    <t>14/06/2013</t>
  </si>
  <si>
    <t>13/06/2013</t>
  </si>
  <si>
    <t>12/06/2013</t>
  </si>
  <si>
    <t>11/06/2013</t>
  </si>
  <si>
    <t>10/06/2013</t>
  </si>
  <si>
    <t>07/06/2013</t>
  </si>
  <si>
    <t>06/06/2013</t>
  </si>
  <si>
    <t>05/06/2013</t>
  </si>
  <si>
    <t>04/06/2013</t>
  </si>
  <si>
    <t>03/06/2013</t>
  </si>
  <si>
    <t>31/05/2013</t>
  </si>
  <si>
    <t>30/05/2013</t>
  </si>
  <si>
    <t>29/05/2013</t>
  </si>
  <si>
    <t>28/05/2013</t>
  </si>
  <si>
    <t>24/05/2013</t>
  </si>
  <si>
    <t>23/05/2013</t>
  </si>
  <si>
    <t>22/05/2013</t>
  </si>
  <si>
    <t>21/05/2013</t>
  </si>
  <si>
    <t>20/05/2013</t>
  </si>
  <si>
    <t>17/05/2013</t>
  </si>
  <si>
    <t>16/05/2013</t>
  </si>
  <si>
    <t>15/05/2013</t>
  </si>
  <si>
    <t>14/05/2013</t>
  </si>
  <si>
    <t>13/05/2013</t>
  </si>
  <si>
    <t>10/05/2013</t>
  </si>
  <si>
    <t>09/05/2013</t>
  </si>
  <si>
    <t>08/05/2013</t>
  </si>
  <si>
    <t>07/05/2013</t>
  </si>
  <si>
    <t>06/05/2013</t>
  </si>
  <si>
    <t>03/05/2013</t>
  </si>
  <si>
    <t>02/05/2013</t>
  </si>
  <si>
    <t>01/05/2013</t>
  </si>
  <si>
    <t>30/04/2013</t>
  </si>
  <si>
    <t>29/04/2013</t>
  </si>
  <si>
    <t>26/04/2013</t>
  </si>
  <si>
    <t>25/04/2013</t>
  </si>
  <si>
    <t>24/04/2013</t>
  </si>
  <si>
    <t>23/04/2013</t>
  </si>
  <si>
    <t>22/04/2013</t>
  </si>
  <si>
    <t>19/04/2013</t>
  </si>
  <si>
    <t>18/04/2013</t>
  </si>
  <si>
    <t>17/04/2013</t>
  </si>
  <si>
    <t>16/04/2013</t>
  </si>
  <si>
    <t>15/04/2013</t>
  </si>
  <si>
    <t>12/04/2013</t>
  </si>
  <si>
    <t>11/04/2013</t>
  </si>
  <si>
    <t>10/04/2013</t>
  </si>
  <si>
    <t>09/04/2013</t>
  </si>
  <si>
    <t>08/04/2013</t>
  </si>
  <si>
    <t>05/04/2013</t>
  </si>
  <si>
    <t>04/04/2013</t>
  </si>
  <si>
    <t>03/04/2013</t>
  </si>
  <si>
    <t>02/04/2013</t>
  </si>
  <si>
    <t>01/04/2013</t>
  </si>
  <si>
    <t>28/03/2013</t>
  </si>
  <si>
    <t>27/03/2013</t>
  </si>
  <si>
    <t>26/03/2013</t>
  </si>
  <si>
    <t>25/03/2013</t>
  </si>
  <si>
    <t>22/03/2013</t>
  </si>
  <si>
    <t>21/03/2013</t>
  </si>
  <si>
    <t>20/03/2013</t>
  </si>
  <si>
    <t>19/03/2013</t>
  </si>
  <si>
    <t>18/03/2013</t>
  </si>
  <si>
    <t>15/03/2013</t>
  </si>
  <si>
    <t>14/03/2013</t>
  </si>
  <si>
    <t>13/03/2013</t>
  </si>
  <si>
    <t>12/03/2013</t>
  </si>
  <si>
    <t>11/03/2013</t>
  </si>
  <si>
    <t>08/03/2013</t>
  </si>
  <si>
    <t>07/03/2013</t>
  </si>
  <si>
    <t>06/03/2013</t>
  </si>
  <si>
    <t>05/03/2013</t>
  </si>
  <si>
    <t>04/03/2013</t>
  </si>
  <si>
    <t>01/03/2013</t>
  </si>
  <si>
    <t>28/02/2013</t>
  </si>
  <si>
    <t>27/02/2013</t>
  </si>
  <si>
    <t>26/02/2013</t>
  </si>
  <si>
    <t>25/02/2013</t>
  </si>
  <si>
    <t>22/02/2013</t>
  </si>
  <si>
    <t>21/02/2013</t>
  </si>
  <si>
    <t>20/02/2013</t>
  </si>
  <si>
    <t>19/02/2013</t>
  </si>
  <si>
    <t>18/02/2013</t>
  </si>
  <si>
    <t>15/02/2013</t>
  </si>
  <si>
    <t>14/02/2013</t>
  </si>
  <si>
    <t>13/02/2013</t>
  </si>
  <si>
    <t>12/02/2013</t>
  </si>
  <si>
    <t>11/02/2013</t>
  </si>
  <si>
    <t>08/02/2013</t>
  </si>
  <si>
    <t>07/02/2013</t>
  </si>
  <si>
    <t>06/02/2013</t>
  </si>
  <si>
    <t>05/02/2013</t>
  </si>
  <si>
    <t>04/02/2013</t>
  </si>
  <si>
    <t>01/02/2013</t>
  </si>
  <si>
    <t>31/01/2013</t>
  </si>
  <si>
    <t>30/01/2013</t>
  </si>
  <si>
    <t>29/01/2013</t>
  </si>
  <si>
    <t>28/01/2013</t>
  </si>
  <si>
    <t>25/01/2013</t>
  </si>
  <si>
    <t>24/01/2013</t>
  </si>
  <si>
    <t>23/01/2013</t>
  </si>
  <si>
    <t>22/01/2013</t>
  </si>
  <si>
    <t>21/01/2013</t>
  </si>
  <si>
    <t>18/01/2013</t>
  </si>
  <si>
    <t>17/01/2013</t>
  </si>
  <si>
    <t>16/01/2013</t>
  </si>
  <si>
    <t>15/01/2013</t>
  </si>
  <si>
    <t>14/01/2013</t>
  </si>
  <si>
    <t>11/01/2013</t>
  </si>
  <si>
    <t>10/01/2013</t>
  </si>
  <si>
    <t>09/01/2013</t>
  </si>
  <si>
    <t>08/01/2013</t>
  </si>
  <si>
    <t>07/01/2013</t>
  </si>
  <si>
    <t>04/01/2013</t>
  </si>
  <si>
    <t>03/01/2013</t>
  </si>
  <si>
    <t>02/01/2013</t>
  </si>
  <si>
    <t>31/12/2012</t>
  </si>
  <si>
    <t>28/12/2012</t>
  </si>
  <si>
    <t>27/12/2012</t>
  </si>
  <si>
    <t>26/12/2012</t>
  </si>
  <si>
    <t>24/12/2012</t>
  </si>
  <si>
    <t>21/12/2012</t>
  </si>
  <si>
    <t>20/12/2012</t>
  </si>
  <si>
    <t>19/12/2012</t>
  </si>
  <si>
    <t>18/12/2012</t>
  </si>
  <si>
    <t>17/12/2012</t>
  </si>
  <si>
    <t>14/12/2012</t>
  </si>
  <si>
    <t>13/12/2012</t>
  </si>
  <si>
    <t>12/12/2012</t>
  </si>
  <si>
    <t>11/12/2012</t>
  </si>
  <si>
    <t>10/12/2012</t>
  </si>
  <si>
    <t>07/12/2012</t>
  </si>
  <si>
    <t>06/12/2012</t>
  </si>
  <si>
    <t>05/12/2012</t>
  </si>
  <si>
    <t>04/12/2012</t>
  </si>
  <si>
    <t>03/12/2012</t>
  </si>
  <si>
    <t>30/11/2012</t>
  </si>
  <si>
    <t>29/11/2012</t>
  </si>
  <si>
    <t>28/11/2012</t>
  </si>
  <si>
    <t>27/11/2012</t>
  </si>
  <si>
    <t>26/11/2012</t>
  </si>
  <si>
    <t>23/11/2012</t>
  </si>
  <si>
    <t>22/11/2012</t>
  </si>
  <si>
    <t>21/11/2012</t>
  </si>
  <si>
    <t>20/11/2012</t>
  </si>
  <si>
    <t>19/11/2012</t>
  </si>
  <si>
    <t>16/11/2012</t>
  </si>
  <si>
    <t>15/11/2012</t>
  </si>
  <si>
    <t>14/11/2012</t>
  </si>
  <si>
    <t>13/11/2012</t>
  </si>
  <si>
    <t>12/11/2012</t>
  </si>
  <si>
    <t>09/11/2012</t>
  </si>
  <si>
    <t>08/11/2012</t>
  </si>
  <si>
    <t>07/11/2012</t>
  </si>
  <si>
    <t>06/11/2012</t>
  </si>
  <si>
    <t>05/11/2012</t>
  </si>
  <si>
    <t>02/11/2012</t>
  </si>
  <si>
    <t>01/11/2012</t>
  </si>
  <si>
    <t>31/10/2012</t>
  </si>
  <si>
    <t>30/10/2012</t>
  </si>
  <si>
    <t>29/10/2012</t>
  </si>
  <si>
    <t>26/10/2012</t>
  </si>
  <si>
    <t>25/10/2012</t>
  </si>
  <si>
    <t>24/10/2012</t>
  </si>
  <si>
    <t>23/10/2012</t>
  </si>
  <si>
    <t>22/10/2012</t>
  </si>
  <si>
    <t>19/10/2012</t>
  </si>
  <si>
    <t>18/10/2012</t>
  </si>
  <si>
    <t>17/10/2012</t>
  </si>
  <si>
    <t>16/10/2012</t>
  </si>
  <si>
    <t>15/10/2012</t>
  </si>
  <si>
    <t>12/10/2012</t>
  </si>
  <si>
    <t>11/10/2012</t>
  </si>
  <si>
    <t>10/10/2012</t>
  </si>
  <si>
    <t>09/10/2012</t>
  </si>
  <si>
    <t>08/10/2012</t>
  </si>
  <si>
    <t>05/10/2012</t>
  </si>
  <si>
    <t>04/10/2012</t>
  </si>
  <si>
    <t>03/10/2012</t>
  </si>
  <si>
    <t>02/10/2012</t>
  </si>
  <si>
    <t>01/10/2012</t>
  </si>
  <si>
    <t>28/09/2012</t>
  </si>
  <si>
    <t>27/09/2012</t>
  </si>
  <si>
    <t>26/09/2012</t>
  </si>
  <si>
    <t>25/09/2012</t>
  </si>
  <si>
    <t>24/09/2012</t>
  </si>
  <si>
    <t>21/09/2012</t>
  </si>
  <si>
    <t>20/09/2012</t>
  </si>
  <si>
    <t>19/09/2012</t>
  </si>
  <si>
    <t>18/09/2012</t>
  </si>
  <si>
    <t>17/09/2012</t>
  </si>
  <si>
    <t>14/09/2012</t>
  </si>
  <si>
    <t>13/09/2012</t>
  </si>
  <si>
    <t>12/09/2012</t>
  </si>
  <si>
    <t>11/09/2012</t>
  </si>
  <si>
    <t>10/09/2012</t>
  </si>
  <si>
    <t>07/09/2012</t>
  </si>
  <si>
    <t>06/09/2012</t>
  </si>
  <si>
    <t>05/09/2012</t>
  </si>
  <si>
    <t>04/09/2012</t>
  </si>
  <si>
    <t>03/09/2012</t>
  </si>
  <si>
    <t>31/08/2012</t>
  </si>
  <si>
    <t>30/08/2012</t>
  </si>
  <si>
    <t>29/08/2012</t>
  </si>
  <si>
    <t>28/08/2012</t>
  </si>
  <si>
    <t>27/08/2012</t>
  </si>
  <si>
    <t>24/08/2012</t>
  </si>
  <si>
    <t>23/08/2012</t>
  </si>
  <si>
    <t>22/08/2012</t>
  </si>
  <si>
    <t>21/08/2012</t>
  </si>
  <si>
    <t>20/08/2012</t>
  </si>
  <si>
    <t>17/08/2012</t>
  </si>
  <si>
    <t>16/08/2012</t>
  </si>
  <si>
    <t>15/08/2012</t>
  </si>
  <si>
    <t>14/08/2012</t>
  </si>
  <si>
    <t>13/08/2012</t>
  </si>
  <si>
    <t>10/08/2012</t>
  </si>
  <si>
    <t>09/08/2012</t>
  </si>
  <si>
    <t>08/08/2012</t>
  </si>
  <si>
    <t>07/08/2012</t>
  </si>
  <si>
    <t>06/08/2012</t>
  </si>
  <si>
    <t>03/08/2012</t>
  </si>
  <si>
    <t>02/08/2012</t>
  </si>
  <si>
    <t>01/08/2012</t>
  </si>
  <si>
    <t>31/07/2012</t>
  </si>
  <si>
    <t>30/07/2012</t>
  </si>
  <si>
    <t>27/07/2012</t>
  </si>
  <si>
    <t>26/07/2012</t>
  </si>
  <si>
    <t>25/07/2012</t>
  </si>
  <si>
    <t>24/07/2012</t>
  </si>
  <si>
    <t>23/07/2012</t>
  </si>
  <si>
    <t>20/07/2012</t>
  </si>
  <si>
    <t>19/07/2012</t>
  </si>
  <si>
    <t>18/07/2012</t>
  </si>
  <si>
    <t>17/07/2012</t>
  </si>
  <si>
    <t>16/07/2012</t>
  </si>
  <si>
    <t>13/07/2012</t>
  </si>
  <si>
    <t>12/07/2012</t>
  </si>
  <si>
    <t>11/07/2012</t>
  </si>
  <si>
    <t>10/07/2012</t>
  </si>
  <si>
    <t>09/07/2012</t>
  </si>
  <si>
    <t>06/07/2012</t>
  </si>
  <si>
    <t>05/07/2012</t>
  </si>
  <si>
    <t>04/07/2012</t>
  </si>
  <si>
    <t>03/07/2012</t>
  </si>
  <si>
    <t>02/07/2012</t>
  </si>
  <si>
    <t>29/06/2012</t>
  </si>
  <si>
    <t>28/06/2012</t>
  </si>
  <si>
    <t>27/06/2012</t>
  </si>
  <si>
    <t>26/06/2012</t>
  </si>
  <si>
    <t>25/06/2012</t>
  </si>
  <si>
    <t>22/06/2012</t>
  </si>
  <si>
    <t>21/06/2012</t>
  </si>
  <si>
    <t>20/06/2012</t>
  </si>
  <si>
    <t>19/06/2012</t>
  </si>
  <si>
    <t>18/06/2012</t>
  </si>
  <si>
    <t>15/06/2012</t>
  </si>
  <si>
    <t>14/06/2012</t>
  </si>
  <si>
    <t>13/06/2012</t>
  </si>
  <si>
    <t>12/06/2012</t>
  </si>
  <si>
    <t>11/06/2012</t>
  </si>
  <si>
    <t>08/06/2012</t>
  </si>
  <si>
    <t>07/06/2012</t>
  </si>
  <si>
    <t>06/06/2012</t>
  </si>
  <si>
    <t>05/06/2012</t>
  </si>
  <si>
    <t>04/06/2012</t>
  </si>
  <si>
    <t>01/06/2012</t>
  </si>
  <si>
    <t>31/05/2012</t>
  </si>
  <si>
    <t>30/05/2012</t>
  </si>
  <si>
    <t>29/05/2012</t>
  </si>
  <si>
    <t>28/05/2012</t>
  </si>
  <si>
    <t>25/05/2012</t>
  </si>
  <si>
    <t>24/05/2012</t>
  </si>
  <si>
    <t>23/05/2012</t>
  </si>
  <si>
    <t>22/05/2012</t>
  </si>
  <si>
    <t>21/05/2012</t>
  </si>
  <si>
    <t>18/05/2012</t>
  </si>
  <si>
    <t>17/05/2012</t>
  </si>
  <si>
    <t>16/05/2012</t>
  </si>
  <si>
    <t>15/05/2012</t>
  </si>
  <si>
    <t>14/05/2012</t>
  </si>
  <si>
    <t>11/05/2012</t>
  </si>
  <si>
    <t>10/05/2012</t>
  </si>
  <si>
    <t>09/05/2012</t>
  </si>
  <si>
    <t>08/05/2012</t>
  </si>
  <si>
    <t>07/05/2012</t>
  </si>
  <si>
    <t>04/05/2012</t>
  </si>
  <si>
    <t>03/05/2012</t>
  </si>
  <si>
    <t>02/05/2012</t>
  </si>
  <si>
    <t>01/05/2012</t>
  </si>
  <si>
    <t>30/04/2012</t>
  </si>
  <si>
    <t>27/04/2012</t>
  </si>
  <si>
    <t>26/04/2012</t>
  </si>
  <si>
    <t>25/04/2012</t>
  </si>
  <si>
    <t>24/04/2012</t>
  </si>
  <si>
    <t>23/04/2012</t>
  </si>
  <si>
    <t>20/04/2012</t>
  </si>
  <si>
    <t>19/04/2012</t>
  </si>
  <si>
    <t>18/04/2012</t>
  </si>
  <si>
    <t>17/04/2012</t>
  </si>
  <si>
    <t>16/04/2012</t>
  </si>
  <si>
    <t>13/04/2012</t>
  </si>
  <si>
    <t>12/04/2012</t>
  </si>
  <si>
    <t>11/04/2012</t>
  </si>
  <si>
    <t>10/04/2012</t>
  </si>
  <si>
    <t>09/04/2012</t>
  </si>
  <si>
    <t>05/04/2012</t>
  </si>
  <si>
    <t>04/04/2012</t>
  </si>
  <si>
    <t>03/04/2012</t>
  </si>
  <si>
    <t>02/04/2012</t>
  </si>
  <si>
    <t>30/03/2012</t>
  </si>
  <si>
    <t>29/03/2012</t>
  </si>
  <si>
    <t>28/03/2012</t>
  </si>
  <si>
    <t>27/03/2012</t>
  </si>
  <si>
    <t>26/03/2012</t>
  </si>
  <si>
    <t>23/03/2012</t>
  </si>
  <si>
    <t>22/03/2012</t>
  </si>
  <si>
    <t>21/03/2012</t>
  </si>
  <si>
    <t>20/03/2012</t>
  </si>
  <si>
    <t>19/03/2012</t>
  </si>
  <si>
    <t>16/03/2012</t>
  </si>
  <si>
    <t>15/03/2012</t>
  </si>
  <si>
    <t>14/03/2012</t>
  </si>
  <si>
    <t>13/03/2012</t>
  </si>
  <si>
    <t>12/03/2012</t>
  </si>
  <si>
    <t>09/03/2012</t>
  </si>
  <si>
    <t>08/03/2012</t>
  </si>
  <si>
    <t>07/03/2012</t>
  </si>
  <si>
    <t>06/03/2012</t>
  </si>
  <si>
    <t>05/03/2012</t>
  </si>
  <si>
    <t>02/03/2012</t>
  </si>
  <si>
    <t>01/03/2012</t>
  </si>
  <si>
    <t>29/02/2012</t>
  </si>
  <si>
    <t>28/02/2012</t>
  </si>
  <si>
    <t>27/02/2012</t>
  </si>
  <si>
    <t>24/02/2012</t>
  </si>
  <si>
    <t>23/02/2012</t>
  </si>
  <si>
    <t>22/02/2012</t>
  </si>
  <si>
    <t>21/02/2012</t>
  </si>
  <si>
    <t>20/02/2012</t>
  </si>
  <si>
    <t>17/02/2012</t>
  </si>
  <si>
    <t>16/02/2012</t>
  </si>
  <si>
    <t>15/02/2012</t>
  </si>
  <si>
    <t>14/02/2012</t>
  </si>
  <si>
    <t>13/02/2012</t>
  </si>
  <si>
    <t>10/02/2012</t>
  </si>
  <si>
    <t>09/02/2012</t>
  </si>
  <si>
    <t>08/02/2012</t>
  </si>
  <si>
    <t>07/02/2012</t>
  </si>
  <si>
    <t>06/02/2012</t>
  </si>
  <si>
    <t>03/02/2012</t>
  </si>
  <si>
    <t>02/02/2012</t>
  </si>
  <si>
    <t>01/02/2012</t>
  </si>
  <si>
    <t>31/01/2012</t>
  </si>
  <si>
    <t>30/01/2012</t>
  </si>
  <si>
    <t>27/01/2012</t>
  </si>
  <si>
    <t>26/01/2012</t>
  </si>
  <si>
    <t>25/01/2012</t>
  </si>
  <si>
    <t>24/01/2012</t>
  </si>
  <si>
    <t>23/01/2012</t>
  </si>
  <si>
    <t>20/01/2012</t>
  </si>
  <si>
    <t>19/01/2012</t>
  </si>
  <si>
    <t>18/01/2012</t>
  </si>
  <si>
    <t>17/01/2012</t>
  </si>
  <si>
    <t>16/01/2012</t>
  </si>
  <si>
    <t>13/01/2012</t>
  </si>
  <si>
    <t>12/01/2012</t>
  </si>
  <si>
    <t>11/01/2012</t>
  </si>
  <si>
    <t>10/01/2012</t>
  </si>
  <si>
    <t>09/01/2012</t>
  </si>
  <si>
    <t>06/01/2012</t>
  </si>
  <si>
    <t>05/01/2012</t>
  </si>
  <si>
    <t>04/01/2012</t>
  </si>
  <si>
    <t>03/01/2012</t>
  </si>
  <si>
    <t>30/12/2011</t>
  </si>
  <si>
    <t>29/12/2011</t>
  </si>
  <si>
    <t>28/12/2011</t>
  </si>
  <si>
    <t>27/12/2011</t>
  </si>
  <si>
    <t>23/12/2011</t>
  </si>
  <si>
    <t>22/12/2011</t>
  </si>
  <si>
    <t>21/12/2011</t>
  </si>
  <si>
    <t>20/12/2011</t>
  </si>
  <si>
    <t>19/12/2011</t>
  </si>
  <si>
    <t>16/12/2011</t>
  </si>
  <si>
    <t>15/12/2011</t>
  </si>
  <si>
    <t>14/12/2011</t>
  </si>
  <si>
    <t>13/12/2011</t>
  </si>
  <si>
    <t>12/12/2011</t>
  </si>
  <si>
    <t>09/12/2011</t>
  </si>
  <si>
    <t>08/12/2011</t>
  </si>
  <si>
    <t>07/12/2011</t>
  </si>
  <si>
    <t>06/12/2011</t>
  </si>
  <si>
    <t>05/12/2011</t>
  </si>
  <si>
    <t>02/12/2011</t>
  </si>
  <si>
    <t>01/12/2011</t>
  </si>
  <si>
    <t>30/11/2011</t>
  </si>
  <si>
    <t>29/11/2011</t>
  </si>
  <si>
    <t>28/11/2011</t>
  </si>
  <si>
    <t>25/11/2011</t>
  </si>
  <si>
    <t>24/11/2011</t>
  </si>
  <si>
    <t>23/11/2011</t>
  </si>
  <si>
    <t>22/11/2011</t>
  </si>
  <si>
    <t>21/11/2011</t>
  </si>
  <si>
    <t>18/11/2011</t>
  </si>
  <si>
    <t>17/11/2011</t>
  </si>
  <si>
    <t>16/11/2011</t>
  </si>
  <si>
    <t>15/11/2011</t>
  </si>
  <si>
    <t>14/11/2011</t>
  </si>
  <si>
    <t>11/11/2011</t>
  </si>
  <si>
    <t>10/11/2011</t>
  </si>
  <si>
    <t>09/11/2011</t>
  </si>
  <si>
    <t>08/11/2011</t>
  </si>
  <si>
    <t>07/11/2011</t>
  </si>
  <si>
    <t>04/11/2011</t>
  </si>
  <si>
    <t>03/11/2011</t>
  </si>
  <si>
    <t>02/11/2011</t>
  </si>
  <si>
    <t>01/11/2011</t>
  </si>
  <si>
    <t>31/10/2011</t>
  </si>
  <si>
    <t>28/10/2011</t>
  </si>
  <si>
    <t>27/10/2011</t>
  </si>
  <si>
    <t>26/10/2011</t>
  </si>
  <si>
    <t>25/10/2011</t>
  </si>
  <si>
    <t>24/10/2011</t>
  </si>
  <si>
    <t>21/10/2011</t>
  </si>
  <si>
    <t>20/10/2011</t>
  </si>
  <si>
    <t>19/10/2011</t>
  </si>
  <si>
    <t>18/10/2011</t>
  </si>
  <si>
    <t>17/10/2011</t>
  </si>
  <si>
    <t>14/10/2011</t>
  </si>
  <si>
    <t>13/10/2011</t>
  </si>
  <si>
    <t>12/10/2011</t>
  </si>
  <si>
    <t>11/10/2011</t>
  </si>
  <si>
    <t>10/10/2011</t>
  </si>
  <si>
    <t>07/10/2011</t>
  </si>
  <si>
    <t>06/10/2011</t>
  </si>
  <si>
    <t>05/10/2011</t>
  </si>
  <si>
    <t>04/10/2011</t>
  </si>
  <si>
    <t>03/10/2011</t>
  </si>
  <si>
    <t>30/09/2011</t>
  </si>
  <si>
    <t>29/09/2011</t>
  </si>
  <si>
    <t>28/09/2011</t>
  </si>
  <si>
    <t>27/09/2011</t>
  </si>
  <si>
    <t>26/09/2011</t>
  </si>
  <si>
    <t>23/09/2011</t>
  </si>
  <si>
    <t>22/09/2011</t>
  </si>
  <si>
    <t>21/09/2011</t>
  </si>
  <si>
    <t>20/09/2011</t>
  </si>
  <si>
    <t>19/09/2011</t>
  </si>
  <si>
    <t>16/09/2011</t>
  </si>
  <si>
    <t>15/09/2011</t>
  </si>
  <si>
    <t>14/09/2011</t>
  </si>
  <si>
    <t>13/09/2011</t>
  </si>
  <si>
    <t>12/09/2011</t>
  </si>
  <si>
    <t>09/09/2011</t>
  </si>
  <si>
    <t>08/09/2011</t>
  </si>
  <si>
    <t>07/09/2011</t>
  </si>
  <si>
    <t>06/09/2011</t>
  </si>
  <si>
    <t>05/09/2011</t>
  </si>
  <si>
    <t>02/09/2011</t>
  </si>
  <si>
    <t>01/09/2011</t>
  </si>
  <si>
    <t>31/08/2011</t>
  </si>
  <si>
    <t>30/08/2011</t>
  </si>
  <si>
    <t>29/08/2011</t>
  </si>
  <si>
    <t>26/08/2011</t>
  </si>
  <si>
    <t>25/08/2011</t>
  </si>
  <si>
    <t>24/08/2011</t>
  </si>
  <si>
    <t>23/08/2011</t>
  </si>
  <si>
    <t>22/08/2011</t>
  </si>
  <si>
    <t>19/08/2011</t>
  </si>
  <si>
    <t>18/08/2011</t>
  </si>
  <si>
    <t>17/08/2011</t>
  </si>
  <si>
    <t>16/08/2011</t>
  </si>
  <si>
    <t>15/08/2011</t>
  </si>
  <si>
    <t>12/08/2011</t>
  </si>
  <si>
    <t>11/08/2011</t>
  </si>
  <si>
    <t>10/08/2011</t>
  </si>
  <si>
    <t>09/08/2011</t>
  </si>
  <si>
    <t>08/08/2011</t>
  </si>
  <si>
    <t>05/08/2011</t>
  </si>
  <si>
    <t>04/08/2011</t>
  </si>
  <si>
    <t>03/08/2011</t>
  </si>
  <si>
    <t>02/08/2011</t>
  </si>
  <si>
    <t>01/08/2011</t>
  </si>
  <si>
    <t>29/07/2011</t>
  </si>
  <si>
    <t>28/07/2011</t>
  </si>
  <si>
    <t>27/07/2011</t>
  </si>
  <si>
    <t>26/07/2011</t>
  </si>
  <si>
    <t>25/07/2011</t>
  </si>
  <si>
    <t>22/07/2011</t>
  </si>
  <si>
    <t>21/07/2011</t>
  </si>
  <si>
    <t>20/07/2011</t>
  </si>
  <si>
    <t>19/07/2011</t>
  </si>
  <si>
    <t>18/07/2011</t>
  </si>
  <si>
    <t>15/07/2011</t>
  </si>
  <si>
    <t>14/07/2011</t>
  </si>
  <si>
    <t>13/07/2011</t>
  </si>
  <si>
    <t>12/07/2011</t>
  </si>
  <si>
    <t>11/07/2011</t>
  </si>
  <si>
    <t>08/07/2011</t>
  </si>
  <si>
    <t>07/07/2011</t>
  </si>
  <si>
    <t>06/07/2011</t>
  </si>
  <si>
    <t>05/07/2011</t>
  </si>
  <si>
    <t>04/07/2011</t>
  </si>
  <si>
    <t>01/07/2011</t>
  </si>
  <si>
    <t>30/06/2011</t>
  </si>
  <si>
    <t>29/06/2011</t>
  </si>
  <si>
    <t>28/06/2011</t>
  </si>
  <si>
    <t>27/06/2011</t>
  </si>
  <si>
    <t>24/06/2011</t>
  </si>
  <si>
    <t>23/06/2011</t>
  </si>
  <si>
    <t>22/06/2011</t>
  </si>
  <si>
    <t>21/06/2011</t>
  </si>
  <si>
    <t>20/06/2011</t>
  </si>
  <si>
    <t>17/06/2011</t>
  </si>
  <si>
    <t>16/06/2011</t>
  </si>
  <si>
    <t>15/06/2011</t>
  </si>
  <si>
    <t>14/06/2011</t>
  </si>
  <si>
    <t>13/06/2011</t>
  </si>
  <si>
    <t>10/06/2011</t>
  </si>
  <si>
    <t>09/06/2011</t>
  </si>
  <si>
    <t>08/06/2011</t>
  </si>
  <si>
    <t>07/06/2011</t>
  </si>
  <si>
    <t>06/06/2011</t>
  </si>
  <si>
    <t>03/06/2011</t>
  </si>
  <si>
    <t>02/06/2011</t>
  </si>
  <si>
    <t>01/06/2011</t>
  </si>
  <si>
    <t>31/05/2011</t>
  </si>
  <si>
    <t>27/05/2011</t>
  </si>
  <si>
    <t>26/05/2011</t>
  </si>
  <si>
    <t>25/05/2011</t>
  </si>
  <si>
    <t>24/05/2011</t>
  </si>
  <si>
    <t>23/05/2011</t>
  </si>
  <si>
    <t>20/05/2011</t>
  </si>
  <si>
    <t>19/05/2011</t>
  </si>
  <si>
    <t>18/05/2011</t>
  </si>
  <si>
    <t>17/05/2011</t>
  </si>
  <si>
    <t>16/05/2011</t>
  </si>
  <si>
    <t>13/05/2011</t>
  </si>
  <si>
    <t>12/05/2011</t>
  </si>
  <si>
    <t>11/05/2011</t>
  </si>
  <si>
    <t>10/05/2011</t>
  </si>
  <si>
    <t>09/05/2011</t>
  </si>
  <si>
    <t>06/05/2011</t>
  </si>
  <si>
    <t>05/05/2011</t>
  </si>
  <si>
    <t>04/05/2011</t>
  </si>
  <si>
    <t>03/05/2011</t>
  </si>
  <si>
    <t>02/05/2011</t>
  </si>
  <si>
    <t>29/04/2011</t>
  </si>
  <si>
    <t>28/04/2011</t>
  </si>
  <si>
    <t>27/04/2011</t>
  </si>
  <si>
    <t>26/04/2011</t>
  </si>
  <si>
    <t>25/04/2011</t>
  </si>
  <si>
    <t>21/04/2011</t>
  </si>
  <si>
    <t>20/04/2011</t>
  </si>
  <si>
    <t>19/04/2011</t>
  </si>
  <si>
    <t>18/04/2011</t>
  </si>
  <si>
    <t>15/04/2011</t>
  </si>
  <si>
    <t>14/04/2011</t>
  </si>
  <si>
    <t>13/04/2011</t>
  </si>
  <si>
    <t>12/04/2011</t>
  </si>
  <si>
    <t>11/04/2011</t>
  </si>
  <si>
    <t>08/04/2011</t>
  </si>
  <si>
    <t>07/04/2011</t>
  </si>
  <si>
    <t>06/04/2011</t>
  </si>
  <si>
    <t>05/04/2011</t>
  </si>
  <si>
    <t>04/04/2011</t>
  </si>
  <si>
    <t>01/04/2011</t>
  </si>
  <si>
    <t>31/03/2011</t>
  </si>
  <si>
    <t>30/03/2011</t>
  </si>
  <si>
    <t>29/03/2011</t>
  </si>
  <si>
    <t>28/03/2011</t>
  </si>
  <si>
    <t>25/03/2011</t>
  </si>
  <si>
    <t>24/03/2011</t>
  </si>
  <si>
    <t>23/03/2011</t>
  </si>
  <si>
    <t>22/03/2011</t>
  </si>
  <si>
    <t>21/03/2011</t>
  </si>
  <si>
    <t>18/03/2011</t>
  </si>
  <si>
    <t>17/03/2011</t>
  </si>
  <si>
    <t>16/03/2011</t>
  </si>
  <si>
    <t>15/03/2011</t>
  </si>
  <si>
    <t>14/03/2011</t>
  </si>
  <si>
    <t>11/03/2011</t>
  </si>
  <si>
    <t>10/03/2011</t>
  </si>
  <si>
    <t>09/03/2011</t>
  </si>
  <si>
    <t>08/03/2011</t>
  </si>
  <si>
    <t>07/03/2011</t>
  </si>
  <si>
    <t>04/03/2011</t>
  </si>
  <si>
    <t>03/03/2011</t>
  </si>
  <si>
    <t>02/03/2011</t>
  </si>
  <si>
    <t>01/03/2011</t>
  </si>
  <si>
    <t>28/02/2011</t>
  </si>
  <si>
    <t>25/02/2011</t>
  </si>
  <si>
    <t>24/02/2011</t>
  </si>
  <si>
    <t>23/02/2011</t>
  </si>
  <si>
    <t>22/02/2011</t>
  </si>
  <si>
    <t>21/02/2011</t>
  </si>
  <si>
    <t>18/02/2011</t>
  </si>
  <si>
    <t>17/02/2011</t>
  </si>
  <si>
    <t>16/02/2011</t>
  </si>
  <si>
    <t>15/02/2011</t>
  </si>
  <si>
    <t>14/02/2011</t>
  </si>
  <si>
    <t>11/02/2011</t>
  </si>
  <si>
    <t>10/02/2011</t>
  </si>
  <si>
    <t>09/02/2011</t>
  </si>
  <si>
    <t>08/02/2011</t>
  </si>
  <si>
    <t>07/02/2011</t>
  </si>
  <si>
    <t>04/02/2011</t>
  </si>
  <si>
    <t>03/02/2011</t>
  </si>
  <si>
    <t>02/02/2011</t>
  </si>
  <si>
    <t>01/02/2011</t>
  </si>
  <si>
    <t>31/01/2011</t>
  </si>
  <si>
    <t>28/01/2011</t>
  </si>
  <si>
    <t>27/01/2011</t>
  </si>
  <si>
    <t>26/01/2011</t>
  </si>
  <si>
    <t>25/01/2011</t>
  </si>
  <si>
    <t>24/01/2011</t>
  </si>
  <si>
    <t>21/01/2011</t>
  </si>
  <si>
    <t>20/01/2011</t>
  </si>
  <si>
    <t>19/01/2011</t>
  </si>
  <si>
    <t>18/01/2011</t>
  </si>
  <si>
    <t>17/01/2011</t>
  </si>
  <si>
    <t>14/01/2011</t>
  </si>
  <si>
    <t>13/01/2011</t>
  </si>
  <si>
    <t>12/01/2011</t>
  </si>
  <si>
    <t>11/01/2011</t>
  </si>
  <si>
    <t>10/01/2011</t>
  </si>
  <si>
    <t>07/01/2011</t>
  </si>
  <si>
    <t>06/01/2011</t>
  </si>
  <si>
    <t>05/01/2011</t>
  </si>
  <si>
    <t>04/01/2011</t>
  </si>
  <si>
    <t>31/12/2010</t>
  </si>
  <si>
    <t>30/12/2010</t>
  </si>
  <si>
    <t>29/12/2010</t>
  </si>
  <si>
    <t>28/12/2010</t>
  </si>
  <si>
    <t>27/12/2010</t>
  </si>
  <si>
    <t>24/12/2010</t>
  </si>
  <si>
    <t>23/12/2010</t>
  </si>
  <si>
    <t>22/12/2010</t>
  </si>
  <si>
    <t>21/12/2010</t>
  </si>
  <si>
    <t>20/12/2010</t>
  </si>
  <si>
    <t>17/12/2010</t>
  </si>
  <si>
    <t>16/12/2010</t>
  </si>
  <si>
    <t>15/12/2010</t>
  </si>
  <si>
    <t>14/12/2010</t>
  </si>
  <si>
    <t>13/12/2010</t>
  </si>
  <si>
    <t>10/12/2010</t>
  </si>
  <si>
    <t>09/12/2010</t>
  </si>
  <si>
    <t>08/12/2010</t>
  </si>
  <si>
    <t>07/12/2010</t>
  </si>
  <si>
    <t>06/12/2010</t>
  </si>
  <si>
    <t>03/12/2010</t>
  </si>
  <si>
    <t>02/12/2010</t>
  </si>
  <si>
    <t>01/12/2010</t>
  </si>
  <si>
    <t>30/11/2010</t>
  </si>
  <si>
    <t>29/11/2010</t>
  </si>
  <si>
    <t>26/11/2010</t>
  </si>
  <si>
    <t>25/11/2010</t>
  </si>
  <si>
    <t>24/11/2010</t>
  </si>
  <si>
    <t>23/11/2010</t>
  </si>
  <si>
    <t>22/11/2010</t>
  </si>
  <si>
    <t>19/11/2010</t>
  </si>
  <si>
    <t>18/11/2010</t>
  </si>
  <si>
    <t>17/11/2010</t>
  </si>
  <si>
    <t>16/11/2010</t>
  </si>
  <si>
    <t>15/11/2010</t>
  </si>
  <si>
    <t>12/11/2010</t>
  </si>
  <si>
    <t>11/11/2010</t>
  </si>
  <si>
    <t>10/11/2010</t>
  </si>
  <si>
    <t>09/11/2010</t>
  </si>
  <si>
    <t>08/11/2010</t>
  </si>
  <si>
    <t>05/11/2010</t>
  </si>
  <si>
    <t>04/11/2010</t>
  </si>
  <si>
    <t>03/11/2010</t>
  </si>
  <si>
    <t>02/11/2010</t>
  </si>
  <si>
    <t>01/11/2010</t>
  </si>
  <si>
    <t>29/10/2010</t>
  </si>
  <si>
    <t>28/10/2010</t>
  </si>
  <si>
    <t>27/10/2010</t>
  </si>
  <si>
    <t>26/10/2010</t>
  </si>
  <si>
    <t>25/10/2010</t>
  </si>
  <si>
    <t>22/10/2010</t>
  </si>
  <si>
    <t>21/10/2010</t>
  </si>
  <si>
    <t>20/10/2010</t>
  </si>
  <si>
    <t>19/10/2010</t>
  </si>
  <si>
    <t>18/10/2010</t>
  </si>
  <si>
    <t>15/10/2010</t>
  </si>
  <si>
    <t>14/10/2010</t>
  </si>
  <si>
    <t>13/10/2010</t>
  </si>
  <si>
    <t>12/10/2010</t>
  </si>
  <si>
    <t>11/10/2010</t>
  </si>
  <si>
    <t>08/10/2010</t>
  </si>
  <si>
    <t>07/10/2010</t>
  </si>
  <si>
    <t>06/10/2010</t>
  </si>
  <si>
    <t>05/10/2010</t>
  </si>
  <si>
    <t>04/10/2010</t>
  </si>
  <si>
    <t>01/10/2010</t>
  </si>
  <si>
    <t>30/09/2010</t>
  </si>
  <si>
    <t>29/09/2010</t>
  </si>
  <si>
    <t>28/09/2010</t>
  </si>
  <si>
    <t>27/09/2010</t>
  </si>
  <si>
    <t>24/09/2010</t>
  </si>
  <si>
    <t>23/09/2010</t>
  </si>
  <si>
    <t>22/09/2010</t>
  </si>
  <si>
    <t>21/09/2010</t>
  </si>
  <si>
    <t>20/09/2010</t>
  </si>
  <si>
    <t>17/09/2010</t>
  </si>
  <si>
    <t>16/09/2010</t>
  </si>
  <si>
    <t>15/09/2010</t>
  </si>
  <si>
    <t>14/09/2010</t>
  </si>
  <si>
    <t>13/09/2010</t>
  </si>
  <si>
    <t>10/09/2010</t>
  </si>
  <si>
    <t>09/09/2010</t>
  </si>
  <si>
    <t>08/09/2010</t>
  </si>
  <si>
    <t>07/09/2010</t>
  </si>
  <si>
    <t>06/09/2010</t>
  </si>
  <si>
    <t>03/09/2010</t>
  </si>
  <si>
    <t>02/09/2010</t>
  </si>
  <si>
    <t>01/09/2010</t>
  </si>
  <si>
    <t>31/08/2010</t>
  </si>
  <si>
    <t>30/08/2010</t>
  </si>
  <si>
    <t>27/08/2010</t>
  </si>
  <si>
    <t>26/08/2010</t>
  </si>
  <si>
    <t>25/08/2010</t>
  </si>
  <si>
    <t>24/08/2010</t>
  </si>
  <si>
    <t>23/08/2010</t>
  </si>
  <si>
    <t>20/08/2010</t>
  </si>
  <si>
    <t>19/08/2010</t>
  </si>
  <si>
    <t>18/08/2010</t>
  </si>
  <si>
    <t>17/08/2010</t>
  </si>
  <si>
    <t>16/08/2010</t>
  </si>
  <si>
    <t>13/08/2010</t>
  </si>
  <si>
    <t>12/08/2010</t>
  </si>
  <si>
    <t>11/08/2010</t>
  </si>
  <si>
    <t>10/08/2010</t>
  </si>
  <si>
    <t>09/08/2010</t>
  </si>
  <si>
    <t>06/08/2010</t>
  </si>
  <si>
    <t>05/08/2010</t>
  </si>
  <si>
    <t>04/08/2010</t>
  </si>
  <si>
    <t>03/08/2010</t>
  </si>
  <si>
    <t>02/08/2010</t>
  </si>
  <si>
    <t>30/07/2010</t>
  </si>
  <si>
    <t>29/07/2010</t>
  </si>
  <si>
    <t>28/07/2010</t>
  </si>
  <si>
    <t>27/07/2010</t>
  </si>
  <si>
    <t>26/07/2010</t>
  </si>
  <si>
    <t>23/07/2010</t>
  </si>
  <si>
    <t>22/07/2010</t>
  </si>
  <si>
    <t>21/07/2010</t>
  </si>
  <si>
    <t>20/07/2010</t>
  </si>
  <si>
    <t>19/07/2010</t>
  </si>
  <si>
    <t>16/07/2010</t>
  </si>
  <si>
    <t>15/07/2010</t>
  </si>
  <si>
    <t>14/07/2010</t>
  </si>
  <si>
    <t>13/07/2010</t>
  </si>
  <si>
    <t>12/07/2010</t>
  </si>
  <si>
    <t>09/07/2010</t>
  </si>
  <si>
    <t>08/07/2010</t>
  </si>
  <si>
    <t>07/07/2010</t>
  </si>
  <si>
    <t>06/07/2010</t>
  </si>
  <si>
    <t>05/07/2010</t>
  </si>
  <si>
    <t>02/07/2010</t>
  </si>
  <si>
    <t>01/07/2010</t>
  </si>
  <si>
    <t>30/06/2010</t>
  </si>
  <si>
    <t>29/06/2010</t>
  </si>
  <si>
    <t>28/06/2010</t>
  </si>
  <si>
    <t>25/06/2010</t>
  </si>
  <si>
    <t>24/06/2010</t>
  </si>
  <si>
    <t>23/06/2010</t>
  </si>
  <si>
    <t>22/06/2010</t>
  </si>
  <si>
    <t>21/06/2010</t>
  </si>
  <si>
    <t>18/06/2010</t>
  </si>
  <si>
    <t>17/06/2010</t>
  </si>
  <si>
    <t>16/06/2010</t>
  </si>
  <si>
    <t>15/06/2010</t>
  </si>
  <si>
    <t>14/06/2010</t>
  </si>
  <si>
    <t>11/06/2010</t>
  </si>
  <si>
    <t>10/06/2010</t>
  </si>
  <si>
    <t>09/06/2010</t>
  </si>
  <si>
    <t>08/06/2010</t>
  </si>
  <si>
    <t>07/06/2010</t>
  </si>
  <si>
    <t>04/06/2010</t>
  </si>
  <si>
    <t>03/06/2010</t>
  </si>
  <si>
    <t>02/06/2010</t>
  </si>
  <si>
    <t>01/06/2010</t>
  </si>
  <si>
    <t>28/05/2010</t>
  </si>
  <si>
    <t>27/05/2010</t>
  </si>
  <si>
    <t>26/05/2010</t>
  </si>
  <si>
    <t>25/05/2010</t>
  </si>
  <si>
    <t>24/05/2010</t>
  </si>
  <si>
    <t>21/05/2010</t>
  </si>
  <si>
    <t>20/05/2010</t>
  </si>
  <si>
    <t>19/05/2010</t>
  </si>
  <si>
    <t>18/05/2010</t>
  </si>
  <si>
    <t>17/05/2010</t>
  </si>
  <si>
    <t>14/05/2010</t>
  </si>
  <si>
    <t>13/05/2010</t>
  </si>
  <si>
    <t>12/05/2010</t>
  </si>
  <si>
    <t>11/05/2010</t>
  </si>
  <si>
    <t>10/05/2010</t>
  </si>
  <si>
    <t>07/05/2010</t>
  </si>
  <si>
    <t>06/05/2010</t>
  </si>
  <si>
    <t>05/05/2010</t>
  </si>
  <si>
    <t>04/05/2010</t>
  </si>
  <si>
    <t>03/05/2010</t>
  </si>
  <si>
    <t>30/04/2010</t>
  </si>
  <si>
    <t>29/04/2010</t>
  </si>
  <si>
    <t>28/04/2010</t>
  </si>
  <si>
    <t>27/04/2010</t>
  </si>
  <si>
    <t>26/04/2010</t>
  </si>
  <si>
    <t>23/04/2010</t>
  </si>
  <si>
    <t>22/04/2010</t>
  </si>
  <si>
    <t>21/04/2010</t>
  </si>
  <si>
    <t>20/04/2010</t>
  </si>
  <si>
    <t>19/04/2010</t>
  </si>
  <si>
    <t>16/04/2010</t>
  </si>
  <si>
    <t>15/04/2010</t>
  </si>
  <si>
    <t>14/04/2010</t>
  </si>
  <si>
    <t>13/04/2010</t>
  </si>
  <si>
    <t>12/04/2010</t>
  </si>
  <si>
    <t>09/04/2010</t>
  </si>
  <si>
    <t>08/04/2010</t>
  </si>
  <si>
    <t>07/04/2010</t>
  </si>
  <si>
    <t>06/04/2010</t>
  </si>
  <si>
    <t>05/04/2010</t>
  </si>
  <si>
    <t>01/04/2010</t>
  </si>
  <si>
    <t>31/03/2010</t>
  </si>
  <si>
    <t>30/03/2010</t>
  </si>
  <si>
    <t>29/03/2010</t>
  </si>
  <si>
    <t>26/03/2010</t>
  </si>
  <si>
    <t>25/03/2010</t>
  </si>
  <si>
    <t>24/03/2010</t>
  </si>
  <si>
    <t>23/03/2010</t>
  </si>
  <si>
    <t>22/03/2010</t>
  </si>
  <si>
    <t>19/03/2010</t>
  </si>
  <si>
    <t>18/03/2010</t>
  </si>
  <si>
    <t>17/03/2010</t>
  </si>
  <si>
    <t>16/03/2010</t>
  </si>
  <si>
    <t>15/03/2010</t>
  </si>
  <si>
    <t>12/03/2010</t>
  </si>
  <si>
    <t>11/03/2010</t>
  </si>
  <si>
    <t>10/03/2010</t>
  </si>
  <si>
    <t>09/03/2010</t>
  </si>
  <si>
    <t>08/03/2010</t>
  </si>
  <si>
    <t>05/03/2010</t>
  </si>
  <si>
    <t>04/03/2010</t>
  </si>
  <si>
    <t>03/03/2010</t>
  </si>
  <si>
    <t>02/03/2010</t>
  </si>
  <si>
    <t>01/03/2010</t>
  </si>
  <si>
    <t>26/02/2010</t>
  </si>
  <si>
    <t>25/02/2010</t>
  </si>
  <si>
    <t>24/02/2010</t>
  </si>
  <si>
    <t>23/02/2010</t>
  </si>
  <si>
    <t>22/02/2010</t>
  </si>
  <si>
    <t>19/02/2010</t>
  </si>
  <si>
    <t>18/02/2010</t>
  </si>
  <si>
    <t>17/02/2010</t>
  </si>
  <si>
    <t>16/02/2010</t>
  </si>
  <si>
    <t>15/02/2010</t>
  </si>
  <si>
    <t>12/02/2010</t>
  </si>
  <si>
    <t>11/02/2010</t>
  </si>
  <si>
    <t>10/02/2010</t>
  </si>
  <si>
    <t>09/02/2010</t>
  </si>
  <si>
    <t>08/02/2010</t>
  </si>
  <si>
    <t>05/02/2010</t>
  </si>
  <si>
    <t>04/02/2010</t>
  </si>
  <si>
    <t>03/02/2010</t>
  </si>
  <si>
    <t>02/02/2010</t>
  </si>
  <si>
    <t>01/02/2010</t>
  </si>
  <si>
    <t>29/01/2010</t>
  </si>
  <si>
    <t>28/01/2010</t>
  </si>
  <si>
    <t>27/01/2010</t>
  </si>
  <si>
    <t>26/01/2010</t>
  </si>
  <si>
    <t>25/01/2010</t>
  </si>
  <si>
    <t>22/01/2010</t>
  </si>
  <si>
    <t>21/01/2010</t>
  </si>
  <si>
    <t>20/01/2010</t>
  </si>
  <si>
    <t>19/01/2010</t>
  </si>
  <si>
    <t>18/01/2010</t>
  </si>
  <si>
    <t>15/01/2010</t>
  </si>
  <si>
    <t>14/01/2010</t>
  </si>
  <si>
    <t>13/01/2010</t>
  </si>
  <si>
    <t>12/01/2010</t>
  </si>
  <si>
    <t>11/01/2010</t>
  </si>
  <si>
    <t>08/01/2010</t>
  </si>
  <si>
    <t>07/01/2010</t>
  </si>
  <si>
    <t>06/01/2010</t>
  </si>
  <si>
    <t>05/01/2010</t>
  </si>
  <si>
    <t>04/01/2010</t>
  </si>
  <si>
    <t>31/12/2009</t>
  </si>
  <si>
    <t>30/12/2009</t>
  </si>
  <si>
    <t>29/12/2009</t>
  </si>
  <si>
    <t>28/12/2009</t>
  </si>
  <si>
    <t>24/12/2009</t>
  </si>
  <si>
    <t>23/12/2009</t>
  </si>
  <si>
    <t>22/12/2009</t>
  </si>
  <si>
    <t>21/12/2009</t>
  </si>
  <si>
    <t>18/12/2009</t>
  </si>
  <si>
    <t>17/12/2009</t>
  </si>
  <si>
    <t>16/12/2009</t>
  </si>
  <si>
    <t>15/12/2009</t>
  </si>
  <si>
    <t>14/12/2009</t>
  </si>
  <si>
    <t>11/12/2009</t>
  </si>
  <si>
    <t>10/12/2009</t>
  </si>
  <si>
    <t>09/12/2009</t>
  </si>
  <si>
    <t>08/12/2009</t>
  </si>
  <si>
    <t>07/12/2009</t>
  </si>
  <si>
    <t>04/12/2009</t>
  </si>
  <si>
    <t>03/12/2009</t>
  </si>
  <si>
    <t>02/12/2009</t>
  </si>
  <si>
    <t>01/12/2009</t>
  </si>
  <si>
    <t>30/11/2009</t>
  </si>
  <si>
    <t>27/11/2009</t>
  </si>
  <si>
    <t>26/11/2009</t>
  </si>
  <si>
    <t>25/11/2009</t>
  </si>
  <si>
    <t>24/11/2009</t>
  </si>
  <si>
    <t>23/11/2009</t>
  </si>
  <si>
    <t>20/11/2009</t>
  </si>
  <si>
    <t>19/11/2009</t>
  </si>
  <si>
    <t>18/11/2009</t>
  </si>
  <si>
    <t>17/11/2009</t>
  </si>
  <si>
    <t>16/11/2009</t>
  </si>
  <si>
    <t>13/11/2009</t>
  </si>
  <si>
    <t>12/11/2009</t>
  </si>
  <si>
    <t>11/11/2009</t>
  </si>
  <si>
    <t>10/11/2009</t>
  </si>
  <si>
    <t>09/11/2009</t>
  </si>
  <si>
    <t>06/11/2009</t>
  </si>
  <si>
    <t>05/11/2009</t>
  </si>
  <si>
    <t>04/11/2009</t>
  </si>
  <si>
    <t>03/11/2009</t>
  </si>
  <si>
    <t>02/11/2009</t>
  </si>
  <si>
    <t>30/10/2009</t>
  </si>
  <si>
    <t>29/10/2009</t>
  </si>
  <si>
    <t>28/10/2009</t>
  </si>
  <si>
    <t>27/10/2009</t>
  </si>
  <si>
    <t>26/10/2009</t>
  </si>
  <si>
    <t>23/10/2009</t>
  </si>
  <si>
    <t>22/10/2009</t>
  </si>
  <si>
    <t>21/10/2009</t>
  </si>
  <si>
    <t>20/10/2009</t>
  </si>
  <si>
    <t>19/10/2009</t>
  </si>
  <si>
    <t>16/10/2009</t>
  </si>
  <si>
    <t>15/10/2009</t>
  </si>
  <si>
    <t>14/10/2009</t>
  </si>
  <si>
    <t>13/10/2009</t>
  </si>
  <si>
    <t>12/10/2009</t>
  </si>
  <si>
    <t>09/10/2009</t>
  </si>
  <si>
    <t>08/10/2009</t>
  </si>
  <si>
    <t>07/10/2009</t>
  </si>
  <si>
    <t>06/10/2009</t>
  </si>
  <si>
    <t>05/10/2009</t>
  </si>
  <si>
    <t>02/10/2009</t>
  </si>
  <si>
    <t>01/10/2009</t>
  </si>
  <si>
    <t>30/09/2009</t>
  </si>
  <si>
    <t>29/09/2009</t>
  </si>
  <si>
    <t>28/09/2009</t>
  </si>
  <si>
    <t>25/09/2009</t>
  </si>
  <si>
    <t>24/09/2009</t>
  </si>
  <si>
    <t>23/09/2009</t>
  </si>
  <si>
    <t>22/09/2009</t>
  </si>
  <si>
    <t>21/09/2009</t>
  </si>
  <si>
    <t>18/09/2009</t>
  </si>
  <si>
    <t>17/09/2009</t>
  </si>
  <si>
    <t>16/09/2009</t>
  </si>
  <si>
    <t>15/09/2009</t>
  </si>
  <si>
    <t>14/09/2009</t>
  </si>
  <si>
    <t>11/09/2009</t>
  </si>
  <si>
    <t>10/09/2009</t>
  </si>
  <si>
    <t>09/09/2009</t>
  </si>
  <si>
    <t>08/09/2009</t>
  </si>
  <si>
    <t>07/09/2009</t>
  </si>
  <si>
    <t>04/09/2009</t>
  </si>
  <si>
    <t>03/09/2009</t>
  </si>
  <si>
    <t>02/09/2009</t>
  </si>
  <si>
    <t>01/09/2009</t>
  </si>
  <si>
    <t>31/08/2009</t>
  </si>
  <si>
    <t>28/08/2009</t>
  </si>
  <si>
    <t>27/08/2009</t>
  </si>
  <si>
    <t>26/08/2009</t>
  </si>
  <si>
    <t>25/08/2009</t>
  </si>
  <si>
    <t>24/08/2009</t>
  </si>
  <si>
    <t>21/08/2009</t>
  </si>
  <si>
    <t>20/08/2009</t>
  </si>
  <si>
    <t>19/08/2009</t>
  </si>
  <si>
    <t>18/08/2009</t>
  </si>
  <si>
    <t>17/08/2009</t>
  </si>
  <si>
    <t>14/08/2009</t>
  </si>
  <si>
    <t>13/08/2009</t>
  </si>
  <si>
    <t>12/08/2009</t>
  </si>
  <si>
    <t>11/08/2009</t>
  </si>
  <si>
    <t>10/08/2009</t>
  </si>
  <si>
    <t>07/08/2009</t>
  </si>
  <si>
    <t>06/08/2009</t>
  </si>
  <si>
    <t>05/08/2009</t>
  </si>
  <si>
    <t>04/08/2009</t>
  </si>
  <si>
    <t>03/08/2009</t>
  </si>
  <si>
    <t>31/07/2009</t>
  </si>
  <si>
    <t>30/07/2009</t>
  </si>
  <si>
    <t>29/07/2009</t>
  </si>
  <si>
    <t>28/07/2009</t>
  </si>
  <si>
    <t>27/07/2009</t>
  </si>
  <si>
    <t>24/07/2009</t>
  </si>
  <si>
    <t>23/07/2009</t>
  </si>
  <si>
    <t>22/07/2009</t>
  </si>
  <si>
    <t>21/07/2009</t>
  </si>
  <si>
    <t>20/07/2009</t>
  </si>
  <si>
    <t>17/07/2009</t>
  </si>
  <si>
    <t>16/07/2009</t>
  </si>
  <si>
    <t>15/07/2009</t>
  </si>
  <si>
    <t>14/07/2009</t>
  </si>
  <si>
    <t>13/07/2009</t>
  </si>
  <si>
    <t>10/07/2009</t>
  </si>
  <si>
    <t>09/07/2009</t>
  </si>
  <si>
    <t>08/07/2009</t>
  </si>
  <si>
    <t>07/07/2009</t>
  </si>
  <si>
    <t>06/07/2009</t>
  </si>
  <si>
    <t>03/07/2009</t>
  </si>
  <si>
    <t>02/07/2009</t>
  </si>
  <si>
    <t>01/07/2009</t>
  </si>
  <si>
    <t>30/06/2009</t>
  </si>
  <si>
    <t>29/06/2009</t>
  </si>
  <si>
    <t>26/06/2009</t>
  </si>
  <si>
    <t>25/06/2009</t>
  </si>
  <si>
    <t>24/06/2009</t>
  </si>
  <si>
    <t>23/06/2009</t>
  </si>
  <si>
    <t>22/06/2009</t>
  </si>
  <si>
    <t>19/06/2009</t>
  </si>
  <si>
    <t>18/06/2009</t>
  </si>
  <si>
    <t>17/06/2009</t>
  </si>
  <si>
    <t>16/06/2009</t>
  </si>
  <si>
    <t>15/06/2009</t>
  </si>
  <si>
    <t>12/06/2009</t>
  </si>
  <si>
    <t>11/06/2009</t>
  </si>
  <si>
    <t>10/06/2009</t>
  </si>
  <si>
    <t>09/06/2009</t>
  </si>
  <si>
    <t>08/06/2009</t>
  </si>
  <si>
    <t>05/06/2009</t>
  </si>
  <si>
    <t>04/06/2009</t>
  </si>
  <si>
    <t>03/06/2009</t>
  </si>
  <si>
    <t>02/06/2009</t>
  </si>
  <si>
    <t>01/06/2009</t>
  </si>
  <si>
    <t>29/05/2009</t>
  </si>
  <si>
    <t>28/05/2009</t>
  </si>
  <si>
    <t>27/05/2009</t>
  </si>
  <si>
    <t>26/05/2009</t>
  </si>
  <si>
    <t>22/05/2009</t>
  </si>
  <si>
    <t>21/05/2009</t>
  </si>
  <si>
    <t>20/05/2009</t>
  </si>
  <si>
    <t>19/05/2009</t>
  </si>
  <si>
    <t>18/05/2009</t>
  </si>
  <si>
    <t>15/05/2009</t>
  </si>
  <si>
    <t>14/05/2009</t>
  </si>
  <si>
    <t>13/05/2009</t>
  </si>
  <si>
    <t>12/05/2009</t>
  </si>
  <si>
    <t>11/05/2009</t>
  </si>
  <si>
    <t>08/05/2009</t>
  </si>
  <si>
    <t>07/05/2009</t>
  </si>
  <si>
    <t>06/05/2009</t>
  </si>
  <si>
    <t>05/05/2009</t>
  </si>
  <si>
    <t>04/05/2009</t>
  </si>
  <si>
    <t>01/05/2009</t>
  </si>
  <si>
    <t>30/04/2009</t>
  </si>
  <si>
    <t>29/04/2009</t>
  </si>
  <si>
    <t>28/04/2009</t>
  </si>
  <si>
    <t>27/04/2009</t>
  </si>
  <si>
    <t>24/04/2009</t>
  </si>
  <si>
    <t>23/04/2009</t>
  </si>
  <si>
    <t>22/04/2009</t>
  </si>
  <si>
    <t>21/04/2009</t>
  </si>
  <si>
    <t>20/04/2009</t>
  </si>
  <si>
    <t>17/04/2009</t>
  </si>
  <si>
    <t>16/04/2009</t>
  </si>
  <si>
    <t>15/04/2009</t>
  </si>
  <si>
    <t>14/04/2009</t>
  </si>
  <si>
    <t>13/04/2009</t>
  </si>
  <si>
    <t>09/04/2009</t>
  </si>
  <si>
    <t>08/04/2009</t>
  </si>
  <si>
    <t>07/04/2009</t>
  </si>
  <si>
    <t>06/04/2009</t>
  </si>
  <si>
    <t>03/04/2009</t>
  </si>
  <si>
    <t>02/04/2009</t>
  </si>
  <si>
    <t>01/04/2009</t>
  </si>
  <si>
    <t>31/03/2009</t>
  </si>
  <si>
    <t>30/03/2009</t>
  </si>
  <si>
    <t>27/03/2009</t>
  </si>
  <si>
    <t>26/03/2009</t>
  </si>
  <si>
    <t>25/03/2009</t>
  </si>
  <si>
    <t>24/03/2009</t>
  </si>
  <si>
    <t>23/03/2009</t>
  </si>
  <si>
    <t>20/03/2009</t>
  </si>
  <si>
    <t>19/03/2009</t>
  </si>
  <si>
    <t>18/03/2009</t>
  </si>
  <si>
    <t>17/03/2009</t>
  </si>
  <si>
    <t>16/03/2009</t>
  </si>
  <si>
    <t>13/03/2009</t>
  </si>
  <si>
    <t>12/03/2009</t>
  </si>
  <si>
    <t>11/03/2009</t>
  </si>
  <si>
    <t>10/03/2009</t>
  </si>
  <si>
    <t>09/03/2009</t>
  </si>
  <si>
    <t>06/03/2009</t>
  </si>
  <si>
    <t>05/03/2009</t>
  </si>
  <si>
    <t>04/03/2009</t>
  </si>
  <si>
    <t>03/03/2009</t>
  </si>
  <si>
    <t>02/03/2009</t>
  </si>
  <si>
    <t>27/02/2009</t>
  </si>
  <si>
    <t>26/02/2009</t>
  </si>
  <si>
    <t>25/02/2009</t>
  </si>
  <si>
    <t>24/02/2009</t>
  </si>
  <si>
    <t>23/02/2009</t>
  </si>
  <si>
    <t>20/02/2009</t>
  </si>
  <si>
    <t>19/02/2009</t>
  </si>
  <si>
    <t>18/02/2009</t>
  </si>
  <si>
    <t>17/02/2009</t>
  </si>
  <si>
    <t>16/02/2009</t>
  </si>
  <si>
    <t>13/02/2009</t>
  </si>
  <si>
    <t>12/02/2009</t>
  </si>
  <si>
    <t>11/02/2009</t>
  </si>
  <si>
    <t>10/02/2009</t>
  </si>
  <si>
    <t>09/02/2009</t>
  </si>
  <si>
    <t>06/02/2009</t>
  </si>
  <si>
    <t>05/02/2009</t>
  </si>
  <si>
    <t>04/02/2009</t>
  </si>
  <si>
    <t>03/02/2009</t>
  </si>
  <si>
    <t>02/02/2009</t>
  </si>
  <si>
    <t>30/01/2009</t>
  </si>
  <si>
    <t>29/01/2009</t>
  </si>
  <si>
    <t>28/01/2009</t>
  </si>
  <si>
    <t>27/01/2009</t>
  </si>
  <si>
    <t>26/01/2009</t>
  </si>
  <si>
    <t>23/01/2009</t>
  </si>
  <si>
    <t>22/01/2009</t>
  </si>
  <si>
    <t>21/01/2009</t>
  </si>
  <si>
    <t>20/01/2009</t>
  </si>
  <si>
    <t>19/01/2009</t>
  </si>
  <si>
    <t>16/01/2009</t>
  </si>
  <si>
    <t>15/01/2009</t>
  </si>
  <si>
    <t>14/01/2009</t>
  </si>
  <si>
    <t>13/01/2009</t>
  </si>
  <si>
    <t>12/01/2009</t>
  </si>
  <si>
    <t>09/01/2009</t>
  </si>
  <si>
    <t>08/01/2009</t>
  </si>
  <si>
    <t>07/01/2009</t>
  </si>
  <si>
    <t>06/01/2009</t>
  </si>
  <si>
    <t>05/01/2009</t>
  </si>
  <si>
    <t>02/01/2009</t>
  </si>
  <si>
    <t>31/12/2008</t>
  </si>
  <si>
    <t>30/12/2008</t>
  </si>
  <si>
    <t>29/12/2008</t>
  </si>
  <si>
    <t>26/12/2008</t>
  </si>
  <si>
    <t>24/12/2008</t>
  </si>
  <si>
    <t>23/12/2008</t>
  </si>
  <si>
    <t>22/12/2008</t>
  </si>
  <si>
    <t>19/12/2008</t>
  </si>
  <si>
    <t>18/12/2008</t>
  </si>
  <si>
    <t>17/12/2008</t>
  </si>
  <si>
    <t>16/12/2008</t>
  </si>
  <si>
    <t>15/12/2008</t>
  </si>
  <si>
    <t>12/12/2008</t>
  </si>
  <si>
    <t>11/12/2008</t>
  </si>
  <si>
    <t>10/12/2008</t>
  </si>
  <si>
    <t>09/12/2008</t>
  </si>
  <si>
    <t>08/12/2008</t>
  </si>
  <si>
    <t>05/12/2008</t>
  </si>
  <si>
    <t>04/12/2008</t>
  </si>
  <si>
    <t>03/12/2008</t>
  </si>
  <si>
    <t>02/12/2008</t>
  </si>
  <si>
    <t>01/12/2008</t>
  </si>
  <si>
    <t>28/11/2008</t>
  </si>
  <si>
    <t>27/11/2008</t>
  </si>
  <si>
    <t>26/11/2008</t>
  </si>
  <si>
    <t>25/11/2008</t>
  </si>
  <si>
    <t>24/11/2008</t>
  </si>
  <si>
    <t>21/11/2008</t>
  </si>
  <si>
    <t>20/11/2008</t>
  </si>
  <si>
    <t>19/11/2008</t>
  </si>
  <si>
    <t>18/11/2008</t>
  </si>
  <si>
    <t>17/11/2008</t>
  </si>
  <si>
    <t>14/11/2008</t>
  </si>
  <si>
    <t>13/11/2008</t>
  </si>
  <si>
    <t>12/11/2008</t>
  </si>
  <si>
    <t>11/11/2008</t>
  </si>
  <si>
    <t>10/11/2008</t>
  </si>
  <si>
    <t>07/11/2008</t>
  </si>
  <si>
    <t>06/11/2008</t>
  </si>
  <si>
    <t>05/11/2008</t>
  </si>
  <si>
    <t>04/11/2008</t>
  </si>
  <si>
    <t>03/11/2008</t>
  </si>
  <si>
    <t>31/10/2008</t>
  </si>
  <si>
    <t>30/10/2008</t>
  </si>
  <si>
    <t>29/10/2008</t>
  </si>
  <si>
    <t>28/10/2008</t>
  </si>
  <si>
    <t>27/10/2008</t>
  </si>
  <si>
    <t>24/10/2008</t>
  </si>
  <si>
    <t>23/10/2008</t>
  </si>
  <si>
    <t>22/10/2008</t>
  </si>
  <si>
    <t>21/10/2008</t>
  </si>
  <si>
    <t>20/10/2008</t>
  </si>
  <si>
    <t>17/10/2008</t>
  </si>
  <si>
    <t>16/10/2008</t>
  </si>
  <si>
    <t>15/10/2008</t>
  </si>
  <si>
    <t>14/10/2008</t>
  </si>
  <si>
    <t>13/10/2008</t>
  </si>
  <si>
    <t>10/10/2008</t>
  </si>
  <si>
    <t>09/10/2008</t>
  </si>
  <si>
    <t>08/10/2008</t>
  </si>
  <si>
    <t>07/10/2008</t>
  </si>
  <si>
    <t>06/10/2008</t>
  </si>
  <si>
    <t>03/10/2008</t>
  </si>
  <si>
    <t>02/10/2008</t>
  </si>
  <si>
    <t>01/10/2008</t>
  </si>
  <si>
    <t>30/09/2008</t>
  </si>
  <si>
    <t>29/09/2008</t>
  </si>
  <si>
    <t>26/09/2008</t>
  </si>
  <si>
    <t>25/09/2008</t>
  </si>
  <si>
    <t>24/09/2008</t>
  </si>
  <si>
    <t>23/09/2008</t>
  </si>
  <si>
    <t>22/09/2008</t>
  </si>
  <si>
    <t>19/09/2008</t>
  </si>
  <si>
    <t>18/09/2008</t>
  </si>
  <si>
    <t>17/09/2008</t>
  </si>
  <si>
    <t>16/09/2008</t>
  </si>
  <si>
    <t>15/09/2008</t>
  </si>
  <si>
    <t>12/09/2008</t>
  </si>
  <si>
    <t>11/09/2008</t>
  </si>
  <si>
    <t>10/09/2008</t>
  </si>
  <si>
    <t>09/09/2008</t>
  </si>
  <si>
    <t>08/09/2008</t>
  </si>
  <si>
    <t>05/09/2008</t>
  </si>
  <si>
    <t>04/09/2008</t>
  </si>
  <si>
    <t>03/09/2008</t>
  </si>
  <si>
    <t>02/09/2008</t>
  </si>
  <si>
    <t>01/09/2008</t>
  </si>
  <si>
    <t>29/08/2008</t>
  </si>
  <si>
    <t>28/08/2008</t>
  </si>
  <si>
    <t>27/08/2008</t>
  </si>
  <si>
    <t>26/08/2008</t>
  </si>
  <si>
    <t>25/08/2008</t>
  </si>
  <si>
    <t>22/08/2008</t>
  </si>
  <si>
    <t>21/08/2008</t>
  </si>
  <si>
    <t>20/08/2008</t>
  </si>
  <si>
    <t>19/08/2008</t>
  </si>
  <si>
    <t>18/08/2008</t>
  </si>
  <si>
    <t>15/08/2008</t>
  </si>
  <si>
    <t>14/08/2008</t>
  </si>
  <si>
    <t>13/08/2008</t>
  </si>
  <si>
    <t>12/08/2008</t>
  </si>
  <si>
    <t>11/08/2008</t>
  </si>
  <si>
    <t>08/08/2008</t>
  </si>
  <si>
    <t>07/08/2008</t>
  </si>
  <si>
    <t>06/08/2008</t>
  </si>
  <si>
    <t>05/08/2008</t>
  </si>
  <si>
    <t>04/08/2008</t>
  </si>
  <si>
    <t>01/08/2008</t>
  </si>
  <si>
    <t>31/07/2008</t>
  </si>
  <si>
    <t>30/07/2008</t>
  </si>
  <si>
    <t>29/07/2008</t>
  </si>
  <si>
    <t>28/07/2008</t>
  </si>
  <si>
    <t>25/07/2008</t>
  </si>
  <si>
    <t>24/07/2008</t>
  </si>
  <si>
    <t>23/07/2008</t>
  </si>
  <si>
    <t>22/07/2008</t>
  </si>
  <si>
    <t>21/07/2008</t>
  </si>
  <si>
    <t>18/07/2008</t>
  </si>
  <si>
    <t>17/07/2008</t>
  </si>
  <si>
    <t>16/07/2008</t>
  </si>
  <si>
    <t>15/07/2008</t>
  </si>
  <si>
    <t>14/07/2008</t>
  </si>
  <si>
    <t>11/07/2008</t>
  </si>
  <si>
    <t>10/07/2008</t>
  </si>
  <si>
    <t>09/07/2008</t>
  </si>
  <si>
    <t>08/07/2008</t>
  </si>
  <si>
    <t>07/07/2008</t>
  </si>
  <si>
    <t>04/07/2008</t>
  </si>
  <si>
    <t>03/07/2008</t>
  </si>
  <si>
    <t>02/07/2008</t>
  </si>
  <si>
    <t>01/07/2008</t>
  </si>
  <si>
    <t>30/06/2008</t>
  </si>
  <si>
    <t>27/06/2008</t>
  </si>
  <si>
    <t>26/06/2008</t>
  </si>
  <si>
    <t>25/06/2008</t>
  </si>
  <si>
    <t>24/06/2008</t>
  </si>
  <si>
    <t>23/06/2008</t>
  </si>
  <si>
    <t>20/06/2008</t>
  </si>
  <si>
    <t>19/06/2008</t>
  </si>
  <si>
    <t>18/06/2008</t>
  </si>
  <si>
    <t>17/06/2008</t>
  </si>
  <si>
    <t>16/06/2008</t>
  </si>
  <si>
    <t>13/06/2008</t>
  </si>
  <si>
    <t>12/06/2008</t>
  </si>
  <si>
    <t>11/06/2008</t>
  </si>
  <si>
    <t>10/06/2008</t>
  </si>
  <si>
    <t>09/06/2008</t>
  </si>
  <si>
    <t>06/06/2008</t>
  </si>
  <si>
    <t>05/06/2008</t>
  </si>
  <si>
    <t>04/06/2008</t>
  </si>
  <si>
    <t>03/06/2008</t>
  </si>
  <si>
    <t>02/06/2008</t>
  </si>
  <si>
    <t>30/05/2008</t>
  </si>
  <si>
    <t>29/05/2008</t>
  </si>
  <si>
    <t>28/05/2008</t>
  </si>
  <si>
    <t>27/05/2008</t>
  </si>
  <si>
    <t>23/05/2008</t>
  </si>
  <si>
    <t>22/05/2008</t>
  </si>
  <si>
    <t>21/05/2008</t>
  </si>
  <si>
    <t>20/05/2008</t>
  </si>
  <si>
    <t>19/05/2008</t>
  </si>
  <si>
    <t>16/05/2008</t>
  </si>
  <si>
    <t>15/05/2008</t>
  </si>
  <si>
    <t>14/05/2008</t>
  </si>
  <si>
    <t>13/05/2008</t>
  </si>
  <si>
    <t>12/05/2008</t>
  </si>
  <si>
    <t>09/05/2008</t>
  </si>
  <si>
    <t>08/05/2008</t>
  </si>
  <si>
    <t>07/05/2008</t>
  </si>
  <si>
    <t>06/05/2008</t>
  </si>
  <si>
    <t>05/05/2008</t>
  </si>
  <si>
    <t>02/05/2008</t>
  </si>
  <si>
    <t>01/05/2008</t>
  </si>
  <si>
    <t>30/04/2008</t>
  </si>
  <si>
    <t>29/04/2008</t>
  </si>
  <si>
    <t>28/04/2008</t>
  </si>
  <si>
    <t>25/04/2008</t>
  </si>
  <si>
    <t>24/04/2008</t>
  </si>
  <si>
    <t>23/04/2008</t>
  </si>
  <si>
    <t>22/04/2008</t>
  </si>
  <si>
    <t>21/04/2008</t>
  </si>
  <si>
    <t>18/04/2008</t>
  </si>
  <si>
    <t>17/04/2008</t>
  </si>
  <si>
    <t>16/04/2008</t>
  </si>
  <si>
    <t>15/04/2008</t>
  </si>
  <si>
    <t>14/04/2008</t>
  </si>
  <si>
    <t>11/04/2008</t>
  </si>
  <si>
    <t>10/04/2008</t>
  </si>
  <si>
    <t>09/04/2008</t>
  </si>
  <si>
    <t>08/04/2008</t>
  </si>
  <si>
    <t>07/04/2008</t>
  </si>
  <si>
    <t>04/04/2008</t>
  </si>
  <si>
    <t>03/04/2008</t>
  </si>
  <si>
    <t>02/04/2008</t>
  </si>
  <si>
    <t>01/04/2008</t>
  </si>
  <si>
    <t>31/03/2008</t>
  </si>
  <si>
    <t>28/03/2008</t>
  </si>
  <si>
    <t>27/03/2008</t>
  </si>
  <si>
    <t>26/03/2008</t>
  </si>
  <si>
    <t>25/03/2008</t>
  </si>
  <si>
    <t>24/03/2008</t>
  </si>
  <si>
    <t>20/03/2008</t>
  </si>
  <si>
    <t>19/03/2008</t>
  </si>
  <si>
    <t>18/03/2008</t>
  </si>
  <si>
    <t>17/03/2008</t>
  </si>
  <si>
    <t>14/03/2008</t>
  </si>
  <si>
    <t>13/03/2008</t>
  </si>
  <si>
    <t>12/03/2008</t>
  </si>
  <si>
    <t>11/03/2008</t>
  </si>
  <si>
    <t>10/03/2008</t>
  </si>
  <si>
    <t>07/03/2008</t>
  </si>
  <si>
    <t>06/03/2008</t>
  </si>
  <si>
    <t>05/03/2008</t>
  </si>
  <si>
    <t>04/03/2008</t>
  </si>
  <si>
    <t>03/03/2008</t>
  </si>
  <si>
    <t>29/02/2008</t>
  </si>
  <si>
    <t>28/02/2008</t>
  </si>
  <si>
    <t>27/02/2008</t>
  </si>
  <si>
    <t>26/02/2008</t>
  </si>
  <si>
    <t>25/02/2008</t>
  </si>
  <si>
    <t>22/02/2008</t>
  </si>
  <si>
    <t>21/02/2008</t>
  </si>
  <si>
    <t>20/02/2008</t>
  </si>
  <si>
    <t>19/02/2008</t>
  </si>
  <si>
    <t>18/02/2008</t>
  </si>
  <si>
    <t>15/02/2008</t>
  </si>
  <si>
    <t>14/02/2008</t>
  </si>
  <si>
    <t>13/02/2008</t>
  </si>
  <si>
    <t>12/02/2008</t>
  </si>
  <si>
    <t>11/02/2008</t>
  </si>
  <si>
    <t>08/02/2008</t>
  </si>
  <si>
    <t>07/02/2008</t>
  </si>
  <si>
    <t>06/02/2008</t>
  </si>
  <si>
    <t>05/02/2008</t>
  </si>
  <si>
    <t>04/02/2008</t>
  </si>
  <si>
    <t>01/02/2008</t>
  </si>
  <si>
    <t>31/01/2008</t>
  </si>
  <si>
    <t>30/01/2008</t>
  </si>
  <si>
    <t>29/01/2008</t>
  </si>
  <si>
    <t>28/01/2008</t>
  </si>
  <si>
    <t>25/01/2008</t>
  </si>
  <si>
    <t>24/01/2008</t>
  </si>
  <si>
    <t>23/01/2008</t>
  </si>
  <si>
    <t>22/01/2008</t>
  </si>
  <si>
    <t>21/01/2008</t>
  </si>
  <si>
    <t>18/01/2008</t>
  </si>
  <si>
    <t>17/01/2008</t>
  </si>
  <si>
    <t>16/01/2008</t>
  </si>
  <si>
    <t>15/01/2008</t>
  </si>
  <si>
    <t>14/01/2008</t>
  </si>
  <si>
    <t>11/01/2008</t>
  </si>
  <si>
    <t>10/01/2008</t>
  </si>
  <si>
    <t>09/01/2008</t>
  </si>
  <si>
    <t>08/01/2008</t>
  </si>
  <si>
    <t>07/01/2008</t>
  </si>
  <si>
    <t>04/01/2008</t>
  </si>
  <si>
    <t>03/01/2008</t>
  </si>
  <si>
    <t>02/01/2008</t>
  </si>
  <si>
    <t>31/12/2007</t>
  </si>
  <si>
    <t>28/12/2007</t>
  </si>
  <si>
    <t>27/12/2007</t>
  </si>
  <si>
    <t>26/12/2007</t>
  </si>
  <si>
    <t>24/12/2007</t>
  </si>
  <si>
    <t>21/12/2007</t>
  </si>
  <si>
    <t>20/12/2007</t>
  </si>
  <si>
    <t>19/12/2007</t>
  </si>
  <si>
    <t>18/12/2007</t>
  </si>
  <si>
    <t>17/12/2007</t>
  </si>
  <si>
    <t>14/12/2007</t>
  </si>
  <si>
    <t>13/12/2007</t>
  </si>
  <si>
    <t>12/12/2007</t>
  </si>
  <si>
    <t>11/12/2007</t>
  </si>
  <si>
    <t>10/12/2007</t>
  </si>
  <si>
    <t>07/12/2007</t>
  </si>
  <si>
    <t>06/12/2007</t>
  </si>
  <si>
    <t>05/12/2007</t>
  </si>
  <si>
    <t>04/12/2007</t>
  </si>
  <si>
    <t>03/12/2007</t>
  </si>
  <si>
    <t>30/11/2007</t>
  </si>
  <si>
    <t>29/11/2007</t>
  </si>
  <si>
    <t>28/11/2007</t>
  </si>
  <si>
    <t>27/11/2007</t>
  </si>
  <si>
    <t>26/11/2007</t>
  </si>
  <si>
    <t>23/11/2007</t>
  </si>
  <si>
    <t>22/11/2007</t>
  </si>
  <si>
    <t>21/11/2007</t>
  </si>
  <si>
    <t>20/11/2007</t>
  </si>
  <si>
    <t>19/11/2007</t>
  </si>
  <si>
    <t>16/11/2007</t>
  </si>
  <si>
    <t>15/11/2007</t>
  </si>
  <si>
    <t>14/11/2007</t>
  </si>
  <si>
    <t>13/11/2007</t>
  </si>
  <si>
    <t>12/11/2007</t>
  </si>
  <si>
    <t>09/11/2007</t>
  </si>
  <si>
    <t>08/11/2007</t>
  </si>
  <si>
    <t>07/11/2007</t>
  </si>
  <si>
    <t>06/11/2007</t>
  </si>
  <si>
    <t>05/11/2007</t>
  </si>
  <si>
    <t>02/11/2007</t>
  </si>
  <si>
    <t>01/11/2007</t>
  </si>
  <si>
    <t>31/10/2007</t>
  </si>
  <si>
    <t>30/10/2007</t>
  </si>
  <si>
    <t>29/10/2007</t>
  </si>
  <si>
    <t>26/10/2007</t>
  </si>
  <si>
    <t>25/10/2007</t>
  </si>
  <si>
    <t>24/10/2007</t>
  </si>
  <si>
    <t>23/10/2007</t>
  </si>
  <si>
    <t>22/10/2007</t>
  </si>
  <si>
    <t>19/10/2007</t>
  </si>
  <si>
    <t>18/10/2007</t>
  </si>
  <si>
    <t>17/10/2007</t>
  </si>
  <si>
    <t>16/10/2007</t>
  </si>
  <si>
    <t>15/10/2007</t>
  </si>
  <si>
    <t>12/10/2007</t>
  </si>
  <si>
    <t>11/10/2007</t>
  </si>
  <si>
    <t>10/10/2007</t>
  </si>
  <si>
    <t>09/10/2007</t>
  </si>
  <si>
    <t>08/10/2007</t>
  </si>
  <si>
    <t>05/10/2007</t>
  </si>
  <si>
    <t>04/10/2007</t>
  </si>
  <si>
    <t>03/10/2007</t>
  </si>
  <si>
    <t>02/10/2007</t>
  </si>
  <si>
    <t>01/10/2007</t>
  </si>
  <si>
    <t>28/09/2007</t>
  </si>
  <si>
    <t>27/09/2007</t>
  </si>
  <si>
    <t>26/09/2007</t>
  </si>
  <si>
    <t>25/09/2007</t>
  </si>
  <si>
    <t>24/09/2007</t>
  </si>
  <si>
    <t>21/09/2007</t>
  </si>
  <si>
    <t>20/09/2007</t>
  </si>
  <si>
    <t>19/09/2007</t>
  </si>
  <si>
    <t>18/09/2007</t>
  </si>
  <si>
    <t>17/09/2007</t>
  </si>
  <si>
    <t>14/09/2007</t>
  </si>
  <si>
    <t>13/09/2007</t>
  </si>
  <si>
    <t>12/09/2007</t>
  </si>
  <si>
    <t>11/09/2007</t>
  </si>
  <si>
    <t>10/09/2007</t>
  </si>
  <si>
    <t>07/09/2007</t>
  </si>
  <si>
    <t>06/09/2007</t>
  </si>
  <si>
    <t>05/09/2007</t>
  </si>
  <si>
    <t>04/09/2007</t>
  </si>
  <si>
    <t>03/09/2007</t>
  </si>
  <si>
    <t>31/08/2007</t>
  </si>
  <si>
    <t>30/08/2007</t>
  </si>
  <si>
    <t>29/08/2007</t>
  </si>
  <si>
    <t>28/08/2007</t>
  </si>
  <si>
    <t>27/08/2007</t>
  </si>
  <si>
    <t>24/08/2007</t>
  </si>
  <si>
    <t>23/08/2007</t>
  </si>
  <si>
    <t>22/08/2007</t>
  </si>
  <si>
    <t>21/08/2007</t>
  </si>
  <si>
    <t>20/08/2007</t>
  </si>
  <si>
    <t>17/08/2007</t>
  </si>
  <si>
    <t>16/08/2007</t>
  </si>
  <si>
    <t>15/08/2007</t>
  </si>
  <si>
    <t>14/08/2007</t>
  </si>
  <si>
    <t>13/08/2007</t>
  </si>
  <si>
    <t>10/08/2007</t>
  </si>
  <si>
    <t>09/08/2007</t>
  </si>
  <si>
    <t>08/08/2007</t>
  </si>
  <si>
    <t>07/08/2007</t>
  </si>
  <si>
    <t>06/08/2007</t>
  </si>
  <si>
    <t>03/08/2007</t>
  </si>
  <si>
    <t>02/08/2007</t>
  </si>
  <si>
    <t>01/08/2007</t>
  </si>
  <si>
    <t>31/07/2007</t>
  </si>
  <si>
    <t>30/07/2007</t>
  </si>
  <si>
    <t>27/07/2007</t>
  </si>
  <si>
    <t>26/07/2007</t>
  </si>
  <si>
    <t>25/07/2007</t>
  </si>
  <si>
    <t>24/07/2007</t>
  </si>
  <si>
    <t>23/07/2007</t>
  </si>
  <si>
    <t>20/07/2007</t>
  </si>
  <si>
    <t>19/07/2007</t>
  </si>
  <si>
    <t>18/07/2007</t>
  </si>
  <si>
    <t>17/07/2007</t>
  </si>
  <si>
    <t>16/07/2007</t>
  </si>
  <si>
    <t>13/07/2007</t>
  </si>
  <si>
    <t>12/07/2007</t>
  </si>
  <si>
    <t>11/07/2007</t>
  </si>
  <si>
    <t>10/07/2007</t>
  </si>
  <si>
    <t>09/07/2007</t>
  </si>
  <si>
    <t>06/07/2007</t>
  </si>
  <si>
    <t>05/07/2007</t>
  </si>
  <si>
    <t>04/07/2007</t>
  </si>
  <si>
    <t>03/07/2007</t>
  </si>
  <si>
    <t>02/07/2007</t>
  </si>
  <si>
    <t>29/06/2007</t>
  </si>
  <si>
    <t>28/06/2007</t>
  </si>
  <si>
    <t>27/06/2007</t>
  </si>
  <si>
    <t>26/06/2007</t>
  </si>
  <si>
    <t>25/06/2007</t>
  </si>
  <si>
    <t>22/06/2007</t>
  </si>
  <si>
    <t>21/06/2007</t>
  </si>
  <si>
    <t>20/06/2007</t>
  </si>
  <si>
    <t>19/06/2007</t>
  </si>
  <si>
    <t>18/06/2007</t>
  </si>
  <si>
    <t>15/06/2007</t>
  </si>
  <si>
    <t>14/06/2007</t>
  </si>
  <si>
    <t>13/06/2007</t>
  </si>
  <si>
    <t>12/06/2007</t>
  </si>
  <si>
    <t>11/06/2007</t>
  </si>
  <si>
    <t>08/06/2007</t>
  </si>
  <si>
    <t>07/06/2007</t>
  </si>
  <si>
    <t>06/06/2007</t>
  </si>
  <si>
    <t>05/06/2007</t>
  </si>
  <si>
    <t>04/06/2007</t>
  </si>
  <si>
    <t>01/06/2007</t>
  </si>
  <si>
    <t>31/05/2007</t>
  </si>
  <si>
    <t>30/05/2007</t>
  </si>
  <si>
    <t>29/05/2007</t>
  </si>
  <si>
    <t>25/05/2007</t>
  </si>
  <si>
    <t>24/05/2007</t>
  </si>
  <si>
    <t>23/05/2007</t>
  </si>
  <si>
    <t>22/05/2007</t>
  </si>
  <si>
    <t>21/05/2007</t>
  </si>
  <si>
    <t>18/05/2007</t>
  </si>
  <si>
    <t>17/05/2007</t>
  </si>
  <si>
    <t>16/05/2007</t>
  </si>
  <si>
    <t>15/05/2007</t>
  </si>
  <si>
    <t>14/05/2007</t>
  </si>
  <si>
    <t>11/05/2007</t>
  </si>
  <si>
    <t>10/05/2007</t>
  </si>
  <si>
    <t>09/05/2007</t>
  </si>
  <si>
    <t>08/05/2007</t>
  </si>
  <si>
    <t>07/05/2007</t>
  </si>
  <si>
    <t>04/05/2007</t>
  </si>
  <si>
    <t>03/05/2007</t>
  </si>
  <si>
    <t>02/05/2007</t>
  </si>
  <si>
    <t>01/05/2007</t>
  </si>
  <si>
    <t>30/04/2007</t>
  </si>
  <si>
    <t>27/04/2007</t>
  </si>
  <si>
    <t>26/04/2007</t>
  </si>
  <si>
    <t>25/04/2007</t>
  </si>
  <si>
    <t>24/04/2007</t>
  </si>
  <si>
    <t>23/04/2007</t>
  </si>
  <si>
    <t>20/04/2007</t>
  </si>
  <si>
    <t>19/04/2007</t>
  </si>
  <si>
    <t>18/04/2007</t>
  </si>
  <si>
    <t>17/04/2007</t>
  </si>
  <si>
    <t>16/04/2007</t>
  </si>
  <si>
    <t>13/04/2007</t>
  </si>
  <si>
    <t>12/04/2007</t>
  </si>
  <si>
    <t>11/04/2007</t>
  </si>
  <si>
    <t>10/04/2007</t>
  </si>
  <si>
    <t>09/04/2007</t>
  </si>
  <si>
    <t>05/04/2007</t>
  </si>
  <si>
    <t>04/04/2007</t>
  </si>
  <si>
    <t>03/04/2007</t>
  </si>
  <si>
    <t>02/04/2007</t>
  </si>
  <si>
    <t>30/03/2007</t>
  </si>
  <si>
    <t>29/03/2007</t>
  </si>
  <si>
    <t>28/03/2007</t>
  </si>
  <si>
    <t>27/03/2007</t>
  </si>
  <si>
    <t>26/03/2007</t>
  </si>
  <si>
    <t>23/03/2007</t>
  </si>
  <si>
    <t>22/03/2007</t>
  </si>
  <si>
    <t>21/03/2007</t>
  </si>
  <si>
    <t>20/03/2007</t>
  </si>
  <si>
    <t>19/03/2007</t>
  </si>
  <si>
    <t>16/03/2007</t>
  </si>
  <si>
    <t>15/03/2007</t>
  </si>
  <si>
    <t>14/03/2007</t>
  </si>
  <si>
    <t>13/03/2007</t>
  </si>
  <si>
    <t>12/03/2007</t>
  </si>
  <si>
    <t>09/03/2007</t>
  </si>
  <si>
    <t>08/03/2007</t>
  </si>
  <si>
    <t>07/03/2007</t>
  </si>
  <si>
    <t>06/03/2007</t>
  </si>
  <si>
    <t>05/03/2007</t>
  </si>
  <si>
    <t>02/03/2007</t>
  </si>
  <si>
    <t>01/03/2007</t>
  </si>
  <si>
    <t>28/02/2007</t>
  </si>
  <si>
    <t>27/02/2007</t>
  </si>
  <si>
    <t>26/02/2007</t>
  </si>
  <si>
    <t>23/02/2007</t>
  </si>
  <si>
    <t>22/02/2007</t>
  </si>
  <si>
    <t>21/02/2007</t>
  </si>
  <si>
    <t>20/02/2007</t>
  </si>
  <si>
    <t>19/02/2007</t>
  </si>
  <si>
    <t>16/02/2007</t>
  </si>
  <si>
    <t>15/02/2007</t>
  </si>
  <si>
    <t>14/02/2007</t>
  </si>
  <si>
    <t>13/02/2007</t>
  </si>
  <si>
    <t>12/02/2007</t>
  </si>
  <si>
    <t>09/02/2007</t>
  </si>
  <si>
    <t>08/02/2007</t>
  </si>
  <si>
    <t>07/02/2007</t>
  </si>
  <si>
    <t>06/02/2007</t>
  </si>
  <si>
    <t>05/02/2007</t>
  </si>
  <si>
    <t>02/02/2007</t>
  </si>
  <si>
    <t>01/02/2007</t>
  </si>
  <si>
    <t>31/01/2007</t>
  </si>
  <si>
    <t>30/01/2007</t>
  </si>
  <si>
    <t>29/01/2007</t>
  </si>
  <si>
    <t>26/01/2007</t>
  </si>
  <si>
    <t>25/01/2007</t>
  </si>
  <si>
    <t>24/01/2007</t>
  </si>
  <si>
    <t>23/01/2007</t>
  </si>
  <si>
    <t>22/01/2007</t>
  </si>
  <si>
    <t>19/01/2007</t>
  </si>
  <si>
    <t>18/01/2007</t>
  </si>
  <si>
    <t>17/01/2007</t>
  </si>
  <si>
    <t>16/01/2007</t>
  </si>
  <si>
    <t>15/01/2007</t>
  </si>
  <si>
    <t>12/01/2007</t>
  </si>
  <si>
    <t>11/01/2007</t>
  </si>
  <si>
    <t>10/01/2007</t>
  </si>
  <si>
    <t>09/01/2007</t>
  </si>
  <si>
    <t>08/01/2007</t>
  </si>
  <si>
    <t>05/01/2007</t>
  </si>
  <si>
    <t>04/01/2007</t>
  </si>
  <si>
    <t>03/01/2007</t>
  </si>
  <si>
    <t>02/01/2007</t>
  </si>
  <si>
    <t>29/12/2006</t>
  </si>
  <si>
    <t>28/12/2006</t>
  </si>
  <si>
    <t>27/12/2006</t>
  </si>
  <si>
    <t>26/12/2006</t>
  </si>
  <si>
    <t>22/12/2006</t>
  </si>
  <si>
    <t>21/12/2006</t>
  </si>
  <si>
    <t>20/12/2006</t>
  </si>
  <si>
    <t>19/12/2006</t>
  </si>
  <si>
    <t>18/12/2006</t>
  </si>
  <si>
    <t>15/12/2006</t>
  </si>
  <si>
    <t>14/12/2006</t>
  </si>
  <si>
    <t>13/12/2006</t>
  </si>
  <si>
    <t>12/12/2006</t>
  </si>
  <si>
    <t>11/12/2006</t>
  </si>
  <si>
    <t>08/12/2006</t>
  </si>
  <si>
    <t>07/12/2006</t>
  </si>
  <si>
    <t>06/12/2006</t>
  </si>
  <si>
    <t>05/12/2006</t>
  </si>
  <si>
    <t>04/12/2006</t>
  </si>
  <si>
    <t>01/12/2006</t>
  </si>
  <si>
    <t>30/11/2006</t>
  </si>
  <si>
    <t>29/11/2006</t>
  </si>
  <si>
    <t>28/11/2006</t>
  </si>
  <si>
    <t>27/11/2006</t>
  </si>
  <si>
    <t>24/11/2006</t>
  </si>
  <si>
    <t>23/11/2006</t>
  </si>
  <si>
    <t>22/11/2006</t>
  </si>
  <si>
    <t>21/11/2006</t>
  </si>
  <si>
    <t>20/11/2006</t>
  </si>
  <si>
    <t>17/11/2006</t>
  </si>
  <si>
    <t>16/11/2006</t>
  </si>
  <si>
    <t>15/11/2006</t>
  </si>
  <si>
    <t>14/11/2006</t>
  </si>
  <si>
    <t>13/11/2006</t>
  </si>
  <si>
    <t>10/11/2006</t>
  </si>
  <si>
    <t>09/11/2006</t>
  </si>
  <si>
    <t>08/11/2006</t>
  </si>
  <si>
    <t>07/11/2006</t>
  </si>
  <si>
    <t>06/11/2006</t>
  </si>
  <si>
    <t>03/11/2006</t>
  </si>
  <si>
    <t>02/11/2006</t>
  </si>
  <si>
    <t>01/11/2006</t>
  </si>
  <si>
    <t>31/10/2006</t>
  </si>
  <si>
    <t>30/10/2006</t>
  </si>
  <si>
    <t>27/10/2006</t>
  </si>
  <si>
    <t>26/10/2006</t>
  </si>
  <si>
    <t>25/10/2006</t>
  </si>
  <si>
    <t>24/10/2006</t>
  </si>
  <si>
    <t>23/10/2006</t>
  </si>
  <si>
    <t>20/10/2006</t>
  </si>
  <si>
    <t>19/10/2006</t>
  </si>
  <si>
    <t>18/10/2006</t>
  </si>
  <si>
    <t>17/10/2006</t>
  </si>
  <si>
    <t>16/10/2006</t>
  </si>
  <si>
    <t>13/10/2006</t>
  </si>
  <si>
    <t>12/10/2006</t>
  </si>
  <si>
    <t>11/10/2006</t>
  </si>
  <si>
    <t>10/10/2006</t>
  </si>
  <si>
    <t>09/10/2006</t>
  </si>
  <si>
    <t>06/10/2006</t>
  </si>
  <si>
    <t>05/10/2006</t>
  </si>
  <si>
    <t>04/10/2006</t>
  </si>
  <si>
    <t>03/10/2006</t>
  </si>
  <si>
    <t>02/10/2006</t>
  </si>
  <si>
    <t>29/09/2006</t>
  </si>
  <si>
    <t>28/09/2006</t>
  </si>
  <si>
    <t>27/09/2006</t>
  </si>
  <si>
    <t>26/09/2006</t>
  </si>
  <si>
    <t>25/09/2006</t>
  </si>
  <si>
    <t>22/09/2006</t>
  </si>
  <si>
    <t>21/09/2006</t>
  </si>
  <si>
    <t>20/09/2006</t>
  </si>
  <si>
    <t>19/09/2006</t>
  </si>
  <si>
    <t>18/09/2006</t>
  </si>
  <si>
    <t>15/09/2006</t>
  </si>
  <si>
    <t>14/09/2006</t>
  </si>
  <si>
    <t>13/09/2006</t>
  </si>
  <si>
    <t>12/09/2006</t>
  </si>
  <si>
    <t>11/09/2006</t>
  </si>
  <si>
    <t>08/09/2006</t>
  </si>
  <si>
    <t>07/09/2006</t>
  </si>
  <si>
    <t>06/09/2006</t>
  </si>
  <si>
    <t>05/09/2006</t>
  </si>
  <si>
    <t>04/09/2006</t>
  </si>
  <si>
    <t>01/09/2006</t>
  </si>
  <si>
    <t>31/08/2006</t>
  </si>
  <si>
    <t>30/08/2006</t>
  </si>
  <si>
    <t>29/08/2006</t>
  </si>
  <si>
    <t>28/08/2006</t>
  </si>
  <si>
    <t>25/08/2006</t>
  </si>
  <si>
    <t>24/08/2006</t>
  </si>
  <si>
    <t>23/08/2006</t>
  </si>
  <si>
    <t>22/08/2006</t>
  </si>
  <si>
    <t>21/08/2006</t>
  </si>
  <si>
    <t>18/08/2006</t>
  </si>
  <si>
    <t>17/08/2006</t>
  </si>
  <si>
    <t>16/08/2006</t>
  </si>
  <si>
    <t>15/08/2006</t>
  </si>
  <si>
    <t>14/08/2006</t>
  </si>
  <si>
    <t>11/08/2006</t>
  </si>
  <si>
    <t>10/08/2006</t>
  </si>
  <si>
    <t>09/08/2006</t>
  </si>
  <si>
    <t>08/08/2006</t>
  </si>
  <si>
    <t>07/08/2006</t>
  </si>
  <si>
    <t>04/08/2006</t>
  </si>
  <si>
    <t>03/08/2006</t>
  </si>
  <si>
    <t>02/08/2006</t>
  </si>
  <si>
    <t>01/08/2006</t>
  </si>
  <si>
    <t>31/07/2006</t>
  </si>
  <si>
    <t>28/07/2006</t>
  </si>
  <si>
    <t>27/07/2006</t>
  </si>
  <si>
    <t>26/07/2006</t>
  </si>
  <si>
    <t>25/07/2006</t>
  </si>
  <si>
    <t>24/07/2006</t>
  </si>
  <si>
    <t>21/07/2006</t>
  </si>
  <si>
    <t>20/07/2006</t>
  </si>
  <si>
    <t>19/07/2006</t>
  </si>
  <si>
    <t>18/07/2006</t>
  </si>
  <si>
    <t>17/07/2006</t>
  </si>
  <si>
    <t>14/07/2006</t>
  </si>
  <si>
    <t>13/07/2006</t>
  </si>
  <si>
    <t>12/07/2006</t>
  </si>
  <si>
    <t>11/07/2006</t>
  </si>
  <si>
    <t>10/07/2006</t>
  </si>
  <si>
    <t>07/07/2006</t>
  </si>
  <si>
    <t>06/07/2006</t>
  </si>
  <si>
    <t>05/07/2006</t>
  </si>
  <si>
    <t>04/07/2006</t>
  </si>
  <si>
    <t>03/07/2006</t>
  </si>
  <si>
    <t>30/06/2006</t>
  </si>
  <si>
    <t>29/06/2006</t>
  </si>
  <si>
    <t>28/06/2006</t>
  </si>
  <si>
    <t>27/06/2006</t>
  </si>
  <si>
    <t>26/06/2006</t>
  </si>
  <si>
    <t>23/06/2006</t>
  </si>
  <si>
    <t>22/06/2006</t>
  </si>
  <si>
    <t>21/06/2006</t>
  </si>
  <si>
    <t>20/06/2006</t>
  </si>
  <si>
    <t>19/06/2006</t>
  </si>
  <si>
    <t>16/06/2006</t>
  </si>
  <si>
    <t>15/06/2006</t>
  </si>
  <si>
    <t>14/06/2006</t>
  </si>
  <si>
    <t>13/06/2006</t>
  </si>
  <si>
    <t>12/06/2006</t>
  </si>
  <si>
    <t>09/06/2006</t>
  </si>
  <si>
    <t>08/06/2006</t>
  </si>
  <si>
    <t>07/06/2006</t>
  </si>
  <si>
    <t>06/06/2006</t>
  </si>
  <si>
    <t>05/06/2006</t>
  </si>
  <si>
    <t>02/06/2006</t>
  </si>
  <si>
    <t>01/06/2006</t>
  </si>
  <si>
    <t>31/05/2006</t>
  </si>
  <si>
    <t>30/05/2006</t>
  </si>
  <si>
    <t>26/05/2006</t>
  </si>
  <si>
    <t>25/05/2006</t>
  </si>
  <si>
    <t>24/05/2006</t>
  </si>
  <si>
    <t>23/05/2006</t>
  </si>
  <si>
    <t>22/05/2006</t>
  </si>
  <si>
    <t>19/05/2006</t>
  </si>
  <si>
    <t>18/05/2006</t>
  </si>
  <si>
    <t>17/05/2006</t>
  </si>
  <si>
    <t>16/05/2006</t>
  </si>
  <si>
    <t>15/05/2006</t>
  </si>
  <si>
    <t>12/05/2006</t>
  </si>
  <si>
    <t>11/05/2006</t>
  </si>
  <si>
    <t>10/05/2006</t>
  </si>
  <si>
    <t>09/05/2006</t>
  </si>
  <si>
    <t>08/05/2006</t>
  </si>
  <si>
    <t>05/05/2006</t>
  </si>
  <si>
    <t>04/05/2006</t>
  </si>
  <si>
    <t>03/05/2006</t>
  </si>
  <si>
    <t>02/05/2006</t>
  </si>
  <si>
    <t>01/05/2006</t>
  </si>
  <si>
    <t>28/04/2006</t>
  </si>
  <si>
    <t>27/04/2006</t>
  </si>
  <si>
    <t>26/04/2006</t>
  </si>
  <si>
    <t>25/04/2006</t>
  </si>
  <si>
    <t>24/04/2006</t>
  </si>
  <si>
    <t>21/04/2006</t>
  </si>
  <si>
    <t>20/04/2006</t>
  </si>
  <si>
    <t>19/04/2006</t>
  </si>
  <si>
    <t>18/04/2006</t>
  </si>
  <si>
    <t>17/04/2006</t>
  </si>
  <si>
    <t>13/04/2006</t>
  </si>
  <si>
    <t>12/04/2006</t>
  </si>
  <si>
    <t>11/04/2006</t>
  </si>
  <si>
    <t>10/04/2006</t>
  </si>
  <si>
    <t>07/04/2006</t>
  </si>
  <si>
    <t>06/04/2006</t>
  </si>
  <si>
    <t>05/04/2006</t>
  </si>
  <si>
    <t>04/04/2006</t>
  </si>
  <si>
    <t>03/04/2006</t>
  </si>
  <si>
    <t>31/03/2006</t>
  </si>
  <si>
    <t>30/03/2006</t>
  </si>
  <si>
    <t>29/03/2006</t>
  </si>
  <si>
    <t>28/03/2006</t>
  </si>
  <si>
    <t>27/03/2006</t>
  </si>
  <si>
    <t>24/03/2006</t>
  </si>
  <si>
    <t>23/03/2006</t>
  </si>
  <si>
    <t>22/03/2006</t>
  </si>
  <si>
    <t>21/03/2006</t>
  </si>
  <si>
    <t>20/03/2006</t>
  </si>
  <si>
    <t>17/03/2006</t>
  </si>
  <si>
    <t>16/03/2006</t>
  </si>
  <si>
    <t>15/03/2006</t>
  </si>
  <si>
    <t>14/03/2006</t>
  </si>
  <si>
    <t>13/03/2006</t>
  </si>
  <si>
    <t>10/03/2006</t>
  </si>
  <si>
    <t>09/03/2006</t>
  </si>
  <si>
    <t>08/03/2006</t>
  </si>
  <si>
    <t>07/03/2006</t>
  </si>
  <si>
    <t>06/03/2006</t>
  </si>
  <si>
    <t>03/03/2006</t>
  </si>
  <si>
    <t>02/03/2006</t>
  </si>
  <si>
    <t>01/03/2006</t>
  </si>
  <si>
    <t>28/02/2006</t>
  </si>
  <si>
    <t>27/02/2006</t>
  </si>
  <si>
    <t>24/02/2006</t>
  </si>
  <si>
    <t>23/02/2006</t>
  </si>
  <si>
    <t>22/02/2006</t>
  </si>
  <si>
    <t>21/02/2006</t>
  </si>
  <si>
    <t>20/02/2006</t>
  </si>
  <si>
    <t>17/02/2006</t>
  </si>
  <si>
    <t>16/02/2006</t>
  </si>
  <si>
    <t>15/02/2006</t>
  </si>
  <si>
    <t>14/02/2006</t>
  </si>
  <si>
    <t>13/02/2006</t>
  </si>
  <si>
    <t>10/02/2006</t>
  </si>
  <si>
    <t>09/02/2006</t>
  </si>
  <si>
    <t>08/02/2006</t>
  </si>
  <si>
    <t>07/02/2006</t>
  </si>
  <si>
    <t>06/02/2006</t>
  </si>
  <si>
    <t>03/02/2006</t>
  </si>
  <si>
    <t>02/02/2006</t>
  </si>
  <si>
    <t>01/02/2006</t>
  </si>
  <si>
    <t>31/01/2006</t>
  </si>
  <si>
    <t>30/01/2006</t>
  </si>
  <si>
    <t>27/01/2006</t>
  </si>
  <si>
    <t>26/01/2006</t>
  </si>
  <si>
    <t>25/01/2006</t>
  </si>
  <si>
    <t>24/01/2006</t>
  </si>
  <si>
    <t>23/01/2006</t>
  </si>
  <si>
    <t>20/01/2006</t>
  </si>
  <si>
    <t>19/01/2006</t>
  </si>
  <si>
    <t>18/01/2006</t>
  </si>
  <si>
    <t>17/01/2006</t>
  </si>
  <si>
    <t>16/01/2006</t>
  </si>
  <si>
    <t>13/01/2006</t>
  </si>
  <si>
    <t>12/01/2006</t>
  </si>
  <si>
    <t>11/01/2006</t>
  </si>
  <si>
    <t>10/01/2006</t>
  </si>
  <si>
    <t>09/01/2006</t>
  </si>
  <si>
    <t>06/01/2006</t>
  </si>
  <si>
    <t>05/01/2006</t>
  </si>
  <si>
    <t>04/01/2006</t>
  </si>
  <si>
    <t>03/01/2006</t>
  </si>
  <si>
    <t>30/12/2005</t>
  </si>
  <si>
    <t>29/12/2005</t>
  </si>
  <si>
    <t>28/12/2005</t>
  </si>
  <si>
    <t>27/12/2005</t>
  </si>
  <si>
    <t>23/12/2005</t>
  </si>
  <si>
    <t>22/12/2005</t>
  </si>
  <si>
    <t>21/12/2005</t>
  </si>
  <si>
    <t>20/12/2005</t>
  </si>
  <si>
    <t>19/12/2005</t>
  </si>
  <si>
    <t>16/12/2005</t>
  </si>
  <si>
    <t>15/12/2005</t>
  </si>
  <si>
    <t>14/12/2005</t>
  </si>
  <si>
    <t>13/12/2005</t>
  </si>
  <si>
    <t>12/12/2005</t>
  </si>
  <si>
    <t>09/12/2005</t>
  </si>
  <si>
    <t>08/12/2005</t>
  </si>
  <si>
    <t>07/12/2005</t>
  </si>
  <si>
    <t>06/12/2005</t>
  </si>
  <si>
    <t>05/12/2005</t>
  </si>
  <si>
    <t>02/12/2005</t>
  </si>
  <si>
    <t>01/12/2005</t>
  </si>
  <si>
    <t>30/11/2005</t>
  </si>
  <si>
    <t>29/11/2005</t>
  </si>
  <si>
    <t>28/11/2005</t>
  </si>
  <si>
    <t>25/11/2005</t>
  </si>
  <si>
    <t>24/11/2005</t>
  </si>
  <si>
    <t>23/11/2005</t>
  </si>
  <si>
    <t>22/11/2005</t>
  </si>
  <si>
    <t>21/11/2005</t>
  </si>
  <si>
    <t>18/11/2005</t>
  </si>
  <si>
    <t>17/11/2005</t>
  </si>
  <si>
    <t>16/11/2005</t>
  </si>
  <si>
    <t>15/11/2005</t>
  </si>
  <si>
    <t>14/11/2005</t>
  </si>
  <si>
    <t>11/11/2005</t>
  </si>
  <si>
    <t>10/11/2005</t>
  </si>
  <si>
    <t>09/11/2005</t>
  </si>
  <si>
    <t>08/11/2005</t>
  </si>
  <si>
    <t>07/11/2005</t>
  </si>
  <si>
    <t>04/11/2005</t>
  </si>
  <si>
    <t>03/11/2005</t>
  </si>
  <si>
    <t>02/11/2005</t>
  </si>
  <si>
    <t>01/11/2005</t>
  </si>
  <si>
    <t>31/10/2005</t>
  </si>
  <si>
    <t>28/10/2005</t>
  </si>
  <si>
    <t>27/10/2005</t>
  </si>
  <si>
    <t>26/10/2005</t>
  </si>
  <si>
    <t>25/10/2005</t>
  </si>
  <si>
    <t>24/10/2005</t>
  </si>
  <si>
    <t>21/10/2005</t>
  </si>
  <si>
    <t>20/10/2005</t>
  </si>
  <si>
    <t>19/10/2005</t>
  </si>
  <si>
    <t>18/10/2005</t>
  </si>
  <si>
    <t>17/10/2005</t>
  </si>
  <si>
    <t>14/10/2005</t>
  </si>
  <si>
    <t>13/10/2005</t>
  </si>
  <si>
    <t>12/10/2005</t>
  </si>
  <si>
    <t>11/10/2005</t>
  </si>
  <si>
    <t>10/10/2005</t>
  </si>
  <si>
    <t>07/10/2005</t>
  </si>
  <si>
    <t>06/10/2005</t>
  </si>
  <si>
    <t>05/10/2005</t>
  </si>
  <si>
    <t>04/10/2005</t>
  </si>
  <si>
    <t>03/10/2005</t>
  </si>
  <si>
    <t>30/09/2005</t>
  </si>
  <si>
    <t>29/09/2005</t>
  </si>
  <si>
    <t>28/09/2005</t>
  </si>
  <si>
    <t>27/09/2005</t>
  </si>
  <si>
    <t>26/09/2005</t>
  </si>
  <si>
    <t>23/09/2005</t>
  </si>
  <si>
    <t>22/09/2005</t>
  </si>
  <si>
    <t>21/09/2005</t>
  </si>
  <si>
    <t>20/09/2005</t>
  </si>
  <si>
    <t>19/09/2005</t>
  </si>
  <si>
    <t>16/09/2005</t>
  </si>
  <si>
    <t>15/09/2005</t>
  </si>
  <si>
    <t>14/09/2005</t>
  </si>
  <si>
    <t>13/09/2005</t>
  </si>
  <si>
    <t>12/09/2005</t>
  </si>
  <si>
    <t>09/09/2005</t>
  </si>
  <si>
    <t>08/09/2005</t>
  </si>
  <si>
    <t>07/09/2005</t>
  </si>
  <si>
    <t>06/09/2005</t>
  </si>
  <si>
    <t>05/09/2005</t>
  </si>
  <si>
    <t>02/09/2005</t>
  </si>
  <si>
    <t>01/09/2005</t>
  </si>
  <si>
    <t>31/08/2005</t>
  </si>
  <si>
    <t>30/08/2005</t>
  </si>
  <si>
    <t>29/08/2005</t>
  </si>
  <si>
    <t>26/08/2005</t>
  </si>
  <si>
    <t>25/08/2005</t>
  </si>
  <si>
    <t>24/08/2005</t>
  </si>
  <si>
    <t>23/08/2005</t>
  </si>
  <si>
    <t>22/08/2005</t>
  </si>
  <si>
    <t>19/08/2005</t>
  </si>
  <si>
    <t>18/08/2005</t>
  </si>
  <si>
    <t>17/08/2005</t>
  </si>
  <si>
    <t>16/08/2005</t>
  </si>
  <si>
    <t>15/08/2005</t>
  </si>
  <si>
    <t>12/08/2005</t>
  </si>
  <si>
    <t>11/08/2005</t>
  </si>
  <si>
    <t>10/08/2005</t>
  </si>
  <si>
    <t>09/08/2005</t>
  </si>
  <si>
    <t>08/08/2005</t>
  </si>
  <si>
    <t>05/08/2005</t>
  </si>
  <si>
    <t>04/08/2005</t>
  </si>
  <si>
    <t>03/08/2005</t>
  </si>
  <si>
    <t>02/08/2005</t>
  </si>
  <si>
    <t>01/08/2005</t>
  </si>
  <si>
    <t>29/07/2005</t>
  </si>
  <si>
    <t>28/07/2005</t>
  </si>
  <si>
    <t>27/07/2005</t>
  </si>
  <si>
    <t>26/07/2005</t>
  </si>
  <si>
    <t>25/07/2005</t>
  </si>
  <si>
    <t>22/07/2005</t>
  </si>
  <si>
    <t>21/07/2005</t>
  </si>
  <si>
    <t>20/07/2005</t>
  </si>
  <si>
    <t>19/07/2005</t>
  </si>
  <si>
    <t>18/07/2005</t>
  </si>
  <si>
    <t>15/07/2005</t>
  </si>
  <si>
    <t>14/07/2005</t>
  </si>
  <si>
    <t>13/07/2005</t>
  </si>
  <si>
    <t>12/07/2005</t>
  </si>
  <si>
    <t>11/07/2005</t>
  </si>
  <si>
    <t>08/07/2005</t>
  </si>
  <si>
    <t>07/07/2005</t>
  </si>
  <si>
    <t>06/07/2005</t>
  </si>
  <si>
    <t>05/07/2005</t>
  </si>
  <si>
    <t>04/07/2005</t>
  </si>
  <si>
    <t>01/07/2005</t>
  </si>
  <si>
    <t>30/06/2005</t>
  </si>
  <si>
    <t>29/06/2005</t>
  </si>
  <si>
    <t>28/06/2005</t>
  </si>
  <si>
    <t>27/06/2005</t>
  </si>
  <si>
    <t>24/06/2005</t>
  </si>
  <si>
    <t>23/06/2005</t>
  </si>
  <si>
    <t>22/06/2005</t>
  </si>
  <si>
    <t>21/06/2005</t>
  </si>
  <si>
    <t>20/06/2005</t>
  </si>
  <si>
    <t>17/06/2005</t>
  </si>
  <si>
    <t>16/06/2005</t>
  </si>
  <si>
    <t>15/06/2005</t>
  </si>
  <si>
    <t>14/06/2005</t>
  </si>
  <si>
    <t>13/06/2005</t>
  </si>
  <si>
    <t>10/06/2005</t>
  </si>
  <si>
    <t>09/06/2005</t>
  </si>
  <si>
    <t>08/06/2005</t>
  </si>
  <si>
    <t>07/06/2005</t>
  </si>
  <si>
    <t>06/06/2005</t>
  </si>
  <si>
    <t>03/06/2005</t>
  </si>
  <si>
    <t>02/06/2005</t>
  </si>
  <si>
    <t>01/06/2005</t>
  </si>
  <si>
    <t>31/05/2005</t>
  </si>
  <si>
    <t>27/05/2005</t>
  </si>
  <si>
    <t>26/05/2005</t>
  </si>
  <si>
    <t>25/05/2005</t>
  </si>
  <si>
    <t>24/05/2005</t>
  </si>
  <si>
    <t>23/05/2005</t>
  </si>
  <si>
    <t>20/05/2005</t>
  </si>
  <si>
    <t>19/05/2005</t>
  </si>
  <si>
    <t>18/05/2005</t>
  </si>
  <si>
    <t>17/05/2005</t>
  </si>
  <si>
    <t>16/05/2005</t>
  </si>
  <si>
    <t>13/05/2005</t>
  </si>
  <si>
    <t>12/05/2005</t>
  </si>
  <si>
    <t>11/05/2005</t>
  </si>
  <si>
    <t>10/05/2005</t>
  </si>
  <si>
    <t>09/05/2005</t>
  </si>
  <si>
    <t>06/05/2005</t>
  </si>
  <si>
    <t>05/05/2005</t>
  </si>
  <si>
    <t>04/05/2005</t>
  </si>
  <si>
    <t>03/05/2005</t>
  </si>
  <si>
    <t>02/05/2005</t>
  </si>
  <si>
    <t>29/04/2005</t>
  </si>
  <si>
    <t>28/04/2005</t>
  </si>
  <si>
    <t>27/04/2005</t>
  </si>
  <si>
    <t>26/04/2005</t>
  </si>
  <si>
    <t>25/04/2005</t>
  </si>
  <si>
    <t>22/04/2005</t>
  </si>
  <si>
    <t>21/04/2005</t>
  </si>
  <si>
    <t>20/04/2005</t>
  </si>
  <si>
    <t>19/04/2005</t>
  </si>
  <si>
    <t>18/04/2005</t>
  </si>
  <si>
    <t>15/04/2005</t>
  </si>
  <si>
    <t>14/04/2005</t>
  </si>
  <si>
    <t>13/04/2005</t>
  </si>
  <si>
    <t>12/04/2005</t>
  </si>
  <si>
    <t>11/04/2005</t>
  </si>
  <si>
    <t>08/04/2005</t>
  </si>
  <si>
    <t>07/04/2005</t>
  </si>
  <si>
    <t>06/04/2005</t>
  </si>
  <si>
    <t>05/04/2005</t>
  </si>
  <si>
    <t>04/04/2005</t>
  </si>
  <si>
    <t>01/04/2005</t>
  </si>
  <si>
    <t>31/03/2005</t>
  </si>
  <si>
    <t>30/03/2005</t>
  </si>
  <si>
    <t>29/03/2005</t>
  </si>
  <si>
    <t>28/03/2005</t>
  </si>
  <si>
    <t>24/03/2005</t>
  </si>
  <si>
    <t>23/03/2005</t>
  </si>
  <si>
    <t>22/03/2005</t>
  </si>
  <si>
    <t>21/03/2005</t>
  </si>
  <si>
    <t>18/03/2005</t>
  </si>
  <si>
    <t>17/03/2005</t>
  </si>
  <si>
    <t>16/03/2005</t>
  </si>
  <si>
    <t>15/03/2005</t>
  </si>
  <si>
    <t>14/03/2005</t>
  </si>
  <si>
    <t>11/03/2005</t>
  </si>
  <si>
    <t>10/03/2005</t>
  </si>
  <si>
    <t>09/03/2005</t>
  </si>
  <si>
    <t>08/03/2005</t>
  </si>
  <si>
    <t>07/03/2005</t>
  </si>
  <si>
    <t>04/03/2005</t>
  </si>
  <si>
    <t>03/03/2005</t>
  </si>
  <si>
    <t>02/03/2005</t>
  </si>
  <si>
    <t>01/03/2005</t>
  </si>
  <si>
    <t>28/02/2005</t>
  </si>
  <si>
    <t>25/02/2005</t>
  </si>
  <si>
    <t>24/02/2005</t>
  </si>
  <si>
    <t>23/02/2005</t>
  </si>
  <si>
    <t>22/02/2005</t>
  </si>
  <si>
    <t>21/02/2005</t>
  </si>
  <si>
    <t>18/02/2005</t>
  </si>
  <si>
    <t>17/02/2005</t>
  </si>
  <si>
    <t>16/02/2005</t>
  </si>
  <si>
    <t>15/02/2005</t>
  </si>
  <si>
    <t>14/02/2005</t>
  </si>
  <si>
    <t>11/02/2005</t>
  </si>
  <si>
    <t>10/02/2005</t>
  </si>
  <si>
    <t>09/02/2005</t>
  </si>
  <si>
    <t>08/02/2005</t>
  </si>
  <si>
    <t>07/02/2005</t>
  </si>
  <si>
    <t>04/02/2005</t>
  </si>
  <si>
    <t>03/02/2005</t>
  </si>
  <si>
    <t>02/02/2005</t>
  </si>
  <si>
    <t>01/02/2005</t>
  </si>
  <si>
    <t>31/01/2005</t>
  </si>
  <si>
    <t>28/01/2005</t>
  </si>
  <si>
    <t>27/01/2005</t>
  </si>
  <si>
    <t>26/01/2005</t>
  </si>
  <si>
    <t>25/01/2005</t>
  </si>
  <si>
    <t>24/01/2005</t>
  </si>
  <si>
    <t>21/01/2005</t>
  </si>
  <si>
    <t>20/01/2005</t>
  </si>
  <si>
    <t>19/01/2005</t>
  </si>
  <si>
    <t>18/01/2005</t>
  </si>
  <si>
    <t>17/01/2005</t>
  </si>
  <si>
    <t>14/01/2005</t>
  </si>
  <si>
    <t>13/01/2005</t>
  </si>
  <si>
    <t>12/01/2005</t>
  </si>
  <si>
    <t>11/01/2005</t>
  </si>
  <si>
    <t>10/01/2005</t>
  </si>
  <si>
    <t>07/01/2005</t>
  </si>
  <si>
    <t>06/01/2005</t>
  </si>
  <si>
    <t>05/01/2005</t>
  </si>
  <si>
    <t>04/01/2005</t>
  </si>
  <si>
    <t>03/01/2005</t>
  </si>
  <si>
    <t>31/12/2004</t>
  </si>
  <si>
    <t>30/12/2004</t>
  </si>
  <si>
    <t>29/12/2004</t>
  </si>
  <si>
    <t>28/12/2004</t>
  </si>
  <si>
    <t>27/12/2004</t>
  </si>
  <si>
    <t>24/12/2004</t>
  </si>
  <si>
    <t>23/12/2004</t>
  </si>
  <si>
    <t>22/12/2004</t>
  </si>
  <si>
    <t>21/12/2004</t>
  </si>
  <si>
    <t>20/12/2004</t>
  </si>
  <si>
    <t>17/12/2004</t>
  </si>
  <si>
    <t>16/12/2004</t>
  </si>
  <si>
    <t>15/12/2004</t>
  </si>
  <si>
    <t>14/12/2004</t>
  </si>
  <si>
    <t>13/12/2004</t>
  </si>
  <si>
    <t>10/12/2004</t>
  </si>
  <si>
    <t>09/12/2004</t>
  </si>
  <si>
    <t>08/12/2004</t>
  </si>
  <si>
    <t>07/12/2004</t>
  </si>
  <si>
    <t>06/12/2004</t>
  </si>
  <si>
    <t>03/12/2004</t>
  </si>
  <si>
    <t>02/12/2004</t>
  </si>
  <si>
    <t>01/12/2004</t>
  </si>
  <si>
    <t>30/11/2004</t>
  </si>
  <si>
    <t>29/11/2004</t>
  </si>
  <si>
    <t>26/11/2004</t>
  </si>
  <si>
    <t>25/11/2004</t>
  </si>
  <si>
    <t>24/11/2004</t>
  </si>
  <si>
    <t>23/11/2004</t>
  </si>
  <si>
    <t>22/11/2004</t>
  </si>
  <si>
    <t>19/11/2004</t>
  </si>
  <si>
    <t>18/11/2004</t>
  </si>
  <si>
    <t>17/11/2004</t>
  </si>
  <si>
    <t>16/11/2004</t>
  </si>
  <si>
    <t>15/11/2004</t>
  </si>
  <si>
    <t>12/11/2004</t>
  </si>
  <si>
    <t>11/11/2004</t>
  </si>
  <si>
    <t>10/11/2004</t>
  </si>
  <si>
    <t>09/11/2004</t>
  </si>
  <si>
    <t>08/11/2004</t>
  </si>
  <si>
    <t>05/11/2004</t>
  </si>
  <si>
    <t>04/11/2004</t>
  </si>
  <si>
    <t>03/11/2004</t>
  </si>
  <si>
    <t>02/11/2004</t>
  </si>
  <si>
    <t>01/11/2004</t>
  </si>
  <si>
    <t>29/10/2004</t>
  </si>
  <si>
    <t>28/10/2004</t>
  </si>
  <si>
    <t>27/10/2004</t>
  </si>
  <si>
    <t>26/10/2004</t>
  </si>
  <si>
    <t>25/10/2004</t>
  </si>
  <si>
    <t>22/10/2004</t>
  </si>
  <si>
    <t>21/10/2004</t>
  </si>
  <si>
    <t>20/10/2004</t>
  </si>
  <si>
    <t>19/10/2004</t>
  </si>
  <si>
    <t>18/10/2004</t>
  </si>
  <si>
    <t>15/10/2004</t>
  </si>
  <si>
    <t>14/10/2004</t>
  </si>
  <si>
    <t>13/10/2004</t>
  </si>
  <si>
    <t>12/10/2004</t>
  </si>
  <si>
    <t>11/10/2004</t>
  </si>
  <si>
    <t>08/10/2004</t>
  </si>
  <si>
    <t>07/10/2004</t>
  </si>
  <si>
    <t>06/10/2004</t>
  </si>
  <si>
    <t>05/10/2004</t>
  </si>
  <si>
    <t>04/10/2004</t>
  </si>
  <si>
    <t>01/10/2004</t>
  </si>
  <si>
    <t>30/09/2004</t>
  </si>
  <si>
    <t>29/09/2004</t>
  </si>
  <si>
    <t>28/09/2004</t>
  </si>
  <si>
    <t>27/09/2004</t>
  </si>
  <si>
    <t>24/09/2004</t>
  </si>
  <si>
    <t>23/09/2004</t>
  </si>
  <si>
    <t>22/09/2004</t>
  </si>
  <si>
    <t>21/09/2004</t>
  </si>
  <si>
    <t>20/09/2004</t>
  </si>
  <si>
    <t>17/09/2004</t>
  </si>
  <si>
    <t>16/09/2004</t>
  </si>
  <si>
    <t>15/09/2004</t>
  </si>
  <si>
    <t>14/09/2004</t>
  </si>
  <si>
    <t>13/09/2004</t>
  </si>
  <si>
    <t>10/09/2004</t>
  </si>
  <si>
    <t>09/09/2004</t>
  </si>
  <si>
    <t>08/09/2004</t>
  </si>
  <si>
    <t>07/09/2004</t>
  </si>
  <si>
    <t>06/09/2004</t>
  </si>
  <si>
    <t>03/09/2004</t>
  </si>
  <si>
    <t>02/09/2004</t>
  </si>
  <si>
    <t>01/09/2004</t>
  </si>
  <si>
    <t>31/08/2004</t>
  </si>
  <si>
    <t>30/08/2004</t>
  </si>
  <si>
    <t>27/08/2004</t>
  </si>
  <si>
    <t>26/08/2004</t>
  </si>
  <si>
    <t>25/08/2004</t>
  </si>
  <si>
    <t>24/08/2004</t>
  </si>
  <si>
    <t>23/08/2004</t>
  </si>
  <si>
    <t>20/08/2004</t>
  </si>
  <si>
    <t>19/08/2004</t>
  </si>
  <si>
    <t>18/08/2004</t>
  </si>
  <si>
    <t>17/08/2004</t>
  </si>
  <si>
    <t>16/08/2004</t>
  </si>
  <si>
    <t>13/08/2004</t>
  </si>
  <si>
    <t>12/08/2004</t>
  </si>
  <si>
    <t>11/08/2004</t>
  </si>
  <si>
    <t>10/08/2004</t>
  </si>
  <si>
    <t>09/08/2004</t>
  </si>
  <si>
    <t>06/08/2004</t>
  </si>
  <si>
    <t>05/08/2004</t>
  </si>
  <si>
    <t>04/08/2004</t>
  </si>
  <si>
    <t>03/08/2004</t>
  </si>
  <si>
    <t>02/08/2004</t>
  </si>
  <si>
    <t>30/07/2004</t>
  </si>
  <si>
    <t>29/07/2004</t>
  </si>
  <si>
    <t>28/07/2004</t>
  </si>
  <si>
    <t>27/07/2004</t>
  </si>
  <si>
    <t>26/07/2004</t>
  </si>
  <si>
    <t>23/07/2004</t>
  </si>
  <si>
    <t>22/07/2004</t>
  </si>
  <si>
    <t>21/07/2004</t>
  </si>
  <si>
    <t>20/07/2004</t>
  </si>
  <si>
    <t>19/07/2004</t>
  </si>
  <si>
    <t>16/07/2004</t>
  </si>
  <si>
    <t>15/07/2004</t>
  </si>
  <si>
    <t>14/07/2004</t>
  </si>
  <si>
    <t>13/07/2004</t>
  </si>
  <si>
    <t>12/07/2004</t>
  </si>
  <si>
    <t>09/07/2004</t>
  </si>
  <si>
    <t>08/07/2004</t>
  </si>
  <si>
    <t>07/07/2004</t>
  </si>
  <si>
    <t>06/07/2004</t>
  </si>
  <si>
    <t>05/07/2004</t>
  </si>
  <si>
    <t>02/07/2004</t>
  </si>
  <si>
    <t>01/07/2004</t>
  </si>
  <si>
    <t>30/06/2004</t>
  </si>
  <si>
    <t>29/06/2004</t>
  </si>
  <si>
    <t>28/06/2004</t>
  </si>
  <si>
    <t>25/06/2004</t>
  </si>
  <si>
    <t>24/06/2004</t>
  </si>
  <si>
    <t>23/06/2004</t>
  </si>
  <si>
    <t>22/06/2004</t>
  </si>
  <si>
    <t>21/06/2004</t>
  </si>
  <si>
    <t>18/06/2004</t>
  </si>
  <si>
    <t>17/06/2004</t>
  </si>
  <si>
    <t>16/06/2004</t>
  </si>
  <si>
    <t>15/06/2004</t>
  </si>
  <si>
    <t>14/06/2004</t>
  </si>
  <si>
    <t>11/06/2004</t>
  </si>
  <si>
    <t>10/06/2004</t>
  </si>
  <si>
    <t>09/06/2004</t>
  </si>
  <si>
    <t>08/06/2004</t>
  </si>
  <si>
    <t>07/06/2004</t>
  </si>
  <si>
    <t>04/06/2004</t>
  </si>
  <si>
    <t>03/06/2004</t>
  </si>
  <si>
    <t>02/06/2004</t>
  </si>
  <si>
    <t>01/06/2004</t>
  </si>
  <si>
    <t>28/05/2004</t>
  </si>
  <si>
    <t>27/05/2004</t>
  </si>
  <si>
    <t>26/05/2004</t>
  </si>
  <si>
    <t>25/05/2004</t>
  </si>
  <si>
    <t>24/05/2004</t>
  </si>
  <si>
    <t>21/05/2004</t>
  </si>
  <si>
    <t>20/05/2004</t>
  </si>
  <si>
    <t>19/05/2004</t>
  </si>
  <si>
    <t>18/05/2004</t>
  </si>
  <si>
    <t>17/05/2004</t>
  </si>
  <si>
    <t>14/05/2004</t>
  </si>
  <si>
    <t>13/05/2004</t>
  </si>
  <si>
    <t>12/05/2004</t>
  </si>
  <si>
    <t>11/05/2004</t>
  </si>
  <si>
    <t>10/05/2004</t>
  </si>
  <si>
    <t>07/05/2004</t>
  </si>
  <si>
    <t>06/05/2004</t>
  </si>
  <si>
    <t>05/05/2004</t>
  </si>
  <si>
    <t>04/05/2004</t>
  </si>
  <si>
    <t>03/05/2004</t>
  </si>
  <si>
    <t>30/04/2004</t>
  </si>
  <si>
    <t>29/04/2004</t>
  </si>
  <si>
    <t>28/04/2004</t>
  </si>
  <si>
    <t>27/04/2004</t>
  </si>
  <si>
    <t>26/04/2004</t>
  </si>
  <si>
    <t>23/04/2004</t>
  </si>
  <si>
    <t>22/04/2004</t>
  </si>
  <si>
    <t>21/04/2004</t>
  </si>
  <si>
    <t>20/04/2004</t>
  </si>
  <si>
    <t>19/04/2004</t>
  </si>
  <si>
    <t>16/04/2004</t>
  </si>
  <si>
    <t>15/04/2004</t>
  </si>
  <si>
    <t>14/04/2004</t>
  </si>
  <si>
    <t>13/04/2004</t>
  </si>
  <si>
    <t>12/04/2004</t>
  </si>
  <si>
    <t>08/04/2004</t>
  </si>
  <si>
    <t>07/04/2004</t>
  </si>
  <si>
    <t>06/04/2004</t>
  </si>
  <si>
    <t>05/04/2004</t>
  </si>
  <si>
    <t>02/04/2004</t>
  </si>
  <si>
    <t>01/04/2004</t>
  </si>
  <si>
    <t>31/03/2004</t>
  </si>
  <si>
    <t>30/03/2004</t>
  </si>
  <si>
    <t>29/03/2004</t>
  </si>
  <si>
    <t>26/03/2004</t>
  </si>
  <si>
    <t>25/03/2004</t>
  </si>
  <si>
    <t>24/03/2004</t>
  </si>
  <si>
    <t>23/03/2004</t>
  </si>
  <si>
    <t>22/03/2004</t>
  </si>
  <si>
    <t>19/03/2004</t>
  </si>
  <si>
    <t>18/03/2004</t>
  </si>
  <si>
    <t>17/03/2004</t>
  </si>
  <si>
    <t>16/03/2004</t>
  </si>
  <si>
    <t>15/03/2004</t>
  </si>
  <si>
    <t>12/03/2004</t>
  </si>
  <si>
    <t>11/03/2004</t>
  </si>
  <si>
    <t>10/03/2004</t>
  </si>
  <si>
    <t>09/03/2004</t>
  </si>
  <si>
    <t>08/03/2004</t>
  </si>
  <si>
    <t>05/03/2004</t>
  </si>
  <si>
    <t>04/03/2004</t>
  </si>
  <si>
    <t>03/03/2004</t>
  </si>
  <si>
    <t>02/03/2004</t>
  </si>
  <si>
    <t>01/03/2004</t>
  </si>
  <si>
    <t>27/02/2004</t>
  </si>
  <si>
    <t>26/02/2004</t>
  </si>
  <si>
    <t>25/02/2004</t>
  </si>
  <si>
    <t>24/02/2004</t>
  </si>
  <si>
    <t>23/02/2004</t>
  </si>
  <si>
    <t>20/02/2004</t>
  </si>
  <si>
    <t>19/02/2004</t>
  </si>
  <si>
    <t>18/02/2004</t>
  </si>
  <si>
    <t>17/02/2004</t>
  </si>
  <si>
    <t>16/02/2004</t>
  </si>
  <si>
    <t>13/02/2004</t>
  </si>
  <si>
    <t>12/02/2004</t>
  </si>
  <si>
    <t>11/02/2004</t>
  </si>
  <si>
    <t>10/02/2004</t>
  </si>
  <si>
    <t>09/02/2004</t>
  </si>
  <si>
    <t>06/02/2004</t>
  </si>
  <si>
    <t>05/02/2004</t>
  </si>
  <si>
    <t>04/02/2004</t>
  </si>
  <si>
    <t>03/02/2004</t>
  </si>
  <si>
    <t>02/02/2004</t>
  </si>
  <si>
    <t>30/01/2004</t>
  </si>
  <si>
    <t>29/01/2004</t>
  </si>
  <si>
    <t>28/01/2004</t>
  </si>
  <si>
    <t>27/01/2004</t>
  </si>
  <si>
    <t>26/01/2004</t>
  </si>
  <si>
    <t>23/01/2004</t>
  </si>
  <si>
    <t>22/01/2004</t>
  </si>
  <si>
    <t>21/01/2004</t>
  </si>
  <si>
    <t>20/01/2004</t>
  </si>
  <si>
    <t>19/01/2004</t>
  </si>
  <si>
    <t>16/01/2004</t>
  </si>
  <si>
    <t>15/01/2004</t>
  </si>
  <si>
    <t>14/01/2004</t>
  </si>
  <si>
    <t>13/01/2004</t>
  </si>
  <si>
    <t>12/01/2004</t>
  </si>
  <si>
    <t>09/01/2004</t>
  </si>
  <si>
    <t>08/01/2004</t>
  </si>
  <si>
    <t>07/01/2004</t>
  </si>
  <si>
    <t>06/01/2004</t>
  </si>
  <si>
    <t>05/01/2004</t>
  </si>
  <si>
    <t>02/01/2004</t>
  </si>
  <si>
    <t>31/12/2003</t>
  </si>
  <si>
    <t>30/12/2003</t>
  </si>
  <si>
    <t>29/12/2003</t>
  </si>
  <si>
    <t>24/12/2003</t>
  </si>
  <si>
    <t>23/12/2003</t>
  </si>
  <si>
    <t>22/12/2003</t>
  </si>
  <si>
    <t>19/12/2003</t>
  </si>
  <si>
    <t>18/12/2003</t>
  </si>
  <si>
    <t>17/12/2003</t>
  </si>
  <si>
    <t>16/12/2003</t>
  </si>
  <si>
    <t>15/12/2003</t>
  </si>
  <si>
    <t>12/12/2003</t>
  </si>
  <si>
    <t>11/12/2003</t>
  </si>
  <si>
    <t>10/12/2003</t>
  </si>
  <si>
    <t>09/12/2003</t>
  </si>
  <si>
    <t>08/12/2003</t>
  </si>
  <si>
    <t>05/12/2003</t>
  </si>
  <si>
    <t>04/12/2003</t>
  </si>
  <si>
    <t>03/12/2003</t>
  </si>
  <si>
    <t>02/12/2003</t>
  </si>
  <si>
    <t>01/12/2003</t>
  </si>
  <si>
    <t>28/11/2003</t>
  </si>
  <si>
    <t>27/11/2003</t>
  </si>
  <si>
    <t>26/11/2003</t>
  </si>
  <si>
    <t>25/11/2003</t>
  </si>
  <si>
    <t>24/11/2003</t>
  </si>
  <si>
    <t>21/11/2003</t>
  </si>
  <si>
    <t>20/11/2003</t>
  </si>
  <si>
    <t>19/11/2003</t>
  </si>
  <si>
    <t>18/11/2003</t>
  </si>
  <si>
    <t>17/11/2003</t>
  </si>
  <si>
    <t>14/11/2003</t>
  </si>
  <si>
    <t>13/11/2003</t>
  </si>
  <si>
    <t>12/11/2003</t>
  </si>
  <si>
    <t>11/11/2003</t>
  </si>
  <si>
    <t>10/11/2003</t>
  </si>
  <si>
    <t>07/11/2003</t>
  </si>
  <si>
    <t>06/11/2003</t>
  </si>
  <si>
    <t>05/11/2003</t>
  </si>
  <si>
    <t>04/11/2003</t>
  </si>
  <si>
    <t>03/11/2003</t>
  </si>
  <si>
    <t>31/10/2003</t>
  </si>
  <si>
    <t>30/10/2003</t>
  </si>
  <si>
    <t>29/10/2003</t>
  </si>
  <si>
    <t>28/10/2003</t>
  </si>
  <si>
    <t>27/10/2003</t>
  </si>
  <si>
    <t>24/10/2003</t>
  </si>
  <si>
    <t>23/10/2003</t>
  </si>
  <si>
    <t>22/10/2003</t>
  </si>
  <si>
    <t>21/10/2003</t>
  </si>
  <si>
    <t>20/10/2003</t>
  </si>
  <si>
    <t>17/10/2003</t>
  </si>
  <si>
    <t>16/10/2003</t>
  </si>
  <si>
    <t>15/10/2003</t>
  </si>
  <si>
    <t>14/10/2003</t>
  </si>
  <si>
    <t>13/10/2003</t>
  </si>
  <si>
    <t>10/10/2003</t>
  </si>
  <si>
    <t>09/10/2003</t>
  </si>
  <si>
    <t>08/10/2003</t>
  </si>
  <si>
    <t>07/10/2003</t>
  </si>
  <si>
    <t>06/10/2003</t>
  </si>
  <si>
    <t>03/10/2003</t>
  </si>
  <si>
    <t>02/10/2003</t>
  </si>
  <si>
    <t>01/10/2003</t>
  </si>
  <si>
    <t>30/09/2003</t>
  </si>
  <si>
    <t>29/09/2003</t>
  </si>
  <si>
    <t>26/09/2003</t>
  </si>
  <si>
    <t>25/09/2003</t>
  </si>
  <si>
    <t>24/09/2003</t>
  </si>
  <si>
    <t>23/09/2003</t>
  </si>
  <si>
    <t>22/09/2003</t>
  </si>
  <si>
    <t>19/09/2003</t>
  </si>
  <si>
    <t>18/09/2003</t>
  </si>
  <si>
    <t>17/09/2003</t>
  </si>
  <si>
    <t>16/09/2003</t>
  </si>
  <si>
    <t>15/09/2003</t>
  </si>
  <si>
    <t>12/09/2003</t>
  </si>
  <si>
    <t>11/09/2003</t>
  </si>
  <si>
    <t>10/09/2003</t>
  </si>
  <si>
    <t>09/09/2003</t>
  </si>
  <si>
    <t>08/09/2003</t>
  </si>
  <si>
    <t>05/09/2003</t>
  </si>
  <si>
    <t>04/09/2003</t>
  </si>
  <si>
    <t>03/09/2003</t>
  </si>
  <si>
    <t>02/09/2003</t>
  </si>
  <si>
    <t>01/09/2003</t>
  </si>
  <si>
    <t>29/08/2003</t>
  </si>
  <si>
    <t>28/08/2003</t>
  </si>
  <si>
    <t>27/08/2003</t>
  </si>
  <si>
    <t>26/08/2003</t>
  </si>
  <si>
    <t>25/08/2003</t>
  </si>
  <si>
    <t>22/08/2003</t>
  </si>
  <si>
    <t>21/08/2003</t>
  </si>
  <si>
    <t>20/08/2003</t>
  </si>
  <si>
    <t>19/08/2003</t>
  </si>
  <si>
    <t>18/08/2003</t>
  </si>
  <si>
    <t>15/08/2003</t>
  </si>
  <si>
    <t>14/08/2003</t>
  </si>
  <si>
    <t>13/08/2003</t>
  </si>
  <si>
    <t>12/08/2003</t>
  </si>
  <si>
    <t>11/08/2003</t>
  </si>
  <si>
    <t>08/08/2003</t>
  </si>
  <si>
    <t>07/08/2003</t>
  </si>
  <si>
    <t>06/08/2003</t>
  </si>
  <si>
    <t>05/08/2003</t>
  </si>
  <si>
    <t>04/08/2003</t>
  </si>
  <si>
    <t>01/08/2003</t>
  </si>
  <si>
    <t>31/07/2003</t>
  </si>
  <si>
    <t>30/07/2003</t>
  </si>
  <si>
    <t>29/07/2003</t>
  </si>
  <si>
    <t>28/07/2003</t>
  </si>
  <si>
    <t>25/07/2003</t>
  </si>
  <si>
    <t>24/07/2003</t>
  </si>
  <si>
    <t>23/07/2003</t>
  </si>
  <si>
    <t>22/07/2003</t>
  </si>
  <si>
    <t>21/07/2003</t>
  </si>
  <si>
    <t>18/07/2003</t>
  </si>
  <si>
    <t>17/07/2003</t>
  </si>
  <si>
    <t>16/07/2003</t>
  </si>
  <si>
    <t>15/07/2003</t>
  </si>
  <si>
    <t>14/07/2003</t>
  </si>
  <si>
    <t>11/07/2003</t>
  </si>
  <si>
    <t>10/07/2003</t>
  </si>
  <si>
    <t>09/07/2003</t>
  </si>
  <si>
    <t>08/07/2003</t>
  </si>
  <si>
    <t>07/07/2003</t>
  </si>
  <si>
    <t>04/07/2003</t>
  </si>
  <si>
    <t>03/07/2003</t>
  </si>
  <si>
    <t>02/07/2003</t>
  </si>
  <si>
    <t>01/07/2003</t>
  </si>
  <si>
    <t>30/06/2003</t>
  </si>
  <si>
    <t>27/06/2003</t>
  </si>
  <si>
    <t>26/06/2003</t>
  </si>
  <si>
    <t>25/06/2003</t>
  </si>
  <si>
    <t>24/06/2003</t>
  </si>
  <si>
    <t>23/06/2003</t>
  </si>
  <si>
    <t>20/06/2003</t>
  </si>
  <si>
    <t>19/06/2003</t>
  </si>
  <si>
    <t>18/06/2003</t>
  </si>
  <si>
    <t>17/06/2003</t>
  </si>
  <si>
    <t>16/06/2003</t>
  </si>
  <si>
    <t>13/06/2003</t>
  </si>
  <si>
    <t>12/06/2003</t>
  </si>
  <si>
    <t>11/06/2003</t>
  </si>
  <si>
    <t>10/06/2003</t>
  </si>
  <si>
    <t>09/06/2003</t>
  </si>
  <si>
    <t>06/06/2003</t>
  </si>
  <si>
    <t>05/06/2003</t>
  </si>
  <si>
    <t>04/06/2003</t>
  </si>
  <si>
    <t>03/06/2003</t>
  </si>
  <si>
    <t>02/06/2003</t>
  </si>
  <si>
    <t>30/05/2003</t>
  </si>
  <si>
    <t>29/05/2003</t>
  </si>
  <si>
    <t>28/05/2003</t>
  </si>
  <si>
    <t>27/05/2003</t>
  </si>
  <si>
    <t>23/05/2003</t>
  </si>
  <si>
    <t>22/05/2003</t>
  </si>
  <si>
    <t>21/05/2003</t>
  </si>
  <si>
    <t>20/05/2003</t>
  </si>
  <si>
    <t>19/05/2003</t>
  </si>
  <si>
    <t>16/05/2003</t>
  </si>
  <si>
    <t>15/05/2003</t>
  </si>
  <si>
    <t>14/05/2003</t>
  </si>
  <si>
    <t>13/05/2003</t>
  </si>
  <si>
    <t>12/05/2003</t>
  </si>
  <si>
    <t>09/05/2003</t>
  </si>
  <si>
    <t>08/05/2003</t>
  </si>
  <si>
    <t>07/05/2003</t>
  </si>
  <si>
    <t>06/05/2003</t>
  </si>
  <si>
    <t>05/05/2003</t>
  </si>
  <si>
    <t>02/05/2003</t>
  </si>
  <si>
    <t>01/05/2003</t>
  </si>
  <si>
    <t>30/04/2003</t>
  </si>
  <si>
    <t>29/04/2003</t>
  </si>
  <si>
    <t>28/04/2003</t>
  </si>
  <si>
    <t>25/04/2003</t>
  </si>
  <si>
    <t>24/04/2003</t>
  </si>
  <si>
    <t>23/04/2003</t>
  </si>
  <si>
    <t>22/04/2003</t>
  </si>
  <si>
    <t>21/04/2003</t>
  </si>
  <si>
    <t>17/04/2003</t>
  </si>
  <si>
    <t>16/04/2003</t>
  </si>
  <si>
    <t>15/04/2003</t>
  </si>
  <si>
    <t>14/04/2003</t>
  </si>
  <si>
    <t>11/04/2003</t>
  </si>
  <si>
    <t>10/04/2003</t>
  </si>
  <si>
    <t>09/04/2003</t>
  </si>
  <si>
    <t>08/04/2003</t>
  </si>
  <si>
    <t>07/04/2003</t>
  </si>
  <si>
    <t>04/04/2003</t>
  </si>
  <si>
    <t>03/04/2003</t>
  </si>
  <si>
    <t>02/04/2003</t>
  </si>
  <si>
    <t>01/04/2003</t>
  </si>
  <si>
    <t>31/03/2003</t>
  </si>
  <si>
    <t>28/03/2003</t>
  </si>
  <si>
    <t>27/03/2003</t>
  </si>
  <si>
    <t>26/03/2003</t>
  </si>
  <si>
    <t>25/03/2003</t>
  </si>
  <si>
    <t>24/03/2003</t>
  </si>
  <si>
    <t>21/03/2003</t>
  </si>
  <si>
    <t>20/03/2003</t>
  </si>
  <si>
    <t>19/03/2003</t>
  </si>
  <si>
    <t>18/03/2003</t>
  </si>
  <si>
    <t>17/03/2003</t>
  </si>
  <si>
    <t>14/03/2003</t>
  </si>
  <si>
    <t>13/03/2003</t>
  </si>
  <si>
    <t>12/03/2003</t>
  </si>
  <si>
    <t>11/03/2003</t>
  </si>
  <si>
    <t>10/03/2003</t>
  </si>
  <si>
    <t>07/03/2003</t>
  </si>
  <si>
    <t>06/03/2003</t>
  </si>
  <si>
    <t>05/03/2003</t>
  </si>
  <si>
    <t>04/03/2003</t>
  </si>
  <si>
    <t>03/03/2003</t>
  </si>
  <si>
    <t>28/02/2003</t>
  </si>
  <si>
    <t>27/02/2003</t>
  </si>
  <si>
    <t>26/02/2003</t>
  </si>
  <si>
    <t>25/02/2003</t>
  </si>
  <si>
    <t>24/02/2003</t>
  </si>
  <si>
    <t>21/02/2003</t>
  </si>
  <si>
    <t>20/02/2003</t>
  </si>
  <si>
    <t>19/02/2003</t>
  </si>
  <si>
    <t>18/02/2003</t>
  </si>
  <si>
    <t>17/02/2003</t>
  </si>
  <si>
    <t>14/02/2003</t>
  </si>
  <si>
    <t>13/02/2003</t>
  </si>
  <si>
    <t>12/02/2003</t>
  </si>
  <si>
    <t>11/02/2003</t>
  </si>
  <si>
    <t>10/02/2003</t>
  </si>
  <si>
    <t>07/02/2003</t>
  </si>
  <si>
    <t>06/02/2003</t>
  </si>
  <si>
    <t>05/02/2003</t>
  </si>
  <si>
    <t>04/02/2003</t>
  </si>
  <si>
    <t>03/02/2003</t>
  </si>
  <si>
    <t>31/01/2003</t>
  </si>
  <si>
    <t>30/01/2003</t>
  </si>
  <si>
    <t>29/01/2003</t>
  </si>
  <si>
    <t>28/01/2003</t>
  </si>
  <si>
    <t>27/01/2003</t>
  </si>
  <si>
    <t>24/01/2003</t>
  </si>
  <si>
    <t>23/01/2003</t>
  </si>
  <si>
    <t>22/01/2003</t>
  </si>
  <si>
    <t>21/01/2003</t>
  </si>
  <si>
    <t>20/01/2003</t>
  </si>
  <si>
    <t>17/01/2003</t>
  </si>
  <si>
    <t>16/01/2003</t>
  </si>
  <si>
    <t>15/01/2003</t>
  </si>
  <si>
    <t>14/01/2003</t>
  </si>
  <si>
    <t>13/01/2003</t>
  </si>
  <si>
    <t>10/01/2003</t>
  </si>
  <si>
    <t>09/01/2003</t>
  </si>
  <si>
    <t>08/01/2003</t>
  </si>
  <si>
    <t>07/01/2003</t>
  </si>
  <si>
    <t>06/01/2003</t>
  </si>
  <si>
    <t>03/01/2003</t>
  </si>
  <si>
    <t>02/01/2003</t>
  </si>
  <si>
    <t>31/12/2002</t>
  </si>
  <si>
    <t>30/12/2002</t>
  </si>
  <si>
    <t>27/12/2002</t>
  </si>
  <si>
    <t>24/12/2002</t>
  </si>
  <si>
    <t>23/12/2002</t>
  </si>
  <si>
    <t>20/12/2002</t>
  </si>
  <si>
    <t>19/12/2002</t>
  </si>
  <si>
    <t>18/12/2002</t>
  </si>
  <si>
    <t>17/12/2002</t>
  </si>
  <si>
    <t>16/12/2002</t>
  </si>
  <si>
    <t>13/12/2002</t>
  </si>
  <si>
    <t>12/12/2002</t>
  </si>
  <si>
    <t>11/12/2002</t>
  </si>
  <si>
    <t>10/12/2002</t>
  </si>
  <si>
    <t>09/12/2002</t>
  </si>
  <si>
    <t>06/12/2002</t>
  </si>
  <si>
    <t>05/12/2002</t>
  </si>
  <si>
    <t>04/12/2002</t>
  </si>
  <si>
    <t>03/12/2002</t>
  </si>
  <si>
    <t>02/12/2002</t>
  </si>
  <si>
    <t>29/11/2002</t>
  </si>
  <si>
    <t>28/11/2002</t>
  </si>
  <si>
    <t>27/11/2002</t>
  </si>
  <si>
    <t>26/11/2002</t>
  </si>
  <si>
    <t>25/11/2002</t>
  </si>
  <si>
    <t>22/11/2002</t>
  </si>
  <si>
    <t>21/11/2002</t>
  </si>
  <si>
    <t>20/11/2002</t>
  </si>
  <si>
    <t>19/11/2002</t>
  </si>
  <si>
    <t>18/11/2002</t>
  </si>
  <si>
    <t>15/11/2002</t>
  </si>
  <si>
    <t>14/11/2002</t>
  </si>
  <si>
    <t>13/11/2002</t>
  </si>
  <si>
    <t>12/11/2002</t>
  </si>
  <si>
    <t>11/11/2002</t>
  </si>
  <si>
    <t>08/11/2002</t>
  </si>
  <si>
    <t>07/11/2002</t>
  </si>
  <si>
    <t>06/11/2002</t>
  </si>
  <si>
    <t>05/11/2002</t>
  </si>
  <si>
    <t>04/11/2002</t>
  </si>
  <si>
    <t>01/11/2002</t>
  </si>
  <si>
    <t>31/10/2002</t>
  </si>
  <si>
    <t>30/10/2002</t>
  </si>
  <si>
    <t>29/10/2002</t>
  </si>
  <si>
    <t>28/10/2002</t>
  </si>
  <si>
    <t>25/10/2002</t>
  </si>
  <si>
    <t>24/10/2002</t>
  </si>
  <si>
    <t>23/10/2002</t>
  </si>
  <si>
    <t>22/10/2002</t>
  </si>
  <si>
    <t>21/10/2002</t>
  </si>
  <si>
    <t>18/10/2002</t>
  </si>
  <si>
    <t>17/10/2002</t>
  </si>
  <si>
    <t>16/10/2002</t>
  </si>
  <si>
    <t>15/10/2002</t>
  </si>
  <si>
    <t>14/10/2002</t>
  </si>
  <si>
    <t>11/10/2002</t>
  </si>
  <si>
    <t>10/10/2002</t>
  </si>
  <si>
    <t>09/10/2002</t>
  </si>
  <si>
    <t>08/10/2002</t>
  </si>
  <si>
    <t>07/10/2002</t>
  </si>
  <si>
    <t>04/10/2002</t>
  </si>
  <si>
    <t>03/10/2002</t>
  </si>
  <si>
    <t>02/10/2002</t>
  </si>
  <si>
    <t>01/10/2002</t>
  </si>
  <si>
    <t>30/09/2002</t>
  </si>
  <si>
    <t>27/09/2002</t>
  </si>
  <si>
    <t>26/09/2002</t>
  </si>
  <si>
    <t>25/09/2002</t>
  </si>
  <si>
    <t>24/09/2002</t>
  </si>
  <si>
    <t>23/09/2002</t>
  </si>
  <si>
    <t>20/09/2002</t>
  </si>
  <si>
    <t>19/09/2002</t>
  </si>
  <si>
    <t>18/09/2002</t>
  </si>
  <si>
    <t>17/09/2002</t>
  </si>
  <si>
    <t>16/09/2002</t>
  </si>
  <si>
    <t>13/09/2002</t>
  </si>
  <si>
    <t>12/09/2002</t>
  </si>
  <si>
    <t>11/09/2002</t>
  </si>
  <si>
    <t>10/09/2002</t>
  </si>
  <si>
    <t>09/09/2002</t>
  </si>
  <si>
    <t>06/09/2002</t>
  </si>
  <si>
    <t>05/09/2002</t>
  </si>
  <si>
    <t>04/09/2002</t>
  </si>
  <si>
    <t>03/09/2002</t>
  </si>
  <si>
    <t>02/09/2002</t>
  </si>
  <si>
    <t>30/08/2002</t>
  </si>
  <si>
    <t>29/08/2002</t>
  </si>
  <si>
    <t>28/08/2002</t>
  </si>
  <si>
    <t>27/08/2002</t>
  </si>
  <si>
    <t>26/08/2002</t>
  </si>
  <si>
    <t>23/08/2002</t>
  </si>
  <si>
    <t>22/08/2002</t>
  </si>
  <si>
    <t>21/08/2002</t>
  </si>
  <si>
    <t>20/08/2002</t>
  </si>
  <si>
    <t>19/08/2002</t>
  </si>
  <si>
    <t>16/08/2002</t>
  </si>
  <si>
    <t>15/08/2002</t>
  </si>
  <si>
    <t>14/08/2002</t>
  </si>
  <si>
    <t>13/08/2002</t>
  </si>
  <si>
    <t>12/08/2002</t>
  </si>
  <si>
    <t>09/08/2002</t>
  </si>
  <si>
    <t>08/08/2002</t>
  </si>
  <si>
    <t>07/08/2002</t>
  </si>
  <si>
    <t>06/08/2002</t>
  </si>
  <si>
    <t>05/08/2002</t>
  </si>
  <si>
    <t>02/08/2002</t>
  </si>
  <si>
    <t>01/08/2002</t>
  </si>
  <si>
    <t>31/07/2002</t>
  </si>
  <si>
    <t>30/07/2002</t>
  </si>
  <si>
    <t>29/07/2002</t>
  </si>
  <si>
    <t>26/07/2002</t>
  </si>
  <si>
    <t>25/07/2002</t>
  </si>
  <si>
    <t>24/07/2002</t>
  </si>
  <si>
    <t>23/07/2002</t>
  </si>
  <si>
    <t>22/07/2002</t>
  </si>
  <si>
    <t>19/07/2002</t>
  </si>
  <si>
    <t>18/07/2002</t>
  </si>
  <si>
    <t>17/07/2002</t>
  </si>
  <si>
    <t>16/07/2002</t>
  </si>
  <si>
    <t>15/07/2002</t>
  </si>
  <si>
    <t>12/07/2002</t>
  </si>
  <si>
    <t>11/07/2002</t>
  </si>
  <si>
    <t>10/07/2002</t>
  </si>
  <si>
    <t>09/07/2002</t>
  </si>
  <si>
    <t>08/07/2002</t>
  </si>
  <si>
    <t>05/07/2002</t>
  </si>
  <si>
    <t>04/07/2002</t>
  </si>
  <si>
    <t>03/07/2002</t>
  </si>
  <si>
    <t>02/07/2002</t>
  </si>
  <si>
    <t>01/07/2002</t>
  </si>
  <si>
    <t>28/06/2002</t>
  </si>
  <si>
    <t>27/06/2002</t>
  </si>
  <si>
    <t>26/06/2002</t>
  </si>
  <si>
    <t>25/06/2002</t>
  </si>
  <si>
    <t>24/06/2002</t>
  </si>
  <si>
    <t>21/06/2002</t>
  </si>
  <si>
    <t>20/06/2002</t>
  </si>
  <si>
    <t>19/06/2002</t>
  </si>
  <si>
    <t>18/06/2002</t>
  </si>
  <si>
    <t>17/06/2002</t>
  </si>
  <si>
    <t>14/06/2002</t>
  </si>
  <si>
    <t>13/06/2002</t>
  </si>
  <si>
    <t>12/06/2002</t>
  </si>
  <si>
    <t>11/06/2002</t>
  </si>
  <si>
    <t>10/06/2002</t>
  </si>
  <si>
    <t>07/06/2002</t>
  </si>
  <si>
    <t>06/06/2002</t>
  </si>
  <si>
    <t>05/06/2002</t>
  </si>
  <si>
    <t>04/06/2002</t>
  </si>
  <si>
    <t>03/06/2002</t>
  </si>
  <si>
    <t>31/05/2002</t>
  </si>
  <si>
    <t>30/05/2002</t>
  </si>
  <si>
    <t>29/05/2002</t>
  </si>
  <si>
    <t>28/05/2002</t>
  </si>
  <si>
    <t>27/05/2002</t>
  </si>
  <si>
    <t>24/05/2002</t>
  </si>
  <si>
    <t>23/05/2002</t>
  </si>
  <si>
    <t>22/05/2002</t>
  </si>
  <si>
    <t>21/05/2002</t>
  </si>
  <si>
    <t>20/05/2002</t>
  </si>
  <si>
    <t>17/05/2002</t>
  </si>
  <si>
    <t>16/05/2002</t>
  </si>
  <si>
    <t>15/05/2002</t>
  </si>
  <si>
    <t>14/05/2002</t>
  </si>
  <si>
    <t>13/05/2002</t>
  </si>
  <si>
    <t>10/05/2002</t>
  </si>
  <si>
    <t>09/05/2002</t>
  </si>
  <si>
    <t>08/05/2002</t>
  </si>
  <si>
    <t>07/05/2002</t>
  </si>
  <si>
    <t>06/05/2002</t>
  </si>
  <si>
    <t>03/05/2002</t>
  </si>
  <si>
    <t>02/05/2002</t>
  </si>
  <si>
    <t>01/05/2002</t>
  </si>
  <si>
    <t>30/04/2002</t>
  </si>
  <si>
    <t>29/04/2002</t>
  </si>
  <si>
    <t>26/04/2002</t>
  </si>
  <si>
    <t>25/04/2002</t>
  </si>
  <si>
    <t>24/04/2002</t>
  </si>
  <si>
    <t>23/04/2002</t>
  </si>
  <si>
    <t>22/04/2002</t>
  </si>
  <si>
    <t>19/04/2002</t>
  </si>
  <si>
    <t>18/04/2002</t>
  </si>
  <si>
    <t>17/04/2002</t>
  </si>
  <si>
    <t>16/04/2002</t>
  </si>
  <si>
    <t>15/04/2002</t>
  </si>
  <si>
    <t>12/04/2002</t>
  </si>
  <si>
    <t>11/04/2002</t>
  </si>
  <si>
    <t>10/04/2002</t>
  </si>
  <si>
    <t>09/04/2002</t>
  </si>
  <si>
    <t>08/04/2002</t>
  </si>
  <si>
    <t>05/04/2002</t>
  </si>
  <si>
    <t>04/04/2002</t>
  </si>
  <si>
    <t>03/04/2002</t>
  </si>
  <si>
    <t>02/04/2002</t>
  </si>
  <si>
    <t>01/04/2002</t>
  </si>
  <si>
    <t>28/03/2002</t>
  </si>
  <si>
    <t>27/03/2002</t>
  </si>
  <si>
    <t>26/03/2002</t>
  </si>
  <si>
    <t>25/03/2002</t>
  </si>
  <si>
    <t>22/03/2002</t>
  </si>
  <si>
    <t>21/03/2002</t>
  </si>
  <si>
    <t>20/03/2002</t>
  </si>
  <si>
    <t>19/03/2002</t>
  </si>
  <si>
    <t>18/03/2002</t>
  </si>
  <si>
    <t>15/03/2002</t>
  </si>
  <si>
    <t>14/03/2002</t>
  </si>
  <si>
    <t>13/03/2002</t>
  </si>
  <si>
    <t>12/03/2002</t>
  </si>
  <si>
    <t>11/03/2002</t>
  </si>
  <si>
    <t>08/03/2002</t>
  </si>
  <si>
    <t>07/03/2002</t>
  </si>
  <si>
    <t>06/03/2002</t>
  </si>
  <si>
    <t>05/03/2002</t>
  </si>
  <si>
    <t>04/03/2002</t>
  </si>
  <si>
    <t>01/03/2002</t>
  </si>
  <si>
    <t>28/02/2002</t>
  </si>
  <si>
    <t>27/02/2002</t>
  </si>
  <si>
    <t>26/02/2002</t>
  </si>
  <si>
    <t>25/02/2002</t>
  </si>
  <si>
    <t>22/02/2002</t>
  </si>
  <si>
    <t>21/02/2002</t>
  </si>
  <si>
    <t>20/02/2002</t>
  </si>
  <si>
    <t>19/02/2002</t>
  </si>
  <si>
    <t>18/02/2002</t>
  </si>
  <si>
    <t>15/02/2002</t>
  </si>
  <si>
    <t>14/02/2002</t>
  </si>
  <si>
    <t>13/02/2002</t>
  </si>
  <si>
    <t>12/02/2002</t>
  </si>
  <si>
    <t>11/02/2002</t>
  </si>
  <si>
    <t>08/02/2002</t>
  </si>
  <si>
    <t>07/02/2002</t>
  </si>
  <si>
    <t>06/02/2002</t>
  </si>
  <si>
    <t>05/02/2002</t>
  </si>
  <si>
    <t>04/02/2002</t>
  </si>
  <si>
    <t>01/02/2002</t>
  </si>
  <si>
    <t>31/01/2002</t>
  </si>
  <si>
    <t>30/01/2002</t>
  </si>
  <si>
    <t>29/01/2002</t>
  </si>
  <si>
    <t>28/01/2002</t>
  </si>
  <si>
    <t>25/01/2002</t>
  </si>
  <si>
    <t>24/01/2002</t>
  </si>
  <si>
    <t>23/01/2002</t>
  </si>
  <si>
    <t>22/01/2002</t>
  </si>
  <si>
    <t>21/01/2002</t>
  </si>
  <si>
    <t>18/01/2002</t>
  </si>
  <si>
    <t>17/01/2002</t>
  </si>
  <si>
    <t>16/01/2002</t>
  </si>
  <si>
    <t>15/01/2002</t>
  </si>
  <si>
    <t>14/01/2002</t>
  </si>
  <si>
    <t>11/01/2002</t>
  </si>
  <si>
    <t>10/01/2002</t>
  </si>
  <si>
    <t>09/01/2002</t>
  </si>
  <si>
    <t>08/01/2002</t>
  </si>
  <si>
    <t>07/01/2002</t>
  </si>
  <si>
    <t>04/01/2002</t>
  </si>
  <si>
    <t>03/01/2002</t>
  </si>
  <si>
    <t>02/01/2002</t>
  </si>
  <si>
    <t>28/12/2001</t>
  </si>
  <si>
    <t>27/12/2001</t>
  </si>
  <si>
    <t>21/12/2001</t>
  </si>
  <si>
    <t>20/12/2001</t>
  </si>
  <si>
    <t>19/12/2001</t>
  </si>
  <si>
    <t>18/12/2001</t>
  </si>
  <si>
    <t>17/12/2001</t>
  </si>
  <si>
    <t>14/12/2001</t>
  </si>
  <si>
    <t>13/12/2001</t>
  </si>
  <si>
    <t>12/12/2001</t>
  </si>
  <si>
    <t>11/12/2001</t>
  </si>
  <si>
    <t>10/12/2001</t>
  </si>
  <si>
    <t>07/12/2001</t>
  </si>
  <si>
    <t>06/12/2001</t>
  </si>
  <si>
    <t>05/12/2001</t>
  </si>
  <si>
    <t>04/12/2001</t>
  </si>
  <si>
    <t>03/12/2001</t>
  </si>
  <si>
    <t>30/11/2001</t>
  </si>
  <si>
    <t>29/11/2001</t>
  </si>
  <si>
    <t>28/11/2001</t>
  </si>
  <si>
    <t>27/11/2001</t>
  </si>
  <si>
    <t>26/11/2001</t>
  </si>
  <si>
    <t>23/11/2001</t>
  </si>
  <si>
    <t>22/11/2001</t>
  </si>
  <si>
    <t>21/11/2001</t>
  </si>
  <si>
    <t>20/11/2001</t>
  </si>
  <si>
    <t>19/11/2001</t>
  </si>
  <si>
    <t>16/11/2001</t>
  </si>
  <si>
    <t>15/11/2001</t>
  </si>
  <si>
    <t>14/11/2001</t>
  </si>
  <si>
    <t>13/11/2001</t>
  </si>
  <si>
    <t>12/11/2001</t>
  </si>
  <si>
    <t>09/11/2001</t>
  </si>
  <si>
    <t>08/11/2001</t>
  </si>
  <si>
    <t>07/11/2001</t>
  </si>
  <si>
    <t>06/11/2001</t>
  </si>
  <si>
    <t>05/11/2001</t>
  </si>
  <si>
    <t>02/11/2001</t>
  </si>
  <si>
    <t>01/11/2001</t>
  </si>
  <si>
    <t>31/10/2001</t>
  </si>
  <si>
    <t>30/10/2001</t>
  </si>
  <si>
    <t>29/10/2001</t>
  </si>
  <si>
    <t>26/10/2001</t>
  </si>
  <si>
    <t>25/10/2001</t>
  </si>
  <si>
    <t>24/10/2001</t>
  </si>
  <si>
    <t>23/10/2001</t>
  </si>
  <si>
    <t>22/10/2001</t>
  </si>
  <si>
    <t>19/10/2001</t>
  </si>
  <si>
    <t>18/10/2001</t>
  </si>
  <si>
    <t>17/10/2001</t>
  </si>
  <si>
    <t>16/10/2001</t>
  </si>
  <si>
    <t>15/10/2001</t>
  </si>
  <si>
    <t>12/10/2001</t>
  </si>
  <si>
    <t>11/10/2001</t>
  </si>
  <si>
    <t>10/10/2001</t>
  </si>
  <si>
    <t>09/10/2001</t>
  </si>
  <si>
    <t>08/10/2001</t>
  </si>
  <si>
    <t>05/10/2001</t>
  </si>
  <si>
    <t>04/10/2001</t>
  </si>
  <si>
    <t>03/10/2001</t>
  </si>
  <si>
    <t>02/10/2001</t>
  </si>
  <si>
    <t>01/10/2001</t>
  </si>
  <si>
    <t>28/09/2001</t>
  </si>
  <si>
    <t>27/09/2001</t>
  </si>
  <si>
    <t>26/09/2001</t>
  </si>
  <si>
    <t>25/09/2001</t>
  </si>
  <si>
    <t>24/09/2001</t>
  </si>
  <si>
    <t>21/09/2001</t>
  </si>
  <si>
    <t>20/09/2001</t>
  </si>
  <si>
    <t>19/09/2001</t>
  </si>
  <si>
    <t>18/09/2001</t>
  </si>
  <si>
    <t>17/09/2001</t>
  </si>
  <si>
    <t>14/09/2001</t>
  </si>
  <si>
    <t>13/09/2001</t>
  </si>
  <si>
    <t>12/09/2001</t>
  </si>
  <si>
    <t>11/09/2001</t>
  </si>
  <si>
    <t>10/09/2001</t>
  </si>
  <si>
    <t>07/09/2001</t>
  </si>
  <si>
    <t>06/09/2001</t>
  </si>
  <si>
    <t>05/09/2001</t>
  </si>
  <si>
    <t>04/09/2001</t>
  </si>
  <si>
    <t>03/09/2001</t>
  </si>
  <si>
    <t>31/08/2001</t>
  </si>
  <si>
    <t>30/08/2001</t>
  </si>
  <si>
    <t>29/08/2001</t>
  </si>
  <si>
    <t>28/08/2001</t>
  </si>
  <si>
    <t>27/08/2001</t>
  </si>
  <si>
    <t>24/08/2001</t>
  </si>
  <si>
    <t>23/08/2001</t>
  </si>
  <si>
    <t>22/08/2001</t>
  </si>
  <si>
    <t>21/08/2001</t>
  </si>
  <si>
    <t>20/08/2001</t>
  </si>
  <si>
    <t>17/08/2001</t>
  </si>
  <si>
    <t>16/08/2001</t>
  </si>
  <si>
    <t>15/08/2001</t>
  </si>
  <si>
    <t>14/08/2001</t>
  </si>
  <si>
    <t>13/08/2001</t>
  </si>
  <si>
    <t>10/08/2001</t>
  </si>
  <si>
    <t>09/08/2001</t>
  </si>
  <si>
    <t>08/08/2001</t>
  </si>
  <si>
    <t>07/08/2001</t>
  </si>
  <si>
    <t>06/08/2001</t>
  </si>
  <si>
    <t>03/08/2001</t>
  </si>
  <si>
    <t>02/08/2001</t>
  </si>
  <si>
    <t>01/08/2001</t>
  </si>
  <si>
    <t>31/07/2001</t>
  </si>
  <si>
    <t>30/07/2001</t>
  </si>
  <si>
    <t>27/07/2001</t>
  </si>
  <si>
    <t>26/07/2001</t>
  </si>
  <si>
    <t>25/07/2001</t>
  </si>
  <si>
    <t>24/07/2001</t>
  </si>
  <si>
    <t>23/07/2001</t>
  </si>
  <si>
    <t>20/07/2001</t>
  </si>
  <si>
    <t>19/07/2001</t>
  </si>
  <si>
    <t>18/07/2001</t>
  </si>
  <si>
    <t>17/07/2001</t>
  </si>
  <si>
    <t>16/07/2001</t>
  </si>
  <si>
    <t>13/07/2001</t>
  </si>
  <si>
    <t>12/07/2001</t>
  </si>
  <si>
    <t>11/07/2001</t>
  </si>
  <si>
    <t>10/07/2001</t>
  </si>
  <si>
    <t>09/07/2001</t>
  </si>
  <si>
    <t>06/07/2001</t>
  </si>
  <si>
    <t>05/07/2001</t>
  </si>
  <si>
    <t>04/07/2001</t>
  </si>
  <si>
    <t>03/07/2001</t>
  </si>
  <si>
    <t>02/07/2001</t>
  </si>
  <si>
    <t>29/06/2001</t>
  </si>
  <si>
    <t>28/06/2001</t>
  </si>
  <si>
    <t>27/06/2001</t>
  </si>
  <si>
    <t>26/06/2001</t>
  </si>
  <si>
    <t>25/06/2001</t>
  </si>
  <si>
    <t>22/06/2001</t>
  </si>
  <si>
    <t>21/06/2001</t>
  </si>
  <si>
    <t>20/06/2001</t>
  </si>
  <si>
    <t>19/06/2001</t>
  </si>
  <si>
    <t>18/06/2001</t>
  </si>
  <si>
    <t>15/06/2001</t>
  </si>
  <si>
    <t>14/06/2001</t>
  </si>
  <si>
    <t>13/06/2001</t>
  </si>
  <si>
    <t>12/06/2001</t>
  </si>
  <si>
    <t>11/06/2001</t>
  </si>
  <si>
    <t>08/06/2001</t>
  </si>
  <si>
    <t>07/06/2001</t>
  </si>
  <si>
    <t>06/06/2001</t>
  </si>
  <si>
    <t>05/06/2001</t>
  </si>
  <si>
    <t>04/06/2001</t>
  </si>
  <si>
    <t>01/06/2001</t>
  </si>
  <si>
    <t>31/05/2001</t>
  </si>
  <si>
    <t>30/05/2001</t>
  </si>
  <si>
    <t>29/05/2001</t>
  </si>
  <si>
    <t>25/05/2001</t>
  </si>
  <si>
    <t>24/05/2001</t>
  </si>
  <si>
    <t>23/05/2001</t>
  </si>
  <si>
    <t>22/05/2001</t>
  </si>
  <si>
    <t>21/05/2001</t>
  </si>
  <si>
    <t>18/05/2001</t>
  </si>
  <si>
    <t>17/05/2001</t>
  </si>
  <si>
    <t>16/05/2001</t>
  </si>
  <si>
    <t>15/05/2001</t>
  </si>
  <si>
    <t>14/05/2001</t>
  </si>
  <si>
    <t>11/05/2001</t>
  </si>
  <si>
    <t>10/05/2001</t>
  </si>
  <si>
    <t>09/05/2001</t>
  </si>
  <si>
    <t>08/05/2001</t>
  </si>
  <si>
    <t>07/05/2001</t>
  </si>
  <si>
    <t>04/05/2001</t>
  </si>
  <si>
    <t>03/05/2001</t>
  </si>
  <si>
    <t>02/05/2001</t>
  </si>
  <si>
    <t>01/05/2001</t>
  </si>
  <si>
    <t>30/04/2001</t>
  </si>
  <si>
    <t>27/04/2001</t>
  </si>
  <si>
    <t>26/04/2001</t>
  </si>
  <si>
    <t>25/04/2001</t>
  </si>
  <si>
    <t>24/04/2001</t>
  </si>
  <si>
    <t>23/04/2001</t>
  </si>
  <si>
    <t>20/04/2001</t>
  </si>
  <si>
    <t>19/04/2001</t>
  </si>
  <si>
    <t>18/04/2001</t>
  </si>
  <si>
    <t>17/04/2001</t>
  </si>
  <si>
    <t>16/04/2001</t>
  </si>
  <si>
    <t>12/04/2001</t>
  </si>
  <si>
    <t>11/04/2001</t>
  </si>
  <si>
    <t>10/04/2001</t>
  </si>
  <si>
    <t>09/04/2001</t>
  </si>
  <si>
    <t>06/04/2001</t>
  </si>
  <si>
    <t>05/04/2001</t>
  </si>
  <si>
    <t>04/04/2001</t>
  </si>
  <si>
    <t>03/04/2001</t>
  </si>
  <si>
    <t>02/04/2001</t>
  </si>
  <si>
    <t>30/03/2001</t>
  </si>
  <si>
    <t>29/03/2001</t>
  </si>
  <si>
    <t>28/03/2001</t>
  </si>
  <si>
    <t>27/03/2001</t>
  </si>
  <si>
    <t>26/03/2001</t>
  </si>
  <si>
    <t>23/03/2001</t>
  </si>
  <si>
    <t>22/03/2001</t>
  </si>
  <si>
    <t>21/03/2001</t>
  </si>
  <si>
    <t>20/03/2001</t>
  </si>
  <si>
    <t>19/03/2001</t>
  </si>
  <si>
    <t>16/03/2001</t>
  </si>
  <si>
    <t>15/03/2001</t>
  </si>
  <si>
    <t>14/03/2001</t>
  </si>
  <si>
    <t>13/03/2001</t>
  </si>
  <si>
    <t>12/03/2001</t>
  </si>
  <si>
    <t>09/03/2001</t>
  </si>
  <si>
    <t>08/03/2001</t>
  </si>
  <si>
    <t>07/03/2001</t>
  </si>
  <si>
    <t>06/03/2001</t>
  </si>
  <si>
    <t>05/03/2001</t>
  </si>
  <si>
    <t>02/03/2001</t>
  </si>
  <si>
    <t>01/03/2001</t>
  </si>
  <si>
    <t>28/02/2001</t>
  </si>
  <si>
    <t>27/02/2001</t>
  </si>
  <si>
    <t>26/02/2001</t>
  </si>
  <si>
    <t>23/02/2001</t>
  </si>
  <si>
    <t>22/02/2001</t>
  </si>
  <si>
    <t>21/02/2001</t>
  </si>
  <si>
    <t>20/02/2001</t>
  </si>
  <si>
    <t>19/02/2001</t>
  </si>
  <si>
    <t>16/02/2001</t>
  </si>
  <si>
    <t>15/02/2001</t>
  </si>
  <si>
    <t>14/02/2001</t>
  </si>
  <si>
    <t>13/02/2001</t>
  </si>
  <si>
    <t>12/02/2001</t>
  </si>
  <si>
    <t>09/02/2001</t>
  </si>
  <si>
    <t>08/02/2001</t>
  </si>
  <si>
    <t>07/02/2001</t>
  </si>
  <si>
    <t>06/02/2001</t>
  </si>
  <si>
    <t>05/02/2001</t>
  </si>
  <si>
    <t>02/02/2001</t>
  </si>
  <si>
    <t>01/02/2001</t>
  </si>
  <si>
    <t>31/01/2001</t>
  </si>
  <si>
    <t>30/01/2001</t>
  </si>
  <si>
    <t>29/01/2001</t>
  </si>
  <si>
    <t>26/01/2001</t>
  </si>
  <si>
    <t>25/01/2001</t>
  </si>
  <si>
    <t>24/01/2001</t>
  </si>
  <si>
    <t>23/01/2001</t>
  </si>
  <si>
    <t>22/01/2001</t>
  </si>
  <si>
    <t>19/01/2001</t>
  </si>
  <si>
    <t>18/01/2001</t>
  </si>
  <si>
    <t>17/01/2001</t>
  </si>
  <si>
    <t>16/01/2001</t>
  </si>
  <si>
    <t>15/01/2001</t>
  </si>
  <si>
    <t>12/01/2001</t>
  </si>
  <si>
    <t>11/01/2001</t>
  </si>
  <si>
    <t>10/01/2001</t>
  </si>
  <si>
    <t>09/01/2001</t>
  </si>
  <si>
    <t>08/01/2001</t>
  </si>
  <si>
    <t>05/01/2001</t>
  </si>
  <si>
    <t>04/01/2001</t>
  </si>
  <si>
    <t>03/01/2001</t>
  </si>
  <si>
    <t>02/01/2001</t>
  </si>
  <si>
    <t>29/12/2000</t>
  </si>
  <si>
    <t>28/12/2000</t>
  </si>
  <si>
    <t>27/12/2000</t>
  </si>
  <si>
    <t>26/12/2000</t>
  </si>
  <si>
    <t>22/12/2000</t>
  </si>
  <si>
    <t>21/12/2000</t>
  </si>
  <si>
    <t>20/12/2000</t>
  </si>
  <si>
    <t>19/12/2000</t>
  </si>
  <si>
    <t>18/12/2000</t>
  </si>
  <si>
    <t>15/12/2000</t>
  </si>
  <si>
    <t>14/12/2000</t>
  </si>
  <si>
    <t>13/12/2000</t>
  </si>
  <si>
    <t>12/12/2000</t>
  </si>
  <si>
    <t>11/12/2000</t>
  </si>
  <si>
    <t>08/12/2000</t>
  </si>
  <si>
    <t>07/12/2000</t>
  </si>
  <si>
    <t>06/12/2000</t>
  </si>
  <si>
    <t>05/12/2000</t>
  </si>
  <si>
    <t>04/12/2000</t>
  </si>
  <si>
    <t>01/12/2000</t>
  </si>
  <si>
    <t>30/11/2000</t>
  </si>
  <si>
    <t>29/11/2000</t>
  </si>
  <si>
    <t>28/11/2000</t>
  </si>
  <si>
    <t>27/11/2000</t>
  </si>
  <si>
    <t>24/11/2000</t>
  </si>
  <si>
    <t>23/11/2000</t>
  </si>
  <si>
    <t>22/11/2000</t>
  </si>
  <si>
    <t>21/11/2000</t>
  </si>
  <si>
    <t>20/11/2000</t>
  </si>
  <si>
    <t>17/11/2000</t>
  </si>
  <si>
    <t>16/11/2000</t>
  </si>
  <si>
    <t>15/11/2000</t>
  </si>
  <si>
    <t>14/11/2000</t>
  </si>
  <si>
    <t>13/11/2000</t>
  </si>
  <si>
    <t>10/11/2000</t>
  </si>
  <si>
    <t>09/11/2000</t>
  </si>
  <si>
    <t>08/11/2000</t>
  </si>
  <si>
    <t>07/11/2000</t>
  </si>
  <si>
    <t>06/11/2000</t>
  </si>
  <si>
    <t>03/11/2000</t>
  </si>
  <si>
    <t>02/11/2000</t>
  </si>
  <si>
    <t>01/11/2000</t>
  </si>
  <si>
    <t>31/10/2000</t>
  </si>
  <si>
    <t>30/10/2000</t>
  </si>
  <si>
    <t>27/10/2000</t>
  </si>
  <si>
    <t>26/10/2000</t>
  </si>
  <si>
    <t>25/10/2000</t>
  </si>
  <si>
    <t>24/10/2000</t>
  </si>
  <si>
    <t>23/10/2000</t>
  </si>
  <si>
    <t>20/10/2000</t>
  </si>
  <si>
    <t>19/10/2000</t>
  </si>
  <si>
    <t>18/10/2000</t>
  </si>
  <si>
    <t>17/10/2000</t>
  </si>
  <si>
    <t>16/10/2000</t>
  </si>
  <si>
    <t>13/10/2000</t>
  </si>
  <si>
    <t>12/10/2000</t>
  </si>
  <si>
    <t>11/10/2000</t>
  </si>
  <si>
    <t>10/10/2000</t>
  </si>
  <si>
    <t>09/10/2000</t>
  </si>
  <si>
    <t>06/10/2000</t>
  </si>
  <si>
    <t>05/10/2000</t>
  </si>
  <si>
    <t>04/10/2000</t>
  </si>
  <si>
    <t>03/10/2000</t>
  </si>
  <si>
    <t>02/10/2000</t>
  </si>
  <si>
    <t>29/09/2000</t>
  </si>
  <si>
    <t>28/09/2000</t>
  </si>
  <si>
    <t>27/09/2000</t>
  </si>
  <si>
    <t>26/09/2000</t>
  </si>
  <si>
    <t>25/09/2000</t>
  </si>
  <si>
    <t>22/09/2000</t>
  </si>
  <si>
    <t>21/09/2000</t>
  </si>
  <si>
    <t>20/09/2000</t>
  </si>
  <si>
    <t>19/09/2000</t>
  </si>
  <si>
    <t>18/09/2000</t>
  </si>
  <si>
    <t>15/09/2000</t>
  </si>
  <si>
    <t>14/09/2000</t>
  </si>
  <si>
    <t>13/09/2000</t>
  </si>
  <si>
    <t>12/09/2000</t>
  </si>
  <si>
    <t>11/09/2000</t>
  </si>
  <si>
    <t>08/09/2000</t>
  </si>
  <si>
    <t>07/09/2000</t>
  </si>
  <si>
    <t>06/09/2000</t>
  </si>
  <si>
    <t>05/09/2000</t>
  </si>
  <si>
    <t>04/09/2000</t>
  </si>
  <si>
    <t>01/09/2000</t>
  </si>
  <si>
    <t>31/08/2000</t>
  </si>
  <si>
    <t>30/08/2000</t>
  </si>
  <si>
    <t>29/08/2000</t>
  </si>
  <si>
    <t>28/08/2000</t>
  </si>
  <si>
    <t>25/08/2000</t>
  </si>
  <si>
    <t>24/08/2000</t>
  </si>
  <si>
    <t>23/08/2000</t>
  </si>
  <si>
    <t>22/08/2000</t>
  </si>
  <si>
    <t>21/08/2000</t>
  </si>
  <si>
    <t>18/08/2000</t>
  </si>
  <si>
    <t>17/08/2000</t>
  </si>
  <si>
    <t>16/08/2000</t>
  </si>
  <si>
    <t>15/08/2000</t>
  </si>
  <si>
    <t>14/08/2000</t>
  </si>
  <si>
    <t>11/08/2000</t>
  </si>
  <si>
    <t>10/08/2000</t>
  </si>
  <si>
    <t>09/08/2000</t>
  </si>
  <si>
    <t>08/08/2000</t>
  </si>
  <si>
    <t>07/08/2000</t>
  </si>
  <si>
    <t>04/08/2000</t>
  </si>
  <si>
    <t>03/08/2000</t>
  </si>
  <si>
    <t>02/08/2000</t>
  </si>
  <si>
    <t>01/08/2000</t>
  </si>
  <si>
    <t>31/07/2000</t>
  </si>
  <si>
    <t>28/07/2000</t>
  </si>
  <si>
    <t>27/07/2000</t>
  </si>
  <si>
    <t>26/07/2000</t>
  </si>
  <si>
    <t>25/07/2000</t>
  </si>
  <si>
    <t>24/07/2000</t>
  </si>
  <si>
    <t>21/07/2000</t>
  </si>
  <si>
    <t>20/07/2000</t>
  </si>
  <si>
    <t>19/07/2000</t>
  </si>
  <si>
    <t>18/07/2000</t>
  </si>
  <si>
    <t>17/07/2000</t>
  </si>
  <si>
    <t>14/07/2000</t>
  </si>
  <si>
    <t>13/07/2000</t>
  </si>
  <si>
    <t>12/07/2000</t>
  </si>
  <si>
    <t>11/07/2000</t>
  </si>
  <si>
    <t>10/07/2000</t>
  </si>
  <si>
    <t>07/07/2000</t>
  </si>
  <si>
    <t>06/07/2000</t>
  </si>
  <si>
    <t>05/07/2000</t>
  </si>
  <si>
    <t>04/07/2000</t>
  </si>
  <si>
    <t>03/07/2000</t>
  </si>
  <si>
    <t>30/06/2000</t>
  </si>
  <si>
    <t>29/06/2000</t>
  </si>
  <si>
    <t>28/06/2000</t>
  </si>
  <si>
    <t>27/06/2000</t>
  </si>
  <si>
    <t>26/06/2000</t>
  </si>
  <si>
    <t>23/06/2000</t>
  </si>
  <si>
    <t>22/06/2000</t>
  </si>
  <si>
    <t>21/06/2000</t>
  </si>
  <si>
    <t>20/06/2000</t>
  </si>
  <si>
    <t>19/06/2000</t>
  </si>
  <si>
    <t>16/06/2000</t>
  </si>
  <si>
    <t>15/06/2000</t>
  </si>
  <si>
    <t>14/06/2000</t>
  </si>
  <si>
    <t>13/06/2000</t>
  </si>
  <si>
    <t>12/06/2000</t>
  </si>
  <si>
    <t>09/06/2000</t>
  </si>
  <si>
    <t>08/06/2000</t>
  </si>
  <si>
    <t>07/06/2000</t>
  </si>
  <si>
    <t>06/06/2000</t>
  </si>
  <si>
    <t>05/06/2000</t>
  </si>
  <si>
    <t>02/06/2000</t>
  </si>
  <si>
    <t>01/06/2000</t>
  </si>
  <si>
    <t>31/05/2000</t>
  </si>
  <si>
    <t>30/05/2000</t>
  </si>
  <si>
    <t>26/05/2000</t>
  </si>
  <si>
    <t>25/05/2000</t>
  </si>
  <si>
    <t>24/05/2000</t>
  </si>
  <si>
    <t>23/05/2000</t>
  </si>
  <si>
    <t>22/05/2000</t>
  </si>
  <si>
    <t>19/05/2000</t>
  </si>
  <si>
    <t>18/05/2000</t>
  </si>
  <si>
    <t>17/05/2000</t>
  </si>
  <si>
    <t>16/05/2000</t>
  </si>
  <si>
    <t>15/05/2000</t>
  </si>
  <si>
    <t>12/05/2000</t>
  </si>
  <si>
    <t>11/05/2000</t>
  </si>
  <si>
    <t>10/05/2000</t>
  </si>
  <si>
    <t>09/05/2000</t>
  </si>
  <si>
    <t>08/05/2000</t>
  </si>
  <si>
    <t>05/05/2000</t>
  </si>
  <si>
    <t>04/05/2000</t>
  </si>
  <si>
    <t>03/05/2000</t>
  </si>
  <si>
    <t>02/05/2000</t>
  </si>
  <si>
    <t>01/05/2000</t>
  </si>
  <si>
    <t>28/04/2000</t>
  </si>
  <si>
    <t>27/04/2000</t>
  </si>
  <si>
    <t>26/04/2000</t>
  </si>
  <si>
    <t>25/04/2000</t>
  </si>
  <si>
    <t>24/04/2000</t>
  </si>
  <si>
    <t>20/04/2000</t>
  </si>
  <si>
    <t>19/04/2000</t>
  </si>
  <si>
    <t>18/04/2000</t>
  </si>
  <si>
    <t>17/04/2000</t>
  </si>
  <si>
    <t>14/04/2000</t>
  </si>
  <si>
    <t>13/04/2000</t>
  </si>
  <si>
    <t>12/04/2000</t>
  </si>
  <si>
    <t>11/04/2000</t>
  </si>
  <si>
    <t>10/04/2000</t>
  </si>
  <si>
    <t>07/04/2000</t>
  </si>
  <si>
    <t>06/04/2000</t>
  </si>
  <si>
    <t>05/04/2000</t>
  </si>
  <si>
    <t>04/04/2000</t>
  </si>
  <si>
    <t>03/04/2000</t>
  </si>
  <si>
    <t>31/03/2000</t>
  </si>
  <si>
    <t>30/03/2000</t>
  </si>
  <si>
    <t>29/03/2000</t>
  </si>
  <si>
    <t>28/03/2000</t>
  </si>
  <si>
    <t>27/03/2000</t>
  </si>
  <si>
    <t>24/03/2000</t>
  </si>
  <si>
    <t>23/03/2000</t>
  </si>
  <si>
    <t>22/03/2000</t>
  </si>
  <si>
    <t>21/03/2000</t>
  </si>
  <si>
    <t>20/03/2000</t>
  </si>
  <si>
    <t>17/03/2000</t>
  </si>
  <si>
    <t>16/03/2000</t>
  </si>
  <si>
    <t>15/03/2000</t>
  </si>
  <si>
    <t>14/03/2000</t>
  </si>
  <si>
    <t>13/03/2000</t>
  </si>
  <si>
    <t>10/03/2000</t>
  </si>
  <si>
    <t>09/03/2000</t>
  </si>
  <si>
    <t>08/03/2000</t>
  </si>
  <si>
    <t>07/03/2000</t>
  </si>
  <si>
    <t>06/03/2000</t>
  </si>
  <si>
    <t>03/03/2000</t>
  </si>
  <si>
    <t>02/03/2000</t>
  </si>
  <si>
    <t>01/03/2000</t>
  </si>
  <si>
    <t>29/02/2000</t>
  </si>
  <si>
    <t>28/02/2000</t>
  </si>
  <si>
    <t>25/02/2000</t>
  </si>
  <si>
    <t>24/02/2000</t>
  </si>
  <si>
    <t>23/02/2000</t>
  </si>
  <si>
    <t>22/02/2000</t>
  </si>
  <si>
    <t>21/02/2000</t>
  </si>
  <si>
    <t>18/02/2000</t>
  </si>
  <si>
    <t>17/02/2000</t>
  </si>
  <si>
    <t>16/02/2000</t>
  </si>
  <si>
    <t>15/02/2000</t>
  </si>
  <si>
    <t>14/02/2000</t>
  </si>
  <si>
    <t>11/02/2000</t>
  </si>
  <si>
    <t>10/02/2000</t>
  </si>
  <si>
    <t>09/02/2000</t>
  </si>
  <si>
    <t>08/02/2000</t>
  </si>
  <si>
    <t>07/02/2000</t>
  </si>
  <si>
    <t>04/02/2000</t>
  </si>
  <si>
    <t>03/02/2000</t>
  </si>
  <si>
    <t>02/02/2000</t>
  </si>
  <si>
    <t>01/02/2000</t>
  </si>
  <si>
    <t>31/01/2000</t>
  </si>
  <si>
    <t>28/01/2000</t>
  </si>
  <si>
    <t>27/01/2000</t>
  </si>
  <si>
    <t>26/01/2000</t>
  </si>
  <si>
    <t>25/01/2000</t>
  </si>
  <si>
    <t>24/01/2000</t>
  </si>
  <si>
    <t>21/01/2000</t>
  </si>
  <si>
    <t>20/01/2000</t>
  </si>
  <si>
    <t>19/01/2000</t>
  </si>
  <si>
    <t>18/01/2000</t>
  </si>
  <si>
    <t>17/01/2000</t>
  </si>
  <si>
    <t>14/01/2000</t>
  </si>
  <si>
    <t>13/01/2000</t>
  </si>
  <si>
    <t>12/01/2000</t>
  </si>
  <si>
    <t>11/01/2000</t>
  </si>
  <si>
    <t>10/01/2000</t>
  </si>
  <si>
    <t>07/01/2000</t>
  </si>
  <si>
    <t>06/01/2000</t>
  </si>
  <si>
    <t>05/01/2000</t>
  </si>
  <si>
    <t>04/01/2000</t>
  </si>
  <si>
    <t>03/01/2000</t>
  </si>
  <si>
    <t>30/12/1999</t>
  </si>
  <si>
    <t>29/12/1999</t>
  </si>
  <si>
    <t>28/12/1999</t>
  </si>
  <si>
    <t>27/12/1999</t>
  </si>
  <si>
    <t>24/12/1999</t>
  </si>
  <si>
    <t>23/12/1999</t>
  </si>
  <si>
    <t>22/12/1999</t>
  </si>
  <si>
    <t>21/12/1999</t>
  </si>
  <si>
    <t>20/12/1999</t>
  </si>
  <si>
    <t>17/12/1999</t>
  </si>
  <si>
    <t>16/12/1999</t>
  </si>
  <si>
    <t>15/12/1999</t>
  </si>
  <si>
    <t>14/12/1999</t>
  </si>
  <si>
    <t>13/12/1999</t>
  </si>
  <si>
    <t>10/12/1999</t>
  </si>
  <si>
    <t>09/12/1999</t>
  </si>
  <si>
    <t>08/12/1999</t>
  </si>
  <si>
    <t>07/12/1999</t>
  </si>
  <si>
    <t>06/12/1999</t>
  </si>
  <si>
    <t>03/12/1999</t>
  </si>
  <si>
    <t>02/12/1999</t>
  </si>
  <si>
    <t>01/12/1999</t>
  </si>
  <si>
    <t>30/11/1999</t>
  </si>
  <si>
    <t>29/11/1999</t>
  </si>
  <si>
    <t>26/11/1999</t>
  </si>
  <si>
    <t>25/11/1999</t>
  </si>
  <si>
    <t>24/11/1999</t>
  </si>
  <si>
    <t>23/11/1999</t>
  </si>
  <si>
    <t>22/11/1999</t>
  </si>
  <si>
    <t>19/11/1999</t>
  </si>
  <si>
    <t>18/11/1999</t>
  </si>
  <si>
    <t>17/11/1999</t>
  </si>
  <si>
    <t>16/11/1999</t>
  </si>
  <si>
    <t>15/11/1999</t>
  </si>
  <si>
    <t>12/11/1999</t>
  </si>
  <si>
    <t>11/11/1999</t>
  </si>
  <si>
    <t>10/11/1999</t>
  </si>
  <si>
    <t>09/11/1999</t>
  </si>
  <si>
    <t>08/11/1999</t>
  </si>
  <si>
    <t>05/11/1999</t>
  </si>
  <si>
    <t>04/11/1999</t>
  </si>
  <si>
    <t>03/11/1999</t>
  </si>
  <si>
    <t>02/11/1999</t>
  </si>
  <si>
    <t>01/11/1999</t>
  </si>
  <si>
    <t>29/10/1999</t>
  </si>
  <si>
    <t>28/10/1999</t>
  </si>
  <si>
    <t>27/10/1999</t>
  </si>
  <si>
    <t>26/10/1999</t>
  </si>
  <si>
    <t>25/10/1999</t>
  </si>
  <si>
    <t>22/10/1999</t>
  </si>
  <si>
    <t>21/10/1999</t>
  </si>
  <si>
    <t>20/10/1999</t>
  </si>
  <si>
    <t>19/10/1999</t>
  </si>
  <si>
    <t>18/10/1999</t>
  </si>
  <si>
    <t>15/10/1999</t>
  </si>
  <si>
    <t>14/10/1999</t>
  </si>
  <si>
    <t>13/10/1999</t>
  </si>
  <si>
    <t>12/10/1999</t>
  </si>
  <si>
    <t>11/10/1999</t>
  </si>
  <si>
    <t>08/10/1999</t>
  </si>
  <si>
    <t>07/10/1999</t>
  </si>
  <si>
    <t>06/10/1999</t>
  </si>
  <si>
    <t>05/10/1999</t>
  </si>
  <si>
    <t>04/10/1999</t>
  </si>
  <si>
    <t>01/10/1999</t>
  </si>
  <si>
    <t>30/09/1999</t>
  </si>
  <si>
    <t>29/09/1999</t>
  </si>
  <si>
    <t>28/09/1999</t>
  </si>
  <si>
    <t>27/09/1999</t>
  </si>
  <si>
    <t>24/09/1999</t>
  </si>
  <si>
    <t>23/09/1999</t>
  </si>
  <si>
    <t>22/09/1999</t>
  </si>
  <si>
    <t>21/09/1999</t>
  </si>
  <si>
    <t>20/09/1999</t>
  </si>
  <si>
    <t>17/09/1999</t>
  </si>
  <si>
    <t>16/09/1999</t>
  </si>
  <si>
    <t>15/09/1999</t>
  </si>
  <si>
    <t>14/09/1999</t>
  </si>
  <si>
    <t>13/09/1999</t>
  </si>
  <si>
    <t>10/09/1999</t>
  </si>
  <si>
    <t>09/09/1999</t>
  </si>
  <si>
    <t>08/09/1999</t>
  </si>
  <si>
    <t>07/09/1999</t>
  </si>
  <si>
    <t>06/09/1999</t>
  </si>
  <si>
    <t>03/09/1999</t>
  </si>
  <si>
    <t>02/09/1999</t>
  </si>
  <si>
    <t>01/09/1999</t>
  </si>
  <si>
    <t>31/08/1999</t>
  </si>
  <si>
    <t>30/08/1999</t>
  </si>
  <si>
    <t>27/08/1999</t>
  </si>
  <si>
    <t>26/08/1999</t>
  </si>
  <si>
    <t>25/08/1999</t>
  </si>
  <si>
    <t>24/08/1999</t>
  </si>
  <si>
    <t>23/08/1999</t>
  </si>
  <si>
    <t>20/08/1999</t>
  </si>
  <si>
    <t>19/08/1999</t>
  </si>
  <si>
    <t>18/08/1999</t>
  </si>
  <si>
    <t>17/08/1999</t>
  </si>
  <si>
    <t>16/08/1999</t>
  </si>
  <si>
    <t>13/08/1999</t>
  </si>
  <si>
    <t>12/08/1999</t>
  </si>
  <si>
    <t>11/08/1999</t>
  </si>
  <si>
    <t>10/08/1999</t>
  </si>
  <si>
    <t>09/08/1999</t>
  </si>
  <si>
    <t>06/08/1999</t>
  </si>
  <si>
    <t>05/08/1999</t>
  </si>
  <si>
    <t>04/08/1999</t>
  </si>
  <si>
    <t>03/08/1999</t>
  </si>
  <si>
    <t>02/08/1999</t>
  </si>
  <si>
    <t>30/07/1999</t>
  </si>
  <si>
    <t>29/07/1999</t>
  </si>
  <si>
    <t>28/07/1999</t>
  </si>
  <si>
    <t>27/07/1999</t>
  </si>
  <si>
    <t>26/07/1999</t>
  </si>
  <si>
    <t>23/07/1999</t>
  </si>
  <si>
    <t>22/07/1999</t>
  </si>
  <si>
    <t>21/07/1999</t>
  </si>
  <si>
    <t>20/07/1999</t>
  </si>
  <si>
    <t>19/07/1999</t>
  </si>
  <si>
    <t>16/07/1999</t>
  </si>
  <si>
    <t>15/07/1999</t>
  </si>
  <si>
    <t>14/07/1999</t>
  </si>
  <si>
    <t>13/07/1999</t>
  </si>
  <si>
    <t>12/07/1999</t>
  </si>
  <si>
    <t>09/07/1999</t>
  </si>
  <si>
    <t>08/07/1999</t>
  </si>
  <si>
    <t>07/07/1999</t>
  </si>
  <si>
    <t>06/07/1999</t>
  </si>
  <si>
    <t>05/07/1999</t>
  </si>
  <si>
    <t>02/07/1999</t>
  </si>
  <si>
    <t>01/07/1999</t>
  </si>
  <si>
    <t>30/06/1999</t>
  </si>
  <si>
    <t>29/06/1999</t>
  </si>
  <si>
    <t>28/06/1999</t>
  </si>
  <si>
    <t>25/06/1999</t>
  </si>
  <si>
    <t>24/06/1999</t>
  </si>
  <si>
    <t>23/06/1999</t>
  </si>
  <si>
    <t>22/06/1999</t>
  </si>
  <si>
    <t>21/06/1999</t>
  </si>
  <si>
    <t>18/06/1999</t>
  </si>
  <si>
    <t>17/06/1999</t>
  </si>
  <si>
    <t>16/06/1999</t>
  </si>
  <si>
    <t>15/06/1999</t>
  </si>
  <si>
    <t>14/06/1999</t>
  </si>
  <si>
    <t>11/06/1999</t>
  </si>
  <si>
    <t>10/06/1999</t>
  </si>
  <si>
    <t>09/06/1999</t>
  </si>
  <si>
    <t>08/06/1999</t>
  </si>
  <si>
    <t>07/06/1999</t>
  </si>
  <si>
    <t>04/06/1999</t>
  </si>
  <si>
    <t>03/06/1999</t>
  </si>
  <si>
    <t>02/06/1999</t>
  </si>
  <si>
    <t>01/06/1999</t>
  </si>
  <si>
    <t>28/05/1999</t>
  </si>
  <si>
    <t>27/05/1999</t>
  </si>
  <si>
    <t>26/05/1999</t>
  </si>
  <si>
    <t>25/05/1999</t>
  </si>
  <si>
    <t>24/05/1999</t>
  </si>
  <si>
    <t>21/05/1999</t>
  </si>
  <si>
    <t>20/05/1999</t>
  </si>
  <si>
    <t>19/05/1999</t>
  </si>
  <si>
    <t>18/05/1999</t>
  </si>
  <si>
    <t>17/05/1999</t>
  </si>
  <si>
    <t>14/05/1999</t>
  </si>
  <si>
    <t>13/05/1999</t>
  </si>
  <si>
    <t>12/05/1999</t>
  </si>
  <si>
    <t>11/05/1999</t>
  </si>
  <si>
    <t>10/05/1999</t>
  </si>
  <si>
    <t>07/05/1999</t>
  </si>
  <si>
    <t>06/05/1999</t>
  </si>
  <si>
    <t>05/05/1999</t>
  </si>
  <si>
    <t>04/05/1999</t>
  </si>
  <si>
    <t>03/05/1999</t>
  </si>
  <si>
    <t>30/04/1999</t>
  </si>
  <si>
    <t>29/04/1999</t>
  </si>
  <si>
    <t>28/04/1999</t>
  </si>
  <si>
    <t>27/04/1999</t>
  </si>
  <si>
    <t>26/04/1999</t>
  </si>
  <si>
    <t>23/04/1999</t>
  </si>
  <si>
    <t>22/04/1999</t>
  </si>
  <si>
    <t>21/04/1999</t>
  </si>
  <si>
    <t>20/04/1999</t>
  </si>
  <si>
    <t>19/04/1999</t>
  </si>
  <si>
    <t>16/04/1999</t>
  </si>
  <si>
    <t>15/04/1999</t>
  </si>
  <si>
    <t>14/04/1999</t>
  </si>
  <si>
    <t>13/04/1999</t>
  </si>
  <si>
    <t>12/04/1999</t>
  </si>
  <si>
    <t>09/04/1999</t>
  </si>
  <si>
    <t>08/04/1999</t>
  </si>
  <si>
    <t>07/04/1999</t>
  </si>
  <si>
    <t>06/04/1999</t>
  </si>
  <si>
    <t>05/04/1999</t>
  </si>
  <si>
    <t>01/04/1999</t>
  </si>
  <si>
    <t>31/03/1999</t>
  </si>
  <si>
    <t>30/03/1999</t>
  </si>
  <si>
    <t>29/03/1999</t>
  </si>
  <si>
    <t>26/03/1999</t>
  </si>
  <si>
    <t>25/03/1999</t>
  </si>
  <si>
    <t>24/03/1999</t>
  </si>
  <si>
    <t>23/03/1999</t>
  </si>
  <si>
    <t>22/03/1999</t>
  </si>
  <si>
    <t>19/03/1999</t>
  </si>
  <si>
    <t>18/03/1999</t>
  </si>
  <si>
    <t>17/03/1999</t>
  </si>
  <si>
    <t>16/03/1999</t>
  </si>
  <si>
    <t>15/03/1999</t>
  </si>
  <si>
    <t>12/03/1999</t>
  </si>
  <si>
    <t>11/03/1999</t>
  </si>
  <si>
    <t>10/03/1999</t>
  </si>
  <si>
    <t>09/03/1999</t>
  </si>
  <si>
    <t>08/03/1999</t>
  </si>
  <si>
    <t>05/03/1999</t>
  </si>
  <si>
    <t>04/03/1999</t>
  </si>
  <si>
    <t>03/03/1999</t>
  </si>
  <si>
    <t>02/03/1999</t>
  </si>
  <si>
    <t>01/03/1999</t>
  </si>
  <si>
    <t>26/02/1999</t>
  </si>
  <si>
    <t>25/02/1999</t>
  </si>
  <si>
    <t>24/02/1999</t>
  </si>
  <si>
    <t>23/02/1999</t>
  </si>
  <si>
    <t>22/02/1999</t>
  </si>
  <si>
    <t>19/02/1999</t>
  </si>
  <si>
    <t>18/02/1999</t>
  </si>
  <si>
    <t>17/02/1999</t>
  </si>
  <si>
    <t>16/02/1999</t>
  </si>
  <si>
    <t>15/02/1999</t>
  </si>
  <si>
    <t>12/02/1999</t>
  </si>
  <si>
    <t>11/02/1999</t>
  </si>
  <si>
    <t>10/02/1999</t>
  </si>
  <si>
    <t>09/02/1999</t>
  </si>
  <si>
    <t>08/02/1999</t>
  </si>
  <si>
    <t>05/02/1999</t>
  </si>
  <si>
    <t>04/02/1999</t>
  </si>
  <si>
    <t>03/02/1999</t>
  </si>
  <si>
    <t>02/02/1999</t>
  </si>
  <si>
    <t>01/02/1999</t>
  </si>
  <si>
    <t>29/01/1999</t>
  </si>
  <si>
    <t>28/01/1999</t>
  </si>
  <si>
    <t>27/01/1999</t>
  </si>
  <si>
    <t>26/01/1999</t>
  </si>
  <si>
    <t>25/01/1999</t>
  </si>
  <si>
    <t>22/01/1999</t>
  </si>
  <si>
    <t>21/01/1999</t>
  </si>
  <si>
    <t>20/01/1999</t>
  </si>
  <si>
    <t>19/01/1999</t>
  </si>
  <si>
    <t>18/01/1999</t>
  </si>
  <si>
    <t>15/01/1999</t>
  </si>
  <si>
    <t>14/01/1999</t>
  </si>
  <si>
    <t>13/01/1999</t>
  </si>
  <si>
    <t>12/01/1999</t>
  </si>
  <si>
    <t>11/01/1999</t>
  </si>
  <si>
    <t>08/01/1999</t>
  </si>
  <si>
    <t>07/01/1999</t>
  </si>
  <si>
    <t>06/01/1999</t>
  </si>
  <si>
    <t>05/01/1999</t>
  </si>
  <si>
    <t>04/01/1999</t>
  </si>
  <si>
    <t>31/12/1998</t>
  </si>
  <si>
    <t>30/12/1998</t>
  </si>
  <si>
    <t>29/12/1998</t>
  </si>
  <si>
    <t>28/12/1998</t>
  </si>
  <si>
    <t>24/12/1998</t>
  </si>
  <si>
    <t>23/12/1998</t>
  </si>
  <si>
    <t>22/12/1998</t>
  </si>
  <si>
    <t>21/12/1998</t>
  </si>
  <si>
    <t>18/12/1998</t>
  </si>
  <si>
    <t>17/12/1998</t>
  </si>
  <si>
    <t>16/12/1998</t>
  </si>
  <si>
    <t>15/12/1998</t>
  </si>
  <si>
    <t>14/12/1998</t>
  </si>
  <si>
    <t>11/12/1998</t>
  </si>
  <si>
    <t>10/12/1998</t>
  </si>
  <si>
    <t>09/12/1998</t>
  </si>
  <si>
    <t>08/12/1998</t>
  </si>
  <si>
    <t>07/12/1998</t>
  </si>
  <si>
    <t>04/12/1998</t>
  </si>
  <si>
    <t>03/12/1998</t>
  </si>
  <si>
    <t>02/12/1998</t>
  </si>
  <si>
    <t>01/12/1998</t>
  </si>
  <si>
    <t>30/11/1998</t>
  </si>
  <si>
    <t>27/11/1998</t>
  </si>
  <si>
    <t>26/11/1998</t>
  </si>
  <si>
    <t>25/11/1998</t>
  </si>
  <si>
    <t>24/11/1998</t>
  </si>
  <si>
    <t>23/11/1998</t>
  </si>
  <si>
    <t>20/11/1998</t>
  </si>
  <si>
    <t>19/11/1998</t>
  </si>
  <si>
    <t>18/11/1998</t>
  </si>
  <si>
    <t>17/11/1998</t>
  </si>
  <si>
    <t>16/11/1998</t>
  </si>
  <si>
    <t>13/11/1998</t>
  </si>
  <si>
    <t>12/11/1998</t>
  </si>
  <si>
    <t>11/11/1998</t>
  </si>
  <si>
    <t>10/11/1998</t>
  </si>
  <si>
    <t>09/11/1998</t>
  </si>
  <si>
    <t>06/11/1998</t>
  </si>
  <si>
    <t>05/11/1998</t>
  </si>
  <si>
    <t>04/11/1998</t>
  </si>
  <si>
    <t>03/11/1998</t>
  </si>
  <si>
    <t>02/11/1998</t>
  </si>
  <si>
    <t>30/10/1998</t>
  </si>
  <si>
    <t>29/10/1998</t>
  </si>
  <si>
    <t>28/10/1998</t>
  </si>
  <si>
    <t>27/10/1998</t>
  </si>
  <si>
    <t>26/10/1998</t>
  </si>
  <si>
    <t>23/10/1998</t>
  </si>
  <si>
    <t>22/10/1998</t>
  </si>
  <si>
    <t>21/10/1998</t>
  </si>
  <si>
    <t>20/10/1998</t>
  </si>
  <si>
    <t>19/10/1998</t>
  </si>
  <si>
    <t>16/10/1998</t>
  </si>
  <si>
    <t>15/10/1998</t>
  </si>
  <si>
    <t>14/10/1998</t>
  </si>
  <si>
    <t>13/10/1998</t>
  </si>
  <si>
    <t>12/10/1998</t>
  </si>
  <si>
    <t>09/10/1998</t>
  </si>
  <si>
    <t>08/10/1998</t>
  </si>
  <si>
    <t>07/10/1998</t>
  </si>
  <si>
    <t>06/10/1998</t>
  </si>
  <si>
    <t>05/10/1998</t>
  </si>
  <si>
    <t>02/10/1998</t>
  </si>
  <si>
    <t>01/10/1998</t>
  </si>
  <si>
    <t>30/09/1998</t>
  </si>
  <si>
    <t>29/09/1998</t>
  </si>
  <si>
    <t>28/09/1998</t>
  </si>
  <si>
    <t>25/09/1998</t>
  </si>
  <si>
    <t>24/09/1998</t>
  </si>
  <si>
    <t>23/09/1998</t>
  </si>
  <si>
    <t>22/09/1998</t>
  </si>
  <si>
    <t>21/09/1998</t>
  </si>
  <si>
    <t>18/09/1998</t>
  </si>
  <si>
    <t>17/09/1998</t>
  </si>
  <si>
    <t>16/09/1998</t>
  </si>
  <si>
    <t>15/09/1998</t>
  </si>
  <si>
    <t>14/09/1998</t>
  </si>
  <si>
    <t>11/09/1998</t>
  </si>
  <si>
    <t>10/09/1998</t>
  </si>
  <si>
    <t>09/09/1998</t>
  </si>
  <si>
    <t>08/09/1998</t>
  </si>
  <si>
    <t>07/09/1998</t>
  </si>
  <si>
    <t>04/09/1998</t>
  </si>
  <si>
    <t>03/09/1998</t>
  </si>
  <si>
    <t>02/09/1998</t>
  </si>
  <si>
    <t>01/09/1998</t>
  </si>
  <si>
    <t>31/08/1998</t>
  </si>
  <si>
    <t>28/08/1998</t>
  </si>
  <si>
    <t>27/08/1998</t>
  </si>
  <si>
    <t>26/08/1998</t>
  </si>
  <si>
    <t>25/08/1998</t>
  </si>
  <si>
    <t>24/08/1998</t>
  </si>
  <si>
    <t>21/08/1998</t>
  </si>
  <si>
    <t>20/08/1998</t>
  </si>
  <si>
    <t>19/08/1998</t>
  </si>
  <si>
    <t>18/08/1998</t>
  </si>
  <si>
    <t>17/08/1998</t>
  </si>
  <si>
    <t>14/08/1998</t>
  </si>
  <si>
    <t>13/08/1998</t>
  </si>
  <si>
    <t>12/08/1998</t>
  </si>
  <si>
    <t>11/08/1998</t>
  </si>
  <si>
    <t>10/08/1998</t>
  </si>
  <si>
    <t>07/08/1998</t>
  </si>
  <si>
    <t>06/08/1998</t>
  </si>
  <si>
    <t>05/08/1998</t>
  </si>
  <si>
    <t>04/08/1998</t>
  </si>
  <si>
    <t>03/08/1998</t>
  </si>
  <si>
    <t>31/07/1998</t>
  </si>
  <si>
    <t>30/07/1998</t>
  </si>
  <si>
    <t>29/07/1998</t>
  </si>
  <si>
    <t>28/07/1998</t>
  </si>
  <si>
    <t>27/07/1998</t>
  </si>
  <si>
    <t>24/07/1998</t>
  </si>
  <si>
    <t>23/07/1998</t>
  </si>
  <si>
    <t>22/07/1998</t>
  </si>
  <si>
    <t>21/07/1998</t>
  </si>
  <si>
    <t>20/07/1998</t>
  </si>
  <si>
    <t>17/07/1998</t>
  </si>
  <si>
    <t>16/07/1998</t>
  </si>
  <si>
    <t>15/07/1998</t>
  </si>
  <si>
    <t>14/07/1998</t>
  </si>
  <si>
    <t>13/07/1998</t>
  </si>
  <si>
    <t>10/07/1998</t>
  </si>
  <si>
    <t>09/07/1998</t>
  </si>
  <si>
    <t>08/07/1998</t>
  </si>
  <si>
    <t>07/07/1998</t>
  </si>
  <si>
    <t>06/07/1998</t>
  </si>
  <si>
    <t>03/07/1998</t>
  </si>
  <si>
    <t>02/07/1998</t>
  </si>
  <si>
    <t>01/07/1998</t>
  </si>
  <si>
    <t>30/06/1998</t>
  </si>
  <si>
    <t>29/06/1998</t>
  </si>
  <si>
    <t>26/06/1998</t>
  </si>
  <si>
    <t>25/06/1998</t>
  </si>
  <si>
    <t>24/06/1998</t>
  </si>
  <si>
    <t>23/06/1998</t>
  </si>
  <si>
    <t>22/06/1998</t>
  </si>
  <si>
    <t>19/06/1998</t>
  </si>
  <si>
    <t>18/06/1998</t>
  </si>
  <si>
    <t>17/06/1998</t>
  </si>
  <si>
    <t>16/06/1998</t>
  </si>
  <si>
    <t>15/06/1998</t>
  </si>
  <si>
    <t>12/06/1998</t>
  </si>
  <si>
    <t>11/06/1998</t>
  </si>
  <si>
    <t>10/06/1998</t>
  </si>
  <si>
    <t>09/06/1998</t>
  </si>
  <si>
    <t>08/06/1998</t>
  </si>
  <si>
    <t>05/06/1998</t>
  </si>
  <si>
    <t>04/06/1998</t>
  </si>
  <si>
    <t>03/06/1998</t>
  </si>
  <si>
    <t>02/06/1998</t>
  </si>
  <si>
    <t>01/06/1998</t>
  </si>
  <si>
    <t>29/05/1998</t>
  </si>
  <si>
    <t>28/05/1998</t>
  </si>
  <si>
    <t>27/05/1998</t>
  </si>
  <si>
    <t>26/05/1998</t>
  </si>
  <si>
    <t>22/05/1998</t>
  </si>
  <si>
    <t>21/05/1998</t>
  </si>
  <si>
    <t>20/05/1998</t>
  </si>
  <si>
    <t>19/05/1998</t>
  </si>
  <si>
    <t>18/05/1998</t>
  </si>
  <si>
    <t>15/05/1998</t>
  </si>
  <si>
    <t>14/05/1998</t>
  </si>
  <si>
    <t>13/05/1998</t>
  </si>
  <si>
    <t>12/05/1998</t>
  </si>
  <si>
    <t>11/05/1998</t>
  </si>
  <si>
    <t>08/05/1998</t>
  </si>
  <si>
    <t>07/05/1998</t>
  </si>
  <si>
    <t>06/05/1998</t>
  </si>
  <si>
    <t>05/05/1998</t>
  </si>
  <si>
    <t>04/05/1998</t>
  </si>
  <si>
    <t>01/05/1998</t>
  </si>
  <si>
    <t>30/04/1998</t>
  </si>
  <si>
    <t>29/04/1998</t>
  </si>
  <si>
    <t>28/04/1998</t>
  </si>
  <si>
    <t>27/04/1998</t>
  </si>
  <si>
    <t>24/04/1998</t>
  </si>
  <si>
    <t>23/04/1998</t>
  </si>
  <si>
    <t>22/04/1998</t>
  </si>
  <si>
    <t>21/04/1998</t>
  </si>
  <si>
    <t>20/04/1998</t>
  </si>
  <si>
    <t>17/04/1998</t>
  </si>
  <si>
    <t>16/04/1998</t>
  </si>
  <si>
    <t>15/04/1998</t>
  </si>
  <si>
    <t>14/04/1998</t>
  </si>
  <si>
    <t>13/04/1998</t>
  </si>
  <si>
    <t>09/04/1998</t>
  </si>
  <si>
    <t>08/04/1998</t>
  </si>
  <si>
    <t>07/04/1998</t>
  </si>
  <si>
    <t>06/04/1998</t>
  </si>
  <si>
    <t>03/04/1998</t>
  </si>
  <si>
    <t>02/04/1998</t>
  </si>
  <si>
    <t>01/04/1998</t>
  </si>
  <si>
    <t>31/03/1998</t>
  </si>
  <si>
    <t>30/03/1998</t>
  </si>
  <si>
    <t>27/03/1998</t>
  </si>
  <si>
    <t>26/03/1998</t>
  </si>
  <si>
    <t>25/03/1998</t>
  </si>
  <si>
    <t>24/03/1998</t>
  </si>
  <si>
    <t>23/03/1998</t>
  </si>
  <si>
    <t>20/03/1998</t>
  </si>
  <si>
    <t>19/03/1998</t>
  </si>
  <si>
    <t>18/03/1998</t>
  </si>
  <si>
    <t>17/03/1998</t>
  </si>
  <si>
    <t>16/03/1998</t>
  </si>
  <si>
    <t>13/03/1998</t>
  </si>
  <si>
    <t>12/03/1998</t>
  </si>
  <si>
    <t>11/03/1998</t>
  </si>
  <si>
    <t>10/03/1998</t>
  </si>
  <si>
    <t>09/03/1998</t>
  </si>
  <si>
    <t>06/03/1998</t>
  </si>
  <si>
    <t>05/03/1998</t>
  </si>
  <si>
    <t>04/03/1998</t>
  </si>
  <si>
    <t>03/03/1998</t>
  </si>
  <si>
    <t>02/03/1998</t>
  </si>
  <si>
    <t>27/02/1998</t>
  </si>
  <si>
    <t>26/02/1998</t>
  </si>
  <si>
    <t>25/02/1998</t>
  </si>
  <si>
    <t>24/02/1998</t>
  </si>
  <si>
    <t>23/02/1998</t>
  </si>
  <si>
    <t>20/02/1998</t>
  </si>
  <si>
    <t>19/02/1998</t>
  </si>
  <si>
    <t>18/02/1998</t>
  </si>
  <si>
    <t>17/02/1998</t>
  </si>
  <si>
    <t>16/02/1998</t>
  </si>
  <si>
    <t>13/02/1998</t>
  </si>
  <si>
    <t>12/02/1998</t>
  </si>
  <si>
    <t>11/02/1998</t>
  </si>
  <si>
    <t>10/02/1998</t>
  </si>
  <si>
    <t>09/02/1998</t>
  </si>
  <si>
    <t>06/02/1998</t>
  </si>
  <si>
    <t>05/02/1998</t>
  </si>
  <si>
    <t>04/02/1998</t>
  </si>
  <si>
    <t>03/02/1998</t>
  </si>
  <si>
    <t>02/02/1998</t>
  </si>
  <si>
    <t>30/01/1998</t>
  </si>
  <si>
    <t>29/01/1998</t>
  </si>
  <si>
    <t>28/01/1998</t>
  </si>
  <si>
    <t>27/01/1998</t>
  </si>
  <si>
    <t>26/01/1998</t>
  </si>
  <si>
    <t>23/01/1998</t>
  </si>
  <si>
    <t>22/01/1998</t>
  </si>
  <si>
    <t>21/01/1998</t>
  </si>
  <si>
    <t>20/01/1998</t>
  </si>
  <si>
    <t>19/01/1998</t>
  </si>
  <si>
    <t>16/01/1998</t>
  </si>
  <si>
    <t>15/01/1998</t>
  </si>
  <si>
    <t>14/01/1998</t>
  </si>
  <si>
    <t>13/01/1998</t>
  </si>
  <si>
    <t>12/01/1998</t>
  </si>
  <si>
    <t>09/01/1998</t>
  </si>
  <si>
    <t>08/01/1998</t>
  </si>
  <si>
    <t>07/01/1998</t>
  </si>
  <si>
    <t>06/01/1998</t>
  </si>
  <si>
    <t>05/01/1998</t>
  </si>
  <si>
    <t>31/12/1997</t>
  </si>
  <si>
    <t>30/12/1997</t>
  </si>
  <si>
    <t>29/12/1997</t>
  </si>
  <si>
    <t>24/12/1997</t>
  </si>
  <si>
    <t>23/12/1997</t>
  </si>
  <si>
    <t>22/12/1997</t>
  </si>
  <si>
    <t>19/12/1997</t>
  </si>
  <si>
    <t>18/12/1997</t>
  </si>
  <si>
    <t>17/12/1997</t>
  </si>
  <si>
    <t>16/12/1997</t>
  </si>
  <si>
    <t>15/12/1997</t>
  </si>
  <si>
    <t>12/12/1997</t>
  </si>
  <si>
    <t>11/12/1997</t>
  </si>
  <si>
    <t>10/12/1997</t>
  </si>
  <si>
    <t>09/12/1997</t>
  </si>
  <si>
    <t>08/12/1997</t>
  </si>
  <si>
    <t>05/12/1997</t>
  </si>
  <si>
    <t>04/12/1997</t>
  </si>
  <si>
    <t>03/12/1997</t>
  </si>
  <si>
    <t>02/12/1997</t>
  </si>
  <si>
    <t>01/12/1997</t>
  </si>
  <si>
    <t>28/11/1997</t>
  </si>
  <si>
    <t>27/11/1997</t>
  </si>
  <si>
    <t>26/11/1997</t>
  </si>
  <si>
    <t>25/11/1997</t>
  </si>
  <si>
    <t>24/11/1997</t>
  </si>
  <si>
    <t>21/11/1997</t>
  </si>
  <si>
    <t>20/11/1997</t>
  </si>
  <si>
    <t>19/11/1997</t>
  </si>
  <si>
    <t>18/11/1997</t>
  </si>
  <si>
    <t>17/11/1997</t>
  </si>
  <si>
    <t>14/11/1997</t>
  </si>
  <si>
    <t>13/11/1997</t>
  </si>
  <si>
    <t>12/11/1997</t>
  </si>
  <si>
    <t>11/11/1997</t>
  </si>
  <si>
    <t>10/11/1997</t>
  </si>
  <si>
    <t>07/11/1997</t>
  </si>
  <si>
    <t>06/11/1997</t>
  </si>
  <si>
    <t>05/11/1997</t>
  </si>
  <si>
    <t>04/11/1997</t>
  </si>
  <si>
    <t>03/11/1997</t>
  </si>
  <si>
    <t>31/10/1997</t>
  </si>
  <si>
    <t>30/10/1997</t>
  </si>
  <si>
    <t>29/10/1997</t>
  </si>
  <si>
    <t>28/10/1997</t>
  </si>
  <si>
    <t>27/10/1997</t>
  </si>
  <si>
    <t>24/10/1997</t>
  </si>
  <si>
    <t>23/10/1997</t>
  </si>
  <si>
    <t>22/10/1997</t>
  </si>
  <si>
    <t>21/10/1997</t>
  </si>
  <si>
    <t>20/10/1997</t>
  </si>
  <si>
    <t>17/10/1997</t>
  </si>
  <si>
    <t>16/10/1997</t>
  </si>
  <si>
    <t>15/10/1997</t>
  </si>
  <si>
    <t>14/10/1997</t>
  </si>
  <si>
    <t>13/10/1997</t>
  </si>
  <si>
    <t>10/10/1997</t>
  </si>
  <si>
    <t>09/10/1997</t>
  </si>
  <si>
    <t>08/10/1997</t>
  </si>
  <si>
    <t>07/10/1997</t>
  </si>
  <si>
    <t>06/10/1997</t>
  </si>
  <si>
    <t>03/10/1997</t>
  </si>
  <si>
    <t>02/10/1997</t>
  </si>
  <si>
    <t>01/10/1997</t>
  </si>
  <si>
    <t>30/09/1997</t>
  </si>
  <si>
    <t>29/09/1997</t>
  </si>
  <si>
    <t>26/09/1997</t>
  </si>
  <si>
    <t>25/09/1997</t>
  </si>
  <si>
    <t>24/09/1997</t>
  </si>
  <si>
    <t>23/09/1997</t>
  </si>
  <si>
    <t>22/09/1997</t>
  </si>
  <si>
    <t>19/09/1997</t>
  </si>
  <si>
    <t>18/09/1997</t>
  </si>
  <si>
    <t>17/09/1997</t>
  </si>
  <si>
    <t>16/09/1997</t>
  </si>
  <si>
    <t>15/09/1997</t>
  </si>
  <si>
    <t>12/09/1997</t>
  </si>
  <si>
    <t>11/09/1997</t>
  </si>
  <si>
    <t>10/09/1997</t>
  </si>
  <si>
    <t>09/09/1997</t>
  </si>
  <si>
    <t>08/09/1997</t>
  </si>
  <si>
    <t>05/09/1997</t>
  </si>
  <si>
    <t>04/09/1997</t>
  </si>
  <si>
    <t>03/09/1997</t>
  </si>
  <si>
    <t>02/09/1997</t>
  </si>
  <si>
    <t>01/09/1997</t>
  </si>
  <si>
    <t>29/08/1997</t>
  </si>
  <si>
    <t>28/08/1997</t>
  </si>
  <si>
    <t>27/08/1997</t>
  </si>
  <si>
    <t>26/08/1997</t>
  </si>
  <si>
    <t>25/08/1997</t>
  </si>
  <si>
    <t>22/08/1997</t>
  </si>
  <si>
    <t>21/08/1997</t>
  </si>
  <si>
    <t>20/08/1997</t>
  </si>
  <si>
    <t>19/08/1997</t>
  </si>
  <si>
    <t>18/08/1997</t>
  </si>
  <si>
    <t>15/08/1997</t>
  </si>
  <si>
    <t>14/08/1997</t>
  </si>
  <si>
    <t>13/08/1997</t>
  </si>
  <si>
    <t>12/08/1997</t>
  </si>
  <si>
    <t>11/08/1997</t>
  </si>
  <si>
    <t>08/08/1997</t>
  </si>
  <si>
    <t>07/08/1997</t>
  </si>
  <si>
    <t>06/08/1997</t>
  </si>
  <si>
    <t>05/08/1997</t>
  </si>
  <si>
    <t>04/08/1997</t>
  </si>
  <si>
    <t>01/08/1997</t>
  </si>
  <si>
    <t>31/07/1997</t>
  </si>
  <si>
    <t>30/07/1997</t>
  </si>
  <si>
    <t>29/07/1997</t>
  </si>
  <si>
    <t>28/07/1997</t>
  </si>
  <si>
    <t>25/07/1997</t>
  </si>
  <si>
    <t>24/07/1997</t>
  </si>
  <si>
    <t>23/07/1997</t>
  </si>
  <si>
    <t>22/07/1997</t>
  </si>
  <si>
    <t>21/07/1997</t>
  </si>
  <si>
    <t>18/07/1997</t>
  </si>
  <si>
    <t>17/07/1997</t>
  </si>
  <si>
    <t>16/07/1997</t>
  </si>
  <si>
    <t>15/07/1997</t>
  </si>
  <si>
    <t>14/07/1997</t>
  </si>
  <si>
    <t>11/07/1997</t>
  </si>
  <si>
    <t>10/07/1997</t>
  </si>
  <si>
    <t>09/07/1997</t>
  </si>
  <si>
    <t>08/07/1997</t>
  </si>
  <si>
    <t>07/07/1997</t>
  </si>
  <si>
    <t>04/07/1997</t>
  </si>
  <si>
    <t>03/07/1997</t>
  </si>
  <si>
    <t>02/07/1997</t>
  </si>
  <si>
    <t>01/07/1997</t>
  </si>
  <si>
    <t>30/06/1997</t>
  </si>
  <si>
    <t>27/06/1997</t>
  </si>
  <si>
    <t>26/06/1997</t>
  </si>
  <si>
    <t>25/06/1997</t>
  </si>
  <si>
    <t>24/06/1997</t>
  </si>
  <si>
    <t>23/06/1997</t>
  </si>
  <si>
    <t>20/06/1997</t>
  </si>
  <si>
    <t>19/06/1997</t>
  </si>
  <si>
    <t>18/06/1997</t>
  </si>
  <si>
    <t>17/06/1997</t>
  </si>
  <si>
    <t>16/06/1997</t>
  </si>
  <si>
    <t>13/06/1997</t>
  </si>
  <si>
    <t>12/06/1997</t>
  </si>
  <si>
    <t>11/06/1997</t>
  </si>
  <si>
    <t>10/06/1997</t>
  </si>
  <si>
    <t>09/06/1997</t>
  </si>
  <si>
    <t>06/06/1997</t>
  </si>
  <si>
    <t>05/06/1997</t>
  </si>
  <si>
    <t>04/06/1997</t>
  </si>
  <si>
    <t>03/06/1997</t>
  </si>
  <si>
    <t>02/06/1997</t>
  </si>
  <si>
    <t>30/05/1997</t>
  </si>
  <si>
    <t>29/05/1997</t>
  </si>
  <si>
    <t>28/05/1997</t>
  </si>
  <si>
    <t>27/05/1997</t>
  </si>
  <si>
    <t>23/05/1997</t>
  </si>
  <si>
    <t>22/05/1997</t>
  </si>
  <si>
    <t>21/05/1997</t>
  </si>
  <si>
    <t>20/05/1997</t>
  </si>
  <si>
    <t>19/05/1997</t>
  </si>
  <si>
    <t>16/05/1997</t>
  </si>
  <si>
    <t>15/05/1997</t>
  </si>
  <si>
    <t>14/05/1997</t>
  </si>
  <si>
    <t>13/05/1997</t>
  </si>
  <si>
    <t>12/05/1997</t>
  </si>
  <si>
    <t>09/05/1997</t>
  </si>
  <si>
    <t>08/05/1997</t>
  </si>
  <si>
    <t>07/05/1997</t>
  </si>
  <si>
    <t>06/05/1997</t>
  </si>
  <si>
    <t>05/05/1997</t>
  </si>
  <si>
    <t>02/05/1997</t>
  </si>
  <si>
    <t>01/05/1997</t>
  </si>
  <si>
    <t>30/04/1997</t>
  </si>
  <si>
    <t>29/04/1997</t>
  </si>
  <si>
    <t>28/04/1997</t>
  </si>
  <si>
    <t>25/04/1997</t>
  </si>
  <si>
    <t>24/04/1997</t>
  </si>
  <si>
    <t>23/04/1997</t>
  </si>
  <si>
    <t>22/04/1997</t>
  </si>
  <si>
    <t>21/04/1997</t>
  </si>
  <si>
    <t>18/04/1997</t>
  </si>
  <si>
    <t>17/04/1997</t>
  </si>
  <si>
    <t>16/04/1997</t>
  </si>
  <si>
    <t>15/04/1997</t>
  </si>
  <si>
    <t>14/04/1997</t>
  </si>
  <si>
    <t>11/04/1997</t>
  </si>
  <si>
    <t>10/04/1997</t>
  </si>
  <si>
    <t>09/04/1997</t>
  </si>
  <si>
    <t>08/04/1997</t>
  </si>
  <si>
    <t>07/04/1997</t>
  </si>
  <si>
    <t>04/04/1997</t>
  </si>
  <si>
    <t>03/04/1997</t>
  </si>
  <si>
    <t>02/04/1997</t>
  </si>
  <si>
    <t>01/04/1997</t>
  </si>
  <si>
    <t>31/03/1997</t>
  </si>
  <si>
    <t>27/03/1997</t>
  </si>
  <si>
    <t>26/03/1997</t>
  </si>
  <si>
    <t>25/03/1997</t>
  </si>
  <si>
    <t>24/03/1997</t>
  </si>
  <si>
    <t>21/03/1997</t>
  </si>
  <si>
    <t>20/03/1997</t>
  </si>
  <si>
    <t>19/03/1997</t>
  </si>
  <si>
    <t>18/03/1997</t>
  </si>
  <si>
    <t>17/03/1997</t>
  </si>
  <si>
    <t>14/03/1997</t>
  </si>
  <si>
    <t>13/03/1997</t>
  </si>
  <si>
    <t>12/03/1997</t>
  </si>
  <si>
    <t>11/03/1997</t>
  </si>
  <si>
    <t>10/03/1997</t>
  </si>
  <si>
    <t>07/03/1997</t>
  </si>
  <si>
    <t>06/03/1997</t>
  </si>
  <si>
    <t>05/03/1997</t>
  </si>
  <si>
    <t>04/03/1997</t>
  </si>
  <si>
    <t>03/03/1997</t>
  </si>
  <si>
    <t>28/02/1997</t>
  </si>
  <si>
    <t>27/02/1997</t>
  </si>
  <si>
    <t>26/02/1997</t>
  </si>
  <si>
    <t>25/02/1997</t>
  </si>
  <si>
    <t>24/02/1997</t>
  </si>
  <si>
    <t>21/02/1997</t>
  </si>
  <si>
    <t>20/02/1997</t>
  </si>
  <si>
    <t>19/02/1997</t>
  </si>
  <si>
    <t>18/02/1997</t>
  </si>
  <si>
    <t>17/02/1997</t>
  </si>
  <si>
    <t>14/02/1997</t>
  </si>
  <si>
    <t>13/02/1997</t>
  </si>
  <si>
    <t>12/02/1997</t>
  </si>
  <si>
    <t>11/02/1997</t>
  </si>
  <si>
    <t>10/02/1997</t>
  </si>
  <si>
    <t>07/02/1997</t>
  </si>
  <si>
    <t>06/02/1997</t>
  </si>
  <si>
    <t>05/02/1997</t>
  </si>
  <si>
    <t>04/02/1997</t>
  </si>
  <si>
    <t>03/02/1997</t>
  </si>
  <si>
    <t>31/01/1997</t>
  </si>
  <si>
    <t>30/01/1997</t>
  </si>
  <si>
    <t>29/01/1997</t>
  </si>
  <si>
    <t>28/01/1997</t>
  </si>
  <si>
    <t>27/01/1997</t>
  </si>
  <si>
    <t>24/01/1997</t>
  </si>
  <si>
    <t>23/01/1997</t>
  </si>
  <si>
    <t>22/01/1997</t>
  </si>
  <si>
    <t>21/01/1997</t>
  </si>
  <si>
    <t>20/01/1997</t>
  </si>
  <si>
    <t>17/01/1997</t>
  </si>
  <si>
    <t>16/01/1997</t>
  </si>
  <si>
    <t>15/01/1997</t>
  </si>
  <si>
    <t>14/01/1997</t>
  </si>
  <si>
    <t>13/01/1997</t>
  </si>
  <si>
    <t>10/01/1997</t>
  </si>
  <si>
    <t>09/01/1997</t>
  </si>
  <si>
    <t>08/01/1997</t>
  </si>
  <si>
    <t>07/01/1997</t>
  </si>
  <si>
    <t>06/01/1997</t>
  </si>
  <si>
    <t>03/01/1997</t>
  </si>
  <si>
    <t>02/01/1997</t>
  </si>
  <si>
    <t>31/12/1996</t>
  </si>
  <si>
    <t>30/12/1996</t>
  </si>
  <si>
    <t>27/12/1996</t>
  </si>
  <si>
    <t>24/12/1996</t>
  </si>
  <si>
    <t>23/12/1996</t>
  </si>
  <si>
    <t>20/12/1996</t>
  </si>
  <si>
    <t>19/12/1996</t>
  </si>
  <si>
    <t>18/12/1996</t>
  </si>
  <si>
    <t>17/12/1996</t>
  </si>
  <si>
    <t>16/12/1996</t>
  </si>
  <si>
    <t>13/12/1996</t>
  </si>
  <si>
    <t>12/12/1996</t>
  </si>
  <si>
    <t>11/12/1996</t>
  </si>
  <si>
    <t>10/12/1996</t>
  </si>
  <si>
    <t>09/12/1996</t>
  </si>
  <si>
    <t>06/12/1996</t>
  </si>
  <si>
    <t>05/12/1996</t>
  </si>
  <si>
    <t>04/12/1996</t>
  </si>
  <si>
    <t>03/12/1996</t>
  </si>
  <si>
    <t>02/12/1996</t>
  </si>
  <si>
    <t>29/11/1996</t>
  </si>
  <si>
    <t>28/11/1996</t>
  </si>
  <si>
    <t>27/11/1996</t>
  </si>
  <si>
    <t>26/11/1996</t>
  </si>
  <si>
    <t>25/11/1996</t>
  </si>
  <si>
    <t>22/11/1996</t>
  </si>
  <si>
    <t>21/11/1996</t>
  </si>
  <si>
    <t>20/11/1996</t>
  </si>
  <si>
    <t>19/11/1996</t>
  </si>
  <si>
    <t>18/11/1996</t>
  </si>
  <si>
    <t>15/11/1996</t>
  </si>
  <si>
    <t>14/11/1996</t>
  </si>
  <si>
    <t>13/11/1996</t>
  </si>
  <si>
    <t>12/11/1996</t>
  </si>
  <si>
    <t>11/11/1996</t>
  </si>
  <si>
    <t>08/11/1996</t>
  </si>
  <si>
    <t>07/11/1996</t>
  </si>
  <si>
    <t>06/11/1996</t>
  </si>
  <si>
    <t>05/11/1996</t>
  </si>
  <si>
    <t>04/11/1996</t>
  </si>
  <si>
    <t>01/11/1996</t>
  </si>
  <si>
    <t>31/10/1996</t>
  </si>
  <si>
    <t>30/10/1996</t>
  </si>
  <si>
    <t>29/10/1996</t>
  </si>
  <si>
    <t>28/10/1996</t>
  </si>
  <si>
    <t>25/10/1996</t>
  </si>
  <si>
    <t>24/10/1996</t>
  </si>
  <si>
    <t>23/10/1996</t>
  </si>
  <si>
    <t>22/10/1996</t>
  </si>
  <si>
    <t>21/10/1996</t>
  </si>
  <si>
    <t>18/10/1996</t>
  </si>
  <si>
    <t>17/10/1996</t>
  </si>
  <si>
    <t>16/10/1996</t>
  </si>
  <si>
    <t>15/10/1996</t>
  </si>
  <si>
    <t>14/10/1996</t>
  </si>
  <si>
    <t>11/10/1996</t>
  </si>
  <si>
    <t>10/10/1996</t>
  </si>
  <si>
    <t>09/10/1996</t>
  </si>
  <si>
    <t>08/10/1996</t>
  </si>
  <si>
    <t>07/10/1996</t>
  </si>
  <si>
    <t>04/10/1996</t>
  </si>
  <si>
    <t>03/10/1996</t>
  </si>
  <si>
    <t>02/10/1996</t>
  </si>
  <si>
    <t>01/10/1996</t>
  </si>
  <si>
    <t>30/09/1996</t>
  </si>
  <si>
    <t>27/09/1996</t>
  </si>
  <si>
    <t>26/09/1996</t>
  </si>
  <si>
    <t>25/09/1996</t>
  </si>
  <si>
    <t>24/09/1996</t>
  </si>
  <si>
    <t>23/09/1996</t>
  </si>
  <si>
    <t>20/09/1996</t>
  </si>
  <si>
    <t>19/09/1996</t>
  </si>
  <si>
    <t>18/09/1996</t>
  </si>
  <si>
    <t>17/09/1996</t>
  </si>
  <si>
    <t>16/09/1996</t>
  </si>
  <si>
    <t>13/09/1996</t>
  </si>
  <si>
    <t>12/09/1996</t>
  </si>
  <si>
    <t>11/09/1996</t>
  </si>
  <si>
    <t>10/09/1996</t>
  </si>
  <si>
    <t>09/09/1996</t>
  </si>
  <si>
    <t>06/09/1996</t>
  </si>
  <si>
    <t>05/09/1996</t>
  </si>
  <si>
    <t>04/09/1996</t>
  </si>
  <si>
    <t>03/09/1996</t>
  </si>
  <si>
    <t>02/09/1996</t>
  </si>
  <si>
    <t>30/08/1996</t>
  </si>
  <si>
    <t>29/08/1996</t>
  </si>
  <si>
    <t>28/08/1996</t>
  </si>
  <si>
    <t>27/08/1996</t>
  </si>
  <si>
    <t>26/08/1996</t>
  </si>
  <si>
    <t>23/08/1996</t>
  </si>
  <si>
    <t>22/08/1996</t>
  </si>
  <si>
    <t>21/08/1996</t>
  </si>
  <si>
    <t>20/08/1996</t>
  </si>
  <si>
    <t>19/08/1996</t>
  </si>
  <si>
    <t>16/08/1996</t>
  </si>
  <si>
    <t>15/08/1996</t>
  </si>
  <si>
    <t>14/08/1996</t>
  </si>
  <si>
    <t>13/08/1996</t>
  </si>
  <si>
    <t>12/08/1996</t>
  </si>
  <si>
    <t>09/08/1996</t>
  </si>
  <si>
    <t>08/08/1996</t>
  </si>
  <si>
    <t>07/08/1996</t>
  </si>
  <si>
    <t>06/08/1996</t>
  </si>
  <si>
    <t>05/08/1996</t>
  </si>
  <si>
    <t>02/08/1996</t>
  </si>
  <si>
    <t>01/08/1996</t>
  </si>
  <si>
    <t>31/07/1996</t>
  </si>
  <si>
    <t>30/07/1996</t>
  </si>
  <si>
    <t>29/07/1996</t>
  </si>
  <si>
    <t>26/07/1996</t>
  </si>
  <si>
    <t>25/07/1996</t>
  </si>
  <si>
    <t>24/07/1996</t>
  </si>
  <si>
    <t>23/07/1996</t>
  </si>
  <si>
    <t>22/07/1996</t>
  </si>
  <si>
    <t>19/07/1996</t>
  </si>
  <si>
    <t>18/07/1996</t>
  </si>
  <si>
    <t>17/07/1996</t>
  </si>
  <si>
    <t>16/07/1996</t>
  </si>
  <si>
    <t>15/07/1996</t>
  </si>
  <si>
    <t>12/07/1996</t>
  </si>
  <si>
    <t>11/07/1996</t>
  </si>
  <si>
    <t>10/07/1996</t>
  </si>
  <si>
    <t>09/07/1996</t>
  </si>
  <si>
    <t>08/07/1996</t>
  </si>
  <si>
    <t>05/07/1996</t>
  </si>
  <si>
    <t>04/07/1996</t>
  </si>
  <si>
    <t>03/07/1996</t>
  </si>
  <si>
    <t>02/07/1996</t>
  </si>
  <si>
    <t>01/07/1996</t>
  </si>
  <si>
    <t>28/06/1996</t>
  </si>
  <si>
    <t>27/06/1996</t>
  </si>
  <si>
    <t>26/06/1996</t>
  </si>
  <si>
    <t>25/06/1996</t>
  </si>
  <si>
    <t>24/06/1996</t>
  </si>
  <si>
    <t>21/06/1996</t>
  </si>
  <si>
    <t>20/06/1996</t>
  </si>
  <si>
    <t>19/06/1996</t>
  </si>
  <si>
    <t>18/06/1996</t>
  </si>
  <si>
    <t>17/06/1996</t>
  </si>
  <si>
    <t>14/06/1996</t>
  </si>
  <si>
    <t>13/06/1996</t>
  </si>
  <si>
    <t>12/06/1996</t>
  </si>
  <si>
    <t>11/06/1996</t>
  </si>
  <si>
    <t>10/06/1996</t>
  </si>
  <si>
    <t>07/06/1996</t>
  </si>
  <si>
    <t>06/06/1996</t>
  </si>
  <si>
    <t>05/06/1996</t>
  </si>
  <si>
    <t>04/06/1996</t>
  </si>
  <si>
    <t>03/06/1996</t>
  </si>
  <si>
    <t>31/05/1996</t>
  </si>
  <si>
    <t>30/05/1996</t>
  </si>
  <si>
    <t>29/05/1996</t>
  </si>
  <si>
    <t>28/05/1996</t>
  </si>
  <si>
    <t>24/05/1996</t>
  </si>
  <si>
    <t>23/05/1996</t>
  </si>
  <si>
    <t>22/05/1996</t>
  </si>
  <si>
    <t>21/05/1996</t>
  </si>
  <si>
    <t>20/05/1996</t>
  </si>
  <si>
    <t>17/05/1996</t>
  </si>
  <si>
    <t>16/05/1996</t>
  </si>
  <si>
    <t>15/05/1996</t>
  </si>
  <si>
    <t>14/05/1996</t>
  </si>
  <si>
    <t>13/05/1996</t>
  </si>
  <si>
    <t>10/05/1996</t>
  </si>
  <si>
    <t>09/05/1996</t>
  </si>
  <si>
    <t>08/05/1996</t>
  </si>
  <si>
    <t>07/05/1996</t>
  </si>
  <si>
    <t>06/05/1996</t>
  </si>
  <si>
    <t>03/05/1996</t>
  </si>
  <si>
    <t>02/05/1996</t>
  </si>
  <si>
    <t>01/05/1996</t>
  </si>
  <si>
    <t>30/04/1996</t>
  </si>
  <si>
    <t>29/04/1996</t>
  </si>
  <si>
    <t>26/04/1996</t>
  </si>
  <si>
    <t>25/04/1996</t>
  </si>
  <si>
    <t>24/04/1996</t>
  </si>
  <si>
    <t>23/04/1996</t>
  </si>
  <si>
    <t>22/04/1996</t>
  </si>
  <si>
    <t>19/04/1996</t>
  </si>
  <si>
    <t>18/04/1996</t>
  </si>
  <si>
    <t>17/04/1996</t>
  </si>
  <si>
    <t>16/04/1996</t>
  </si>
  <si>
    <t>15/04/1996</t>
  </si>
  <si>
    <t>12/04/1996</t>
  </si>
  <si>
    <t>11/04/1996</t>
  </si>
  <si>
    <t>10/04/1996</t>
  </si>
  <si>
    <t>09/04/1996</t>
  </si>
  <si>
    <t>08/04/1996</t>
  </si>
  <si>
    <t>04/04/1996</t>
  </si>
  <si>
    <t>03/04/1996</t>
  </si>
  <si>
    <t>02/04/1996</t>
  </si>
  <si>
    <t>01/04/1996</t>
  </si>
  <si>
    <t>29/03/1996</t>
  </si>
  <si>
    <t>28/03/1996</t>
  </si>
  <si>
    <t>27/03/1996</t>
  </si>
  <si>
    <t>26/03/1996</t>
  </si>
  <si>
    <t>25/03/1996</t>
  </si>
  <si>
    <t>22/03/1996</t>
  </si>
  <si>
    <t>21/03/1996</t>
  </si>
  <si>
    <t>20/03/1996</t>
  </si>
  <si>
    <t>19/03/1996</t>
  </si>
  <si>
    <t>18/03/1996</t>
  </si>
  <si>
    <t>15/03/1996</t>
  </si>
  <si>
    <t>14/03/1996</t>
  </si>
  <si>
    <t>13/03/1996</t>
  </si>
  <si>
    <t>12/03/1996</t>
  </si>
  <si>
    <t>11/03/1996</t>
  </si>
  <si>
    <t>08/03/1996</t>
  </si>
  <si>
    <t>07/03/1996</t>
  </si>
  <si>
    <t>06/03/1996</t>
  </si>
  <si>
    <t>05/03/1996</t>
  </si>
  <si>
    <t>04/03/1996</t>
  </si>
  <si>
    <t>01/03/1996</t>
  </si>
  <si>
    <t>29/02/1996</t>
  </si>
  <si>
    <t>28/02/1996</t>
  </si>
  <si>
    <t>27/02/1996</t>
  </si>
  <si>
    <t>26/02/1996</t>
  </si>
  <si>
    <t>23/02/1996</t>
  </si>
  <si>
    <t>22/02/1996</t>
  </si>
  <si>
    <t>21/02/1996</t>
  </si>
  <si>
    <t>20/02/1996</t>
  </si>
  <si>
    <t>19/02/1996</t>
  </si>
  <si>
    <t>16/02/1996</t>
  </si>
  <si>
    <t>15/02/1996</t>
  </si>
  <si>
    <t>14/02/1996</t>
  </si>
  <si>
    <t>13/02/1996</t>
  </si>
  <si>
    <t>12/02/1996</t>
  </si>
  <si>
    <t>09/02/1996</t>
  </si>
  <si>
    <t>08/02/1996</t>
  </si>
  <si>
    <t>07/02/1996</t>
  </si>
  <si>
    <t>06/02/1996</t>
  </si>
  <si>
    <t>05/02/1996</t>
  </si>
  <si>
    <t>02/02/1996</t>
  </si>
  <si>
    <t>01/02/1996</t>
  </si>
  <si>
    <t>31/01/1996</t>
  </si>
  <si>
    <t>30/01/1996</t>
  </si>
  <si>
    <t>29/01/1996</t>
  </si>
  <si>
    <t>26/01/1996</t>
  </si>
  <si>
    <t>25/01/1996</t>
  </si>
  <si>
    <t>24/01/1996</t>
  </si>
  <si>
    <t>23/01/1996</t>
  </si>
  <si>
    <t>22/01/1996</t>
  </si>
  <si>
    <t>19/01/1996</t>
  </si>
  <si>
    <t>18/01/1996</t>
  </si>
  <si>
    <t>17/01/1996</t>
  </si>
  <si>
    <t>16/01/1996</t>
  </si>
  <si>
    <t>15/01/1996</t>
  </si>
  <si>
    <t>12/01/1996</t>
  </si>
  <si>
    <t>11/01/1996</t>
  </si>
  <si>
    <t>10/01/1996</t>
  </si>
  <si>
    <t>09/01/1996</t>
  </si>
  <si>
    <t>08/01/1996</t>
  </si>
  <si>
    <t>05/01/1996</t>
  </si>
  <si>
    <t>04/01/1996</t>
  </si>
  <si>
    <t>03/01/1996</t>
  </si>
  <si>
    <t>02/01/1996</t>
  </si>
  <si>
    <t>29/12/1995</t>
  </si>
  <si>
    <t>28/12/1995</t>
  </si>
  <si>
    <t>27/12/1995</t>
  </si>
  <si>
    <t>22/12/1995</t>
  </si>
  <si>
    <t>21/12/1995</t>
  </si>
  <si>
    <t>20/12/1995</t>
  </si>
  <si>
    <t>19/12/1995</t>
  </si>
  <si>
    <t>18/12/1995</t>
  </si>
  <si>
    <t>15/12/1995</t>
  </si>
  <si>
    <t>14/12/1995</t>
  </si>
  <si>
    <t>13/12/1995</t>
  </si>
  <si>
    <t>12/12/1995</t>
  </si>
  <si>
    <t>11/12/1995</t>
  </si>
  <si>
    <t>08/12/1995</t>
  </si>
  <si>
    <t>07/12/1995</t>
  </si>
  <si>
    <t>06/12/1995</t>
  </si>
  <si>
    <t>05/12/1995</t>
  </si>
  <si>
    <t>04/12/1995</t>
  </si>
  <si>
    <t>01/12/1995</t>
  </si>
  <si>
    <t>30/11/1995</t>
  </si>
  <si>
    <t>29/11/1995</t>
  </si>
  <si>
    <t>28/11/1995</t>
  </si>
  <si>
    <t>27/11/1995</t>
  </si>
  <si>
    <t>24/11/1995</t>
  </si>
  <si>
    <t>23/11/1995</t>
  </si>
  <si>
    <t>22/11/1995</t>
  </si>
  <si>
    <t>21/11/1995</t>
  </si>
  <si>
    <t>20/11/1995</t>
  </si>
  <si>
    <t>17/11/1995</t>
  </si>
  <si>
    <t>16/11/1995</t>
  </si>
  <si>
    <t>15/11/1995</t>
  </si>
  <si>
    <t>14/11/1995</t>
  </si>
  <si>
    <t>13/11/1995</t>
  </si>
  <si>
    <t>10/11/1995</t>
  </si>
  <si>
    <t>09/11/1995</t>
  </si>
  <si>
    <t>08/11/1995</t>
  </si>
  <si>
    <t>07/11/1995</t>
  </si>
  <si>
    <t>06/11/1995</t>
  </si>
  <si>
    <t>03/11/1995</t>
  </si>
  <si>
    <t>02/11/1995</t>
  </si>
  <si>
    <t>01/11/1995</t>
  </si>
  <si>
    <t>31/10/1995</t>
  </si>
  <si>
    <t>30/10/1995</t>
  </si>
  <si>
    <t>27/10/1995</t>
  </si>
  <si>
    <t>26/10/1995</t>
  </si>
  <si>
    <t>25/10/1995</t>
  </si>
  <si>
    <t>24/10/1995</t>
  </si>
  <si>
    <t>23/10/1995</t>
  </si>
  <si>
    <t>20/10/1995</t>
  </si>
  <si>
    <t>19/10/1995</t>
  </si>
  <si>
    <t>18/10/1995</t>
  </si>
  <si>
    <t>17/10/1995</t>
  </si>
  <si>
    <t>16/10/1995</t>
  </si>
  <si>
    <t>13/10/1995</t>
  </si>
  <si>
    <t>12/10/1995</t>
  </si>
  <si>
    <t>11/10/1995</t>
  </si>
  <si>
    <t>10/10/1995</t>
  </si>
  <si>
    <t>09/10/1995</t>
  </si>
  <si>
    <t>06/10/1995</t>
  </si>
  <si>
    <t>05/10/1995</t>
  </si>
  <si>
    <t>04/10/1995</t>
  </si>
  <si>
    <t>03/10/1995</t>
  </si>
  <si>
    <t>02/10/1995</t>
  </si>
  <si>
    <t>29/09/1995</t>
  </si>
  <si>
    <t>28/09/1995</t>
  </si>
  <si>
    <t>27/09/1995</t>
  </si>
  <si>
    <t>26/09/1995</t>
  </si>
  <si>
    <t>25/09/1995</t>
  </si>
  <si>
    <t>22/09/1995</t>
  </si>
  <si>
    <t>21/09/1995</t>
  </si>
  <si>
    <t>20/09/1995</t>
  </si>
  <si>
    <t>19/09/1995</t>
  </si>
  <si>
    <t>18/09/1995</t>
  </si>
  <si>
    <t>15/09/1995</t>
  </si>
  <si>
    <t>14/09/1995</t>
  </si>
  <si>
    <t>13/09/1995</t>
  </si>
  <si>
    <t>12/09/1995</t>
  </si>
  <si>
    <t>11/09/1995</t>
  </si>
  <si>
    <t>08/09/1995</t>
  </si>
  <si>
    <t>07/09/1995</t>
  </si>
  <si>
    <t>06/09/1995</t>
  </si>
  <si>
    <t>05/09/1995</t>
  </si>
  <si>
    <t>04/09/1995</t>
  </si>
  <si>
    <t>01/09/1995</t>
  </si>
  <si>
    <t>31/08/1995</t>
  </si>
  <si>
    <t>30/08/1995</t>
  </si>
  <si>
    <t>29/08/1995</t>
  </si>
  <si>
    <t>28/08/1995</t>
  </si>
  <si>
    <t>25/08/1995</t>
  </si>
  <si>
    <t>24/08/1995</t>
  </si>
  <si>
    <t>23/08/1995</t>
  </si>
  <si>
    <t>22/08/1995</t>
  </si>
  <si>
    <t>21/08/1995</t>
  </si>
  <si>
    <t>18/08/1995</t>
  </si>
  <si>
    <t>17/08/1995</t>
  </si>
  <si>
    <t>16/08/1995</t>
  </si>
  <si>
    <t>15/08/1995</t>
  </si>
  <si>
    <t>14/08/1995</t>
  </si>
  <si>
    <t>11/08/1995</t>
  </si>
  <si>
    <t>10/08/1995</t>
  </si>
  <si>
    <t>09/08/1995</t>
  </si>
  <si>
    <t>08/08/1995</t>
  </si>
  <si>
    <t>07/08/1995</t>
  </si>
  <si>
    <t>04/08/1995</t>
  </si>
  <si>
    <t>03/08/1995</t>
  </si>
  <si>
    <t>02/08/1995</t>
  </si>
  <si>
    <t>01/08/1995</t>
  </si>
  <si>
    <t>31/07/1995</t>
  </si>
  <si>
    <t>28/07/1995</t>
  </si>
  <si>
    <t>27/07/1995</t>
  </si>
  <si>
    <t>26/07/1995</t>
  </si>
  <si>
    <t>25/07/1995</t>
  </si>
  <si>
    <t>22/07/1995</t>
  </si>
  <si>
    <t>21/07/1995</t>
  </si>
  <si>
    <t>20/07/1995</t>
  </si>
  <si>
    <t>19/07/1995</t>
  </si>
  <si>
    <t>18/07/1995</t>
  </si>
  <si>
    <t>17/07/1995</t>
  </si>
  <si>
    <t>14/07/1995</t>
  </si>
  <si>
    <t>13/07/1995</t>
  </si>
  <si>
    <t>12/07/1995</t>
  </si>
  <si>
    <t>11/07/1995</t>
  </si>
  <si>
    <t>08/07/1995</t>
  </si>
  <si>
    <t>07/07/1995</t>
  </si>
  <si>
    <t>06/07/1995</t>
  </si>
  <si>
    <t>05/07/1995</t>
  </si>
  <si>
    <t>04/07/1995</t>
  </si>
  <si>
    <t>03/07/1995</t>
  </si>
  <si>
    <t>30/06/1995</t>
  </si>
  <si>
    <t>29/06/1995</t>
  </si>
  <si>
    <t>28/06/1995</t>
  </si>
  <si>
    <t>27/06/1995</t>
  </si>
  <si>
    <t>26/06/1995</t>
  </si>
  <si>
    <t>23/06/1995</t>
  </si>
  <si>
    <t>22/06/1995</t>
  </si>
  <si>
    <t>21/06/1995</t>
  </si>
  <si>
    <t>20/06/1995</t>
  </si>
  <si>
    <t>19/06/1995</t>
  </si>
  <si>
    <t>16/06/1995</t>
  </si>
  <si>
    <t>15/06/1995</t>
  </si>
  <si>
    <t>14/06/1995</t>
  </si>
  <si>
    <t>13/06/1995</t>
  </si>
  <si>
    <t>10/06/1995</t>
  </si>
  <si>
    <t>09/06/1995</t>
  </si>
  <si>
    <t>08/06/1995</t>
  </si>
  <si>
    <t>07/06/1995</t>
  </si>
  <si>
    <t>06/06/1995</t>
  </si>
  <si>
    <t>05/06/1995</t>
  </si>
  <si>
    <t>02/06/1995</t>
  </si>
  <si>
    <t>01/06/1995</t>
  </si>
  <si>
    <t>31/05/1995</t>
  </si>
  <si>
    <t>30/05/1995</t>
  </si>
  <si>
    <t>26/05/1995</t>
  </si>
  <si>
    <t>25/05/1995</t>
  </si>
  <si>
    <t>24/05/1995</t>
  </si>
  <si>
    <t>23/05/1995</t>
  </si>
  <si>
    <t>22/05/1995</t>
  </si>
  <si>
    <t>19/05/1995</t>
  </si>
  <si>
    <t>18/05/1995</t>
  </si>
  <si>
    <t>17/05/1995</t>
  </si>
  <si>
    <t>16/05/1995</t>
  </si>
  <si>
    <t>15/05/1995</t>
  </si>
  <si>
    <t>12/05/1995</t>
  </si>
  <si>
    <t>11/05/1995</t>
  </si>
  <si>
    <t>10/05/1995</t>
  </si>
  <si>
    <t>09/05/1995</t>
  </si>
  <si>
    <t>08/05/1995</t>
  </si>
  <si>
    <t>05/05/1995</t>
  </si>
  <si>
    <t>04/05/1995</t>
  </si>
  <si>
    <t>03/05/1995</t>
  </si>
  <si>
    <t>02/05/1995</t>
  </si>
  <si>
    <t>01/05/1995</t>
  </si>
  <si>
    <t>28/04/1995</t>
  </si>
  <si>
    <t>27/04/1995</t>
  </si>
  <si>
    <t>26/04/1995</t>
  </si>
  <si>
    <t>25/04/1995</t>
  </si>
  <si>
    <t>24/04/1995</t>
  </si>
  <si>
    <t>21/04/1995</t>
  </si>
  <si>
    <t>20/04/1995</t>
  </si>
  <si>
    <t>19/04/1995</t>
  </si>
  <si>
    <t>18/04/1995</t>
  </si>
  <si>
    <t>17/04/1995</t>
  </si>
  <si>
    <t>13/04/1995</t>
  </si>
  <si>
    <t>12/04/1995</t>
  </si>
  <si>
    <t>11/04/1995</t>
  </si>
  <si>
    <t>10/04/1995</t>
  </si>
  <si>
    <t>07/04/1995</t>
  </si>
  <si>
    <t>06/04/1995</t>
  </si>
  <si>
    <t>05/04/1995</t>
  </si>
  <si>
    <t>04/04/1995</t>
  </si>
  <si>
    <t>03/04/1995</t>
  </si>
  <si>
    <t>31/03/1995</t>
  </si>
  <si>
    <t>30/03/1995</t>
  </si>
  <si>
    <t>29/03/1995</t>
  </si>
  <si>
    <t>28/03/1995</t>
  </si>
  <si>
    <t>27/03/1995</t>
  </si>
  <si>
    <t>24/03/1995</t>
  </si>
  <si>
    <t>23/03/1995</t>
  </si>
  <si>
    <t>22/03/1995</t>
  </si>
  <si>
    <t>21/03/1995</t>
  </si>
  <si>
    <t>20/03/1995</t>
  </si>
  <si>
    <t>17/03/1995</t>
  </si>
  <si>
    <t>16/03/1995</t>
  </si>
  <si>
    <t>15/03/1995</t>
  </si>
  <si>
    <t>14/03/1995</t>
  </si>
  <si>
    <t>13/03/1995</t>
  </si>
  <si>
    <t>10/03/1995</t>
  </si>
  <si>
    <t>09/03/1995</t>
  </si>
  <si>
    <t>08/03/1995</t>
  </si>
  <si>
    <t>07/03/1995</t>
  </si>
  <si>
    <t>06/03/1995</t>
  </si>
  <si>
    <t>03/03/1995</t>
  </si>
  <si>
    <t>02/03/1995</t>
  </si>
  <si>
    <t>01/03/1995</t>
  </si>
  <si>
    <t>28/02/1995</t>
  </si>
  <si>
    <t>27/02/1995</t>
  </si>
  <si>
    <t>24/02/1995</t>
  </si>
  <si>
    <t>23/02/1995</t>
  </si>
  <si>
    <t>22/02/1995</t>
  </si>
  <si>
    <t>21/02/1995</t>
  </si>
  <si>
    <t>20/02/1995</t>
  </si>
  <si>
    <t>17/02/1995</t>
  </si>
  <si>
    <t>16/02/1995</t>
  </si>
  <si>
    <t>15/02/1995</t>
  </si>
  <si>
    <t>14/02/1995</t>
  </si>
  <si>
    <t>13/02/1995</t>
  </si>
  <si>
    <t>10/02/1995</t>
  </si>
  <si>
    <t>09/02/1995</t>
  </si>
  <si>
    <t>08/02/1995</t>
  </si>
  <si>
    <t>07/02/1995</t>
  </si>
  <si>
    <t>06/02/1995</t>
  </si>
  <si>
    <t>03/02/1995</t>
  </si>
  <si>
    <t>02/02/1995</t>
  </si>
  <si>
    <t>01/02/1995</t>
  </si>
  <si>
    <t>31/01/1995</t>
  </si>
  <si>
    <t>30/01/1995</t>
  </si>
  <si>
    <t>27/01/1995</t>
  </si>
  <si>
    <t>26/01/1995</t>
  </si>
  <si>
    <t>25/01/1995</t>
  </si>
  <si>
    <t>24/01/1995</t>
  </si>
  <si>
    <t>23/01/1995</t>
  </si>
  <si>
    <t>20/01/1995</t>
  </si>
  <si>
    <t>19/01/1995</t>
  </si>
  <si>
    <t>18/01/1995</t>
  </si>
  <si>
    <t>17/01/1995</t>
  </si>
  <si>
    <t>16/01/1995</t>
  </si>
  <si>
    <t>13/01/1995</t>
  </si>
  <si>
    <t>12/01/1995</t>
  </si>
  <si>
    <t>11/01/1995</t>
  </si>
  <si>
    <t>10/01/1995</t>
  </si>
  <si>
    <t>09/01/1995</t>
  </si>
  <si>
    <t>06/01/1995</t>
  </si>
  <si>
    <t>05/01/1995</t>
  </si>
  <si>
    <t>04/01/1995</t>
  </si>
  <si>
    <t>03/01/1995</t>
  </si>
  <si>
    <t>30/12/1994</t>
  </si>
  <si>
    <t>29/12/1994</t>
  </si>
  <si>
    <t>28/12/1994</t>
  </si>
  <si>
    <t>27/12/1994</t>
  </si>
  <si>
    <t>23/12/1994</t>
  </si>
  <si>
    <t>22/12/1994</t>
  </si>
  <si>
    <t>21/12/1994</t>
  </si>
  <si>
    <t>20/12/1994</t>
  </si>
  <si>
    <t>19/12/1994</t>
  </si>
  <si>
    <t>16/12/1994</t>
  </si>
  <si>
    <t>15/12/1994</t>
  </si>
  <si>
    <t>14/12/1994</t>
  </si>
  <si>
    <t>13/12/1994</t>
  </si>
  <si>
    <t>12/12/1994</t>
  </si>
  <si>
    <t>09/12/1994</t>
  </si>
  <si>
    <t>08/12/1994</t>
  </si>
  <si>
    <t>07/12/1994</t>
  </si>
  <si>
    <t>06/12/1994</t>
  </si>
  <si>
    <t>05/12/1994</t>
  </si>
  <si>
    <t>02/12/1994</t>
  </si>
  <si>
    <t>01/12/1994</t>
  </si>
  <si>
    <t>30/11/1994</t>
  </si>
  <si>
    <t>29/11/1994</t>
  </si>
  <si>
    <t>28/11/1994</t>
  </si>
  <si>
    <t>25/11/1994</t>
  </si>
  <si>
    <t>24/11/1994</t>
  </si>
  <si>
    <t>23/11/1994</t>
  </si>
  <si>
    <t>22/11/1994</t>
  </si>
  <si>
    <t>21/11/1994</t>
  </si>
  <si>
    <t>18/11/1994</t>
  </si>
  <si>
    <t>17/11/1994</t>
  </si>
  <si>
    <t>16/11/1994</t>
  </si>
  <si>
    <t>15/11/1994</t>
  </si>
  <si>
    <t>14/11/1994</t>
  </si>
  <si>
    <t>11/11/1994</t>
  </si>
  <si>
    <t>10/11/1994</t>
  </si>
  <si>
    <t>09/11/1994</t>
  </si>
  <si>
    <t>08/11/1994</t>
  </si>
  <si>
    <t>07/11/1994</t>
  </si>
  <si>
    <t>04/11/1994</t>
  </si>
  <si>
    <t>03/11/1994</t>
  </si>
  <si>
    <t>02/11/1994</t>
  </si>
  <si>
    <t>01/11/1994</t>
  </si>
  <si>
    <t>31/10/1994</t>
  </si>
  <si>
    <t>28/10/1994</t>
  </si>
  <si>
    <t>27/10/1994</t>
  </si>
  <si>
    <t>26/10/1994</t>
  </si>
  <si>
    <t>25/10/1994</t>
  </si>
  <si>
    <t>24/10/1994</t>
  </si>
  <si>
    <t>21/10/1994</t>
  </si>
  <si>
    <t>20/10/1994</t>
  </si>
  <si>
    <t>19/10/1994</t>
  </si>
  <si>
    <t>18/10/1994</t>
  </si>
  <si>
    <t>17/10/1994</t>
  </si>
  <si>
    <t>14/10/1994</t>
  </si>
  <si>
    <t>13/10/1994</t>
  </si>
  <si>
    <t>12/10/1994</t>
  </si>
  <si>
    <t>11/10/1994</t>
  </si>
  <si>
    <t>10/10/1994</t>
  </si>
  <si>
    <t>07/10/1994</t>
  </si>
  <si>
    <t>06/10/1994</t>
  </si>
  <si>
    <t>05/10/1994</t>
  </si>
  <si>
    <t>04/10/1994</t>
  </si>
  <si>
    <t>03/10/1994</t>
  </si>
  <si>
    <t>id</t>
  </si>
  <si>
    <t>t+1</t>
  </si>
  <si>
    <t>t0</t>
  </si>
  <si>
    <t>t-1</t>
  </si>
  <si>
    <t>t-2</t>
  </si>
  <si>
    <t>t-7</t>
  </si>
  <si>
    <t>t-6</t>
  </si>
  <si>
    <t>t-5</t>
  </si>
  <si>
    <t>t-4</t>
  </si>
  <si>
    <t>t-3</t>
  </si>
  <si>
    <t>ca. 09-13</t>
  </si>
  <si>
    <t>ca. 09-14</t>
  </si>
  <si>
    <t>ca. 09-15</t>
  </si>
  <si>
    <t>ca. 09-16</t>
  </si>
  <si>
    <t>ca. 09-17</t>
  </si>
  <si>
    <t>ca. 09-18</t>
  </si>
  <si>
    <t>ca. 09-19</t>
  </si>
  <si>
    <t>ca. 09-20</t>
  </si>
  <si>
    <t>átlag</t>
  </si>
  <si>
    <t>szórás</t>
  </si>
  <si>
    <t>max</t>
  </si>
  <si>
    <t>min</t>
  </si>
  <si>
    <t>medián</t>
  </si>
  <si>
    <t>aggr</t>
  </si>
  <si>
    <t>össz</t>
  </si>
  <si>
    <t>mult</t>
  </si>
  <si>
    <t>diff</t>
  </si>
  <si>
    <t>&lt;--hiba</t>
  </si>
  <si>
    <t>Statistics - International Cocoa Organization (icco.org)</t>
  </si>
  <si>
    <t>egyre rövidebb múlt feldolgozása a jelentől visszafelé (vö. konszolidált modell teljes adatsorral, extrém kilengések rövidebb adatsorral)</t>
  </si>
  <si>
    <t>az éles becslésből milyen pontossággal következik a múlt visszafelé rendezve az idősort, de azonos módszerrel dolgozva?</t>
  </si>
  <si>
    <t>A jövő nem más, mint a mindenkori tegnap = az utolsó ismert érték… (kiindulási szcenárió, mely egy lehet-e minden szcenárió másként egyformán a lehetséges jövő kérdés esetén nagyon gyenge hitelességet kellene, hogy elérjen)</t>
  </si>
  <si>
    <t>múlt</t>
  </si>
  <si>
    <t>jövő</t>
  </si>
  <si>
    <t>ragasztó csík</t>
  </si>
  <si>
    <t>Szcenárió1: szorzatos aggregációk abszolút különbségei összege szorozva a ragasztócsík tévedéseivel</t>
  </si>
  <si>
    <t>Szcenárió2: távoli múltba is definiált ragasztócsík hatása a hibára (kiindulási állapot:utolsó ismert adat = holnap)</t>
  </si>
  <si>
    <t>Szcenárió3: Távoli múlt, mint aktív ragasztócsík hatása a jövőre…</t>
  </si>
  <si>
    <t>Szcenárió4: A nap/nap-dinamika (N125) múltbeli és jövőbeli hasonlóságának hatása a jövőre</t>
  </si>
  <si>
    <t>Y0</t>
  </si>
  <si>
    <t>Azonosító:</t>
  </si>
  <si>
    <t>Teszt</t>
  </si>
  <si>
    <t>Objektumok:</t>
  </si>
  <si>
    <t>Attribútumok:</t>
  </si>
  <si>
    <t>Lépcsôk:</t>
  </si>
  <si>
    <t>Eltolás:</t>
  </si>
  <si>
    <t>Leírás:</t>
  </si>
  <si>
    <t>COCO MCM: Teszt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</si>
  <si>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</si>
  <si>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</si>
  <si>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</si>
  <si>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</si>
  <si>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</si>
  <si>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</si>
  <si>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</si>
  <si>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</si>
  <si>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</si>
  <si>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</si>
  <si>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</si>
  <si>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Y(A11)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</si>
  <si>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</si>
  <si>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</si>
  <si>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</si>
  <si>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</si>
  <si>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</si>
  <si>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</si>
  <si>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</si>
  <si>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</si>
  <si>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</si>
  <si>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</si>
  <si>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</si>
  <si>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</si>
  <si>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</si>
  <si>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</si>
  <si>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</si>
  <si>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</si>
  <si>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</si>
  <si>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</si>
  <si>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</si>
  <si>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</si>
  <si>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</si>
  <si>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</si>
  <si>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</si>
  <si>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</si>
  <si>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</si>
  <si>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</si>
  <si>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</si>
  <si>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</si>
  <si>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</si>
  <si>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</si>
  <si>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</si>
  <si>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</si>
  <si>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</si>
  <si>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</si>
  <si>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</si>
  <si>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</si>
  <si>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</si>
  <si>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</si>
  <si>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</si>
  <si>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</si>
  <si>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</si>
  <si>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</si>
  <si>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</si>
  <si>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</si>
  <si>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</si>
  <si>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</si>
  <si>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</si>
  <si>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</si>
  <si>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</si>
  <si>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</si>
  <si>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</si>
  <si>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</si>
  <si>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</si>
  <si>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</si>
  <si>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</si>
  <si>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</si>
  <si>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</si>
  <si>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</si>
  <si>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</si>
  <si>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</si>
  <si>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</si>
  <si>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</si>
  <si>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</si>
  <si>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</si>
  <si>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</si>
  <si>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</si>
  <si>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</si>
  <si>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</si>
  <si>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</si>
  <si>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</si>
  <si>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</si>
  <si>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</si>
  <si>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</si>
  <si>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</si>
  <si>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</si>
  <si>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</si>
  <si>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</si>
  <si>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</si>
  <si>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</si>
  <si>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</si>
  <si>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</si>
  <si>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</si>
  <si>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</si>
  <si>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</si>
  <si>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</si>
  <si>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</si>
  <si>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</si>
  <si>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</si>
  <si>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</si>
  <si>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</si>
  <si>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</si>
  <si>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</si>
  <si>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</si>
  <si>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</si>
  <si>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</si>
  <si>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</si>
  <si>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</si>
  <si>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</si>
  <si>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</si>
  <si>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</si>
  <si>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</si>
  <si>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</si>
  <si>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</si>
  <si>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</si>
  <si>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</si>
  <si>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</si>
  <si>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</si>
  <si>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</si>
  <si>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Lépcsôk(1)</t>
  </si>
  <si>
    <t>S1</t>
  </si>
  <si>
    <t>(0+1000000)/(1)=1000000</t>
  </si>
  <si>
    <t>(0+0)/(1)=0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</si>
  <si>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</si>
  <si>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</si>
  <si>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</si>
  <si>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</si>
  <si>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</si>
  <si>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</si>
  <si>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</si>
  <si>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</si>
  <si>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</si>
  <si>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</si>
  <si>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</si>
  <si>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</si>
  <si>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</si>
  <si>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</si>
  <si>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</si>
  <si>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</si>
  <si>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</si>
  <si>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</si>
  <si>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</si>
  <si>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</si>
  <si>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</si>
  <si>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</si>
  <si>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</si>
  <si>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</si>
  <si>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</si>
  <si>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</si>
  <si>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</si>
  <si>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</si>
  <si>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</si>
  <si>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</si>
  <si>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</si>
  <si>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</si>
  <si>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</si>
  <si>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</si>
  <si>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</si>
  <si>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</si>
  <si>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</si>
  <si>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</si>
  <si>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</si>
  <si>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</si>
  <si>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</si>
  <si>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</si>
  <si>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</si>
  <si>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</si>
  <si>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</si>
  <si>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</si>
  <si>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</si>
  <si>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</si>
  <si>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</si>
  <si>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</si>
  <si>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</si>
  <si>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</si>
  <si>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</si>
  <si>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</si>
  <si>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</si>
  <si>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</si>
  <si>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</si>
  <si>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</si>
  <si>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</si>
  <si>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</si>
  <si>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</si>
  <si>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</si>
  <si>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</si>
  <si>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</si>
  <si>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</si>
  <si>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</si>
  <si>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S68</t>
  </si>
  <si>
    <t>S69</t>
  </si>
  <si>
    <t>S70</t>
  </si>
  <si>
    <t>S71</t>
  </si>
  <si>
    <t>S72</t>
  </si>
  <si>
    <t>S73</t>
  </si>
  <si>
    <t>S74</t>
  </si>
  <si>
    <t>S75</t>
  </si>
  <si>
    <t>S76</t>
  </si>
  <si>
    <t>S77</t>
  </si>
  <si>
    <t>S78</t>
  </si>
  <si>
    <t>S79</t>
  </si>
  <si>
    <t>S80</t>
  </si>
  <si>
    <t>S81</t>
  </si>
  <si>
    <t>S82</t>
  </si>
  <si>
    <t>S83</t>
  </si>
  <si>
    <t>S84</t>
  </si>
  <si>
    <t>S85</t>
  </si>
  <si>
    <t>S86</t>
  </si>
  <si>
    <t>S87</t>
  </si>
  <si>
    <t>S88</t>
  </si>
  <si>
    <t>S89</t>
  </si>
  <si>
    <t>S90</t>
  </si>
  <si>
    <t>S91</t>
  </si>
  <si>
    <t>S92</t>
  </si>
  <si>
    <t>S93</t>
  </si>
  <si>
    <t>S94</t>
  </si>
  <si>
    <t>S95</t>
  </si>
  <si>
    <t>S96</t>
  </si>
  <si>
    <t>S97</t>
  </si>
  <si>
    <t>S98</t>
  </si>
  <si>
    <t>S99</t>
  </si>
  <si>
    <t>S100</t>
  </si>
  <si>
    <t>S101</t>
  </si>
  <si>
    <t>S102</t>
  </si>
  <si>
    <t>S103</t>
  </si>
  <si>
    <t>S104</t>
  </si>
  <si>
    <t>S105</t>
  </si>
  <si>
    <t>S106</t>
  </si>
  <si>
    <t>S107</t>
  </si>
  <si>
    <t>S108</t>
  </si>
  <si>
    <t>Lépcsôk(2)</t>
  </si>
  <si>
    <t>COCO:MCM</t>
  </si>
  <si>
    <t>Becslés</t>
  </si>
  <si>
    <t>Tény+0</t>
  </si>
  <si>
    <t>Delta</t>
  </si>
  <si>
    <t>Delta/Tény</t>
  </si>
  <si>
    <t>S1 összeg:</t>
  </si>
  <si>
    <t>S108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</si>
  <si>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</si>
  <si>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</si>
  <si>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</si>
  <si>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</si>
  <si>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</si>
  <si>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</si>
  <si>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Maximális memória használat: 1.63 Mb</t>
  </si>
  <si>
    <t>A futtatás idôtartama: 0.3 mp (0.01 p)</t>
  </si>
  <si>
    <t>Egy COCO-MCM mintázatit értelmező hermeneutika még nem ismert!</t>
  </si>
  <si>
    <t>direkt</t>
  </si>
  <si>
    <t>inverz</t>
  </si>
  <si>
    <t>COCO Y0: 8693388</t>
  </si>
  <si>
    <t>X(A11)</t>
  </si>
  <si>
    <t>X(A12)</t>
  </si>
  <si>
    <t>X(A13)</t>
  </si>
  <si>
    <t>X(A14)</t>
  </si>
  <si>
    <t>X(A15)</t>
  </si>
  <si>
    <t>X(A16)</t>
  </si>
  <si>
    <t>X(A17)</t>
  </si>
  <si>
    <t>X(A18)</t>
  </si>
  <si>
    <t>X(A19)</t>
  </si>
  <si>
    <t>X(A20)</t>
  </si>
  <si>
    <t>Y(A21)</t>
  </si>
  <si>
    <t>(107+248280)/(2)=124193.5</t>
  </si>
  <si>
    <t>(182213+107)/(2)=91160</t>
  </si>
  <si>
    <t>(15114+314255)/(2)=164684.5</t>
  </si>
  <si>
    <t>(224053+72592)/(2)=148322.5</t>
  </si>
  <si>
    <t>(186414+244063)/(2)=215238.55</t>
  </si>
  <si>
    <t>(109372+4787)/(2)=57079.5</t>
  </si>
  <si>
    <t>(47057+10255)/(2)=28656</t>
  </si>
  <si>
    <t>(2755+60935)/(2)=31845</t>
  </si>
  <si>
    <t>(126983+20969)/(2)=73976</t>
  </si>
  <si>
    <t>(106100+24352)/(2)=65226</t>
  </si>
  <si>
    <t>(105479+184921)/(2)=145200</t>
  </si>
  <si>
    <t>(1452+107)/(2)=779.5</t>
  </si>
  <si>
    <t>(112620+372928)/(2)=242774.05</t>
  </si>
  <si>
    <t>(232082+55199)/(2)=143640.5</t>
  </si>
  <si>
    <t>(212564+277595)/(2)=245079.55</t>
  </si>
  <si>
    <t>(15621+47862)/(2)=31741.5</t>
  </si>
  <si>
    <t>(89624+18335)/(2)=53979.5</t>
  </si>
  <si>
    <t>(42995+9775)/(2)=26385</t>
  </si>
  <si>
    <t>(101316+18242)/(2)=59779</t>
  </si>
  <si>
    <t>(97298+21250)/(2)=59274</t>
  </si>
  <si>
    <t>(106+248279)/(2)=124192.5</t>
  </si>
  <si>
    <t>(182212+106)/(2)=91159</t>
  </si>
  <si>
    <t>(15113+314254)/(2)=164683.5</t>
  </si>
  <si>
    <t>(224052+72591)/(2)=148321.5</t>
  </si>
  <si>
    <t>(186413+244062)/(2)=215237.55</t>
  </si>
  <si>
    <t>(109371+4786)/(2)=57078.5</t>
  </si>
  <si>
    <t>(47056+10254)/(2)=28655</t>
  </si>
  <si>
    <t>(2754+60934)/(2)=31844</t>
  </si>
  <si>
    <t>(126982+20968)/(2)=73975</t>
  </si>
  <si>
    <t>(106099+24351)/(2)=65225</t>
  </si>
  <si>
    <t>(105478+184920)/(2)=145199</t>
  </si>
  <si>
    <t>(1451+106)/(2)=778.5</t>
  </si>
  <si>
    <t>(112619+372927)/(2)=242773.05</t>
  </si>
  <si>
    <t>(232081+55198)/(2)=143639.5</t>
  </si>
  <si>
    <t>(212563+277594)/(2)=245078.55</t>
  </si>
  <si>
    <t>(15620+46825)/(2)=31222.5</t>
  </si>
  <si>
    <t>(89623+18334)/(2)=53978.5</t>
  </si>
  <si>
    <t>(42994+9256)/(2)=26125</t>
  </si>
  <si>
    <t>(101315+17723)/(2)=59519</t>
  </si>
  <si>
    <t>(97297+20731)/(2)=59014</t>
  </si>
  <si>
    <t>(105+248278)/(2)=124191.5</t>
  </si>
  <si>
    <t>(182211+105)/(2)=91158</t>
  </si>
  <si>
    <t>(15112+314253)/(2)=164682.5</t>
  </si>
  <si>
    <t>(224051+72590)/(2)=148320.5</t>
  </si>
  <si>
    <t>(186412+244061)/(2)=215236.55</t>
  </si>
  <si>
    <t>(109370+4785)/(2)=57077.5</t>
  </si>
  <si>
    <t>(45709+10253)/(2)=27981</t>
  </si>
  <si>
    <t>(2753+60933)/(2)=31843</t>
  </si>
  <si>
    <t>(126981+20967)/(2)=73974</t>
  </si>
  <si>
    <t>(106098+24350)/(2)=65224</t>
  </si>
  <si>
    <t>(105477+184919)/(2)=145198</t>
  </si>
  <si>
    <t>(1450+105)/(2)=777.5</t>
  </si>
  <si>
    <t>(112618+372926)/(2)=242772.05</t>
  </si>
  <si>
    <t>(232080+52607)/(2)=142343.5</t>
  </si>
  <si>
    <t>(212562+277075)/(2)=244818.55</t>
  </si>
  <si>
    <t>(15619+46824)/(2)=31221.5</t>
  </si>
  <si>
    <t>(89622+18333)/(2)=53977.5</t>
  </si>
  <si>
    <t>(42993+9255)/(2)=26124</t>
  </si>
  <si>
    <t>(101314+17722)/(2)=59518</t>
  </si>
  <si>
    <t>(97296+20730)/(2)=59013</t>
  </si>
  <si>
    <t>(104+248277)/(2)=124190.5</t>
  </si>
  <si>
    <t>(182210+104)/(2)=91157</t>
  </si>
  <si>
    <t>(15111+314252)/(2)=164681.5</t>
  </si>
  <si>
    <t>(224050+72589)/(2)=148319.5</t>
  </si>
  <si>
    <t>(186411+244060)/(2)=215235.55</t>
  </si>
  <si>
    <t>(109369+4784)/(2)=57076.5</t>
  </si>
  <si>
    <t>(45708+10252)/(2)=27980</t>
  </si>
  <si>
    <t>(2752+60932)/(2)=31842</t>
  </si>
  <si>
    <t>(126980+20966)/(2)=73973</t>
  </si>
  <si>
    <t>(106097+24349)/(2)=65223</t>
  </si>
  <si>
    <t>(105476+184918)/(2)=145197</t>
  </si>
  <si>
    <t>(1449+104)/(2)=776.5</t>
  </si>
  <si>
    <t>(112617+372925)/(2)=242771.05</t>
  </si>
  <si>
    <t>(232079+52606)/(2)=142342.5</t>
  </si>
  <si>
    <t>(212561+277074)/(2)=244817.55</t>
  </si>
  <si>
    <t>(15618+46823)/(2)=31220.5</t>
  </si>
  <si>
    <t>(89621+18332)/(2)=53976.5</t>
  </si>
  <si>
    <t>(42992+9254)/(2)=26123</t>
  </si>
  <si>
    <t>(101313+17721)/(2)=59517</t>
  </si>
  <si>
    <t>(97295+20729)/(2)=59012</t>
  </si>
  <si>
    <t>(103+248276)/(2)=124189.5</t>
  </si>
  <si>
    <t>(182209+103)/(2)=91156</t>
  </si>
  <si>
    <t>(15110+314251)/(2)=164680.5</t>
  </si>
  <si>
    <t>(224049+72588)/(2)=148318.5</t>
  </si>
  <si>
    <t>(186410+244059)/(2)=215234.55</t>
  </si>
  <si>
    <t>(109368+4783)/(2)=57075.5</t>
  </si>
  <si>
    <t>(45707+10251)/(2)=27979</t>
  </si>
  <si>
    <t>(2751+60931)/(2)=31841</t>
  </si>
  <si>
    <t>(126979+20965)/(2)=73972</t>
  </si>
  <si>
    <t>(106096+24348)/(2)=65222</t>
  </si>
  <si>
    <t>(105475+184917)/(2)=145196</t>
  </si>
  <si>
    <t>(1448+103)/(2)=775.5</t>
  </si>
  <si>
    <t>(112616+372924)/(2)=242770.05</t>
  </si>
  <si>
    <t>(232078+52605)/(2)=142341.5</t>
  </si>
  <si>
    <t>(212560+277073)/(2)=244816.55</t>
  </si>
  <si>
    <t>(15617+46305)/(2)=30961</t>
  </si>
  <si>
    <t>(89620+18331)/(2)=53975.5</t>
  </si>
  <si>
    <t>(42991+9253)/(2)=26122</t>
  </si>
  <si>
    <t>(101312+17720)/(2)=59516</t>
  </si>
  <si>
    <t>(97294+20728)/(2)=59011</t>
  </si>
  <si>
    <t>(102+248275)/(2)=124188.5</t>
  </si>
  <si>
    <t>(182208+102)/(2)=91155</t>
  </si>
  <si>
    <t>(14942+314250)/(2)=164596</t>
  </si>
  <si>
    <t>(224048+72587)/(2)=148317.5</t>
  </si>
  <si>
    <t>(186409+244058)/(2)=215233.55</t>
  </si>
  <si>
    <t>(109367+4782)/(2)=57074.5</t>
  </si>
  <si>
    <t>(45706+10250)/(2)=27978</t>
  </si>
  <si>
    <t>(2750+60930)/(2)=31840</t>
  </si>
  <si>
    <t>(126978+20964)/(2)=73971</t>
  </si>
  <si>
    <t>(106095+24347)/(2)=65221</t>
  </si>
  <si>
    <t>(105474+184916)/(2)=145195</t>
  </si>
  <si>
    <t>(1447+102)/(2)=774.5</t>
  </si>
  <si>
    <t>(112615+372923)/(2)=242769.05</t>
  </si>
  <si>
    <t>(223258+52604)/(2)=137931</t>
  </si>
  <si>
    <t>(212559+277072)/(2)=244815.55</t>
  </si>
  <si>
    <t>(15616+46304)/(2)=30960</t>
  </si>
  <si>
    <t>(89619+18330)/(2)=53974.5</t>
  </si>
  <si>
    <t>(42990+9252)/(2)=26121</t>
  </si>
  <si>
    <t>(101311+17719)/(2)=59515</t>
  </si>
  <si>
    <t>(97293+20727)/(2)=59010</t>
  </si>
  <si>
    <t>(101+248274)/(2)=124187.5</t>
  </si>
  <si>
    <t>(182207+101)/(2)=91154</t>
  </si>
  <si>
    <t>(14941+314249)/(2)=164595</t>
  </si>
  <si>
    <t>(224047+72586)/(2)=148316.5</t>
  </si>
  <si>
    <t>(186408+244057)/(2)=215232.55</t>
  </si>
  <si>
    <t>(109366+4781)/(2)=57073.5</t>
  </si>
  <si>
    <t>(40407+10249)/(2)=25328</t>
  </si>
  <si>
    <t>(101+60929)/(2)=30515</t>
  </si>
  <si>
    <t>(126977+20963)/(2)=73970</t>
  </si>
  <si>
    <t>(106094+23751)/(2)=64922.5</t>
  </si>
  <si>
    <t>(105473+184915)/(2)=145194</t>
  </si>
  <si>
    <t>(1446+101)/(2)=773.5</t>
  </si>
  <si>
    <t>(112614+372922)/(2)=242768.05</t>
  </si>
  <si>
    <t>(223257+52603)/(2)=137930</t>
  </si>
  <si>
    <t>(194796+277071)/(2)=235933.55</t>
  </si>
  <si>
    <t>(15615+46303)/(2)=30959</t>
  </si>
  <si>
    <t>(76805+18329)/(2)=47567</t>
  </si>
  <si>
    <t>(42989+9251)/(2)=26120</t>
  </si>
  <si>
    <t>(101310+17718)/(2)=59514</t>
  </si>
  <si>
    <t>(97292+20726)/(2)=59009</t>
  </si>
  <si>
    <t>(100+248273)/(2)=124186.5</t>
  </si>
  <si>
    <t>(182206+100)/(2)=91153</t>
  </si>
  <si>
    <t>(14940+313653)/(2)=164296.5</t>
  </si>
  <si>
    <t>(224046+72585)/(2)=148315.5</t>
  </si>
  <si>
    <t>(186407+244056)/(2)=215231.55</t>
  </si>
  <si>
    <t>(107013+4780)/(2)=55896.5</t>
  </si>
  <si>
    <t>(40406+10248)/(2)=25327</t>
  </si>
  <si>
    <t>(100+60928)/(2)=30514</t>
  </si>
  <si>
    <t>(126976+20962)/(2)=73969</t>
  </si>
  <si>
    <t>(106093+23750)/(2)=64921.5</t>
  </si>
  <si>
    <t>(105472+184397)/(2)=144934.5</t>
  </si>
  <si>
    <t>(1445+100)/(2)=772.5</t>
  </si>
  <si>
    <t>(103111+372921)/(2)=238016.05</t>
  </si>
  <si>
    <t>(223256+52602)/(2)=137929</t>
  </si>
  <si>
    <t>(194795+277070)/(2)=235932.55</t>
  </si>
  <si>
    <t>(15614+46302)/(2)=30958</t>
  </si>
  <si>
    <t>(76804+18328)/(2)=47566</t>
  </si>
  <si>
    <t>(42988+9250)/(2)=26119</t>
  </si>
  <si>
    <t>(101309+17717)/(2)=59513</t>
  </si>
  <si>
    <t>(97291+20725)/(2)=59008</t>
  </si>
  <si>
    <t>(99+248272)/(2)=124185.5</t>
  </si>
  <si>
    <t>(182205+99)/(2)=91152</t>
  </si>
  <si>
    <t>(14939+313652)/(2)=164295.5</t>
  </si>
  <si>
    <t>(224045+72584)/(2)=148314.5</t>
  </si>
  <si>
    <t>(186406+244055)/(2)=215230.55</t>
  </si>
  <si>
    <t>(107012+4779)/(2)=55895.5</t>
  </si>
  <si>
    <t>(40405+10247)/(2)=25326</t>
  </si>
  <si>
    <t>(99+60927)/(2)=30513</t>
  </si>
  <si>
    <t>(126975+20961)/(2)=73968</t>
  </si>
  <si>
    <t>(103401+23749)/(2)=63575</t>
  </si>
  <si>
    <t>(105471+184396)/(2)=144933.5</t>
  </si>
  <si>
    <t>(1444+99)/(2)=771.5</t>
  </si>
  <si>
    <t>(103110+372920)/(2)=238015.05</t>
  </si>
  <si>
    <t>(223255+52601)/(2)=137928</t>
  </si>
  <si>
    <t>(194794+277069)/(2)=235931.55</t>
  </si>
  <si>
    <t>(15613+46301)/(2)=30957</t>
  </si>
  <si>
    <t>(76803+18327)/(2)=47565</t>
  </si>
  <si>
    <t>(42987+9249)/(2)=26118</t>
  </si>
  <si>
    <t>(101308+17716)/(2)=59512</t>
  </si>
  <si>
    <t>(97290+20724)/(2)=59007</t>
  </si>
  <si>
    <t>(98+248271)/(2)=124184.5</t>
  </si>
  <si>
    <t>(182204+98)/(2)=91151</t>
  </si>
  <si>
    <t>(14938+313651)/(2)=164294.5</t>
  </si>
  <si>
    <t>(224044+72583)/(2)=148313.5</t>
  </si>
  <si>
    <t>(186405+244054)/(2)=215229.55</t>
  </si>
  <si>
    <t>(107011+4778)/(2)=55894.5</t>
  </si>
  <si>
    <t>(40404+10246)/(2)=25325</t>
  </si>
  <si>
    <t>(98+60926)/(2)=30512</t>
  </si>
  <si>
    <t>(126974+20960)/(2)=73967</t>
  </si>
  <si>
    <t>(103400+23748)/(2)=63574</t>
  </si>
  <si>
    <t>(105470+184395)/(2)=144932.5</t>
  </si>
  <si>
    <t>(1443+98)/(2)=770.5</t>
  </si>
  <si>
    <t>(103109+372919)/(2)=238014.05</t>
  </si>
  <si>
    <t>(223254+52600)/(2)=137927</t>
  </si>
  <si>
    <t>(194793+277068)/(2)=235930.55</t>
  </si>
  <si>
    <t>(15612+46300)/(2)=30956</t>
  </si>
  <si>
    <t>(76802+18326)/(2)=47564</t>
  </si>
  <si>
    <t>(42986+9248)/(2)=26117</t>
  </si>
  <si>
    <t>(101307+17715)/(2)=59511</t>
  </si>
  <si>
    <t>(97289+20723)/(2)=59006</t>
  </si>
  <si>
    <t>(97+248270)/(2)=124183.5</t>
  </si>
  <si>
    <t>(182203+97)/(2)=91150</t>
  </si>
  <si>
    <t>(14937+313650)/(2)=164293.5</t>
  </si>
  <si>
    <t>(224043+72582)/(2)=148312.5</t>
  </si>
  <si>
    <t>(186404+244053)/(2)=215228.55</t>
  </si>
  <si>
    <t>(107010+4777)/(2)=55893.5</t>
  </si>
  <si>
    <t>(40403+10245)/(2)=25324</t>
  </si>
  <si>
    <t>(97+60925)/(2)=30511</t>
  </si>
  <si>
    <t>(126973+20959)/(2)=73966</t>
  </si>
  <si>
    <t>(103399+23747)/(2)=63573</t>
  </si>
  <si>
    <t>(105469+184394)/(2)=144931.5</t>
  </si>
  <si>
    <t>(1442+97)/(2)=769.5</t>
  </si>
  <si>
    <t>(103108+372918)/(2)=238013.05</t>
  </si>
  <si>
    <t>(223253+52599)/(2)=137926</t>
  </si>
  <si>
    <t>(194792+277067)/(2)=235929.55</t>
  </si>
  <si>
    <t>(15611+46299)/(2)=30955</t>
  </si>
  <si>
    <t>(76801+18325)/(2)=47563</t>
  </si>
  <si>
    <t>(42985+9247)/(2)=26116</t>
  </si>
  <si>
    <t>(101306+17714)/(2)=59510</t>
  </si>
  <si>
    <t>(97288+20722)/(2)=59005</t>
  </si>
  <si>
    <t>(96+248269)/(2)=124182.5</t>
  </si>
  <si>
    <t>(182202+96)/(2)=91149</t>
  </si>
  <si>
    <t>(14936+313649)/(2)=164292.5</t>
  </si>
  <si>
    <t>(224042+72581)/(2)=148311.5</t>
  </si>
  <si>
    <t>(186403+244052)/(2)=215227.55</t>
  </si>
  <si>
    <t>(107009+4776)/(2)=55892.5</t>
  </si>
  <si>
    <t>(40402+10244)/(2)=25323</t>
  </si>
  <si>
    <t>(96+60924)/(2)=30510</t>
  </si>
  <si>
    <t>(126972+20958)/(2)=73965</t>
  </si>
  <si>
    <t>(103398+23746)/(2)=63572</t>
  </si>
  <si>
    <t>(105468+184393)/(2)=144930.5</t>
  </si>
  <si>
    <t>(1441+96)/(2)=768.5</t>
  </si>
  <si>
    <t>(103107+372917)/(2)=238012.05</t>
  </si>
  <si>
    <t>(223252+52598)/(2)=137925</t>
  </si>
  <si>
    <t>(194791+277066)/(2)=235928.55</t>
  </si>
  <si>
    <t>(15610+46298)/(2)=30954</t>
  </si>
  <si>
    <t>(76800+18324)/(2)=47562</t>
  </si>
  <si>
    <t>(42984+9246)/(2)=26115</t>
  </si>
  <si>
    <t>(101305+17713)/(2)=59509</t>
  </si>
  <si>
    <t>(97163+20721)/(2)=58942</t>
  </si>
  <si>
    <t>(95+248268)/(2)=124181.5</t>
  </si>
  <si>
    <t>(182201+95)/(2)=91148</t>
  </si>
  <si>
    <t>(14935+313648)/(2)=164291.5</t>
  </si>
  <si>
    <t>(224041+72580)/(2)=148310.5</t>
  </si>
  <si>
    <t>(186402+244051)/(2)=215226.55</t>
  </si>
  <si>
    <t>(107008+4775)/(2)=55891.5</t>
  </si>
  <si>
    <t>(40401+10243)/(2)=25322</t>
  </si>
  <si>
    <t>(95+60923)/(2)=30509</t>
  </si>
  <si>
    <t>(126971+20957)/(2)=73964</t>
  </si>
  <si>
    <t>(103397+23745)/(2)=63571</t>
  </si>
  <si>
    <t>(105467+184392)/(2)=144929.5</t>
  </si>
  <si>
    <t>(1440+95)/(2)=767.5</t>
  </si>
  <si>
    <t>(103106+372916)/(2)=238011.05</t>
  </si>
  <si>
    <t>(223251+52597)/(2)=137924</t>
  </si>
  <si>
    <t>(194790+277065)/(2)=235927.55</t>
  </si>
  <si>
    <t>(8472+46297)/(2)=27384.5</t>
  </si>
  <si>
    <t>(76799+18323)/(2)=47561</t>
  </si>
  <si>
    <t>(42983+9245)/(2)=26114</t>
  </si>
  <si>
    <t>(98338+16677)/(2)=57507.5</t>
  </si>
  <si>
    <t>(97162+20720)/(2)=58941</t>
  </si>
  <si>
    <t>(94+248267)/(2)=124180.5</t>
  </si>
  <si>
    <t>(182200+94)/(2)=91147</t>
  </si>
  <si>
    <t>(14934+313647)/(2)=164290.5</t>
  </si>
  <si>
    <t>(224040+72579)/(2)=148309.5</t>
  </si>
  <si>
    <t>(186401+244050)/(2)=215225.55</t>
  </si>
  <si>
    <t>(107007+4774)/(2)=55890.5</t>
  </si>
  <si>
    <t>(40400+10242)/(2)=25321</t>
  </si>
  <si>
    <t>(94+60922)/(2)=30508</t>
  </si>
  <si>
    <t>(126970+20956)/(2)=73963</t>
  </si>
  <si>
    <t>(103396+23744)/(2)=63570</t>
  </si>
  <si>
    <t>(105466+184391)/(2)=144928.5</t>
  </si>
  <si>
    <t>(1439+94)/(2)=766.5</t>
  </si>
  <si>
    <t>(103105+372915)/(2)=238010.05</t>
  </si>
  <si>
    <t>(223250+52596)/(2)=137923</t>
  </si>
  <si>
    <t>(193805+277064)/(2)=235434.55</t>
  </si>
  <si>
    <t>(8471+46296)/(2)=27383.5</t>
  </si>
  <si>
    <t>(76798+18322)/(2)=47560</t>
  </si>
  <si>
    <t>(42982+9244)/(2)=26113</t>
  </si>
  <si>
    <t>(98337+16676)/(2)=57506.5</t>
  </si>
  <si>
    <t>(97161+20719)/(2)=58940</t>
  </si>
  <si>
    <t>(93+248266)/(2)=124179.5</t>
  </si>
  <si>
    <t>(182199+93)/(2)=91146</t>
  </si>
  <si>
    <t>(14933+313646)/(2)=164289.5</t>
  </si>
  <si>
    <t>(224039+72578)/(2)=148308.5</t>
  </si>
  <si>
    <t>(186400+244049)/(2)=215224.55</t>
  </si>
  <si>
    <t>(107006+4773)/(2)=55889.5</t>
  </si>
  <si>
    <t>(40399+10241)/(2)=25320</t>
  </si>
  <si>
    <t>(93+60921)/(2)=30507</t>
  </si>
  <si>
    <t>(126969+20955)/(2)=73962</t>
  </si>
  <si>
    <t>(103395+23743)/(2)=63569</t>
  </si>
  <si>
    <t>(105465+184390)/(2)=144927.5</t>
  </si>
  <si>
    <t>(1438+93)/(2)=765.5</t>
  </si>
  <si>
    <t>(103104+372914)/(2)=238009.05</t>
  </si>
  <si>
    <t>(223249+52595)/(2)=137922</t>
  </si>
  <si>
    <t>(193804+277063)/(2)=235433.55</t>
  </si>
  <si>
    <t>(8470+46295)/(2)=27382.5</t>
  </si>
  <si>
    <t>(76797+18321)/(2)=47559</t>
  </si>
  <si>
    <t>(42981+9243)/(2)=26112</t>
  </si>
  <si>
    <t>(98336+16675)/(2)=57505.5</t>
  </si>
  <si>
    <t>(97160+20718)/(2)=58939</t>
  </si>
  <si>
    <t>(92+248265)/(2)=124178.5</t>
  </si>
  <si>
    <t>(182198+92)/(2)=91145</t>
  </si>
  <si>
    <t>(14932+313645)/(2)=164288.5</t>
  </si>
  <si>
    <t>(224038+72577)/(2)=148307.5</t>
  </si>
  <si>
    <t>(186399+244048)/(2)=215223.55</t>
  </si>
  <si>
    <t>(107005+4772)/(2)=55888.5</t>
  </si>
  <si>
    <t>(40398+10240)/(2)=25319</t>
  </si>
  <si>
    <t>(92+60920)/(2)=30506</t>
  </si>
  <si>
    <t>(126968+20954)/(2)=73961</t>
  </si>
  <si>
    <t>(103394+23742)/(2)=63568</t>
  </si>
  <si>
    <t>(105464+184389)/(2)=144926.5</t>
  </si>
  <si>
    <t>(1437+92)/(2)=764.5</t>
  </si>
  <si>
    <t>(103103+372913)/(2)=238008.05</t>
  </si>
  <si>
    <t>(223248+52594)/(2)=137921</t>
  </si>
  <si>
    <t>(193803+277062)/(2)=235432.55</t>
  </si>
  <si>
    <t>(8469+46294)/(2)=27381.5</t>
  </si>
  <si>
    <t>(76796+18320)/(2)=47558</t>
  </si>
  <si>
    <t>(42980+9242)/(2)=26111</t>
  </si>
  <si>
    <t>(98335+16674)/(2)=57504.5</t>
  </si>
  <si>
    <t>(97159+20717)/(2)=58938</t>
  </si>
  <si>
    <t>(91+247650)/(2)=123870.5</t>
  </si>
  <si>
    <t>(182197+91)/(2)=91144</t>
  </si>
  <si>
    <t>(14931+313644)/(2)=164287.5</t>
  </si>
  <si>
    <t>(224037+72576)/(2)=148306.5</t>
  </si>
  <si>
    <t>(186398+244047)/(2)=215222.55</t>
  </si>
  <si>
    <t>(107004+4771)/(2)=55887.5</t>
  </si>
  <si>
    <t>(35509+10239)/(2)=22874</t>
  </si>
  <si>
    <t>(91+60919)/(2)=30505</t>
  </si>
  <si>
    <t>(126967+20953)/(2)=73960</t>
  </si>
  <si>
    <t>(103393+23741)/(2)=63567</t>
  </si>
  <si>
    <t>(105463+184388)/(2)=144925.5</t>
  </si>
  <si>
    <t>(1436+91)/(2)=763.5</t>
  </si>
  <si>
    <t>(103102+372912)/(2)=238007.05</t>
  </si>
  <si>
    <t>(223247+52593)/(2)=137920</t>
  </si>
  <si>
    <t>(193802+277061)/(2)=235431.55</t>
  </si>
  <si>
    <t>(8468+46293)/(2)=27380.5</t>
  </si>
  <si>
    <t>(76795+18319)/(2)=47557</t>
  </si>
  <si>
    <t>(42979+9241)/(2)=26110</t>
  </si>
  <si>
    <t>(98334+16673)/(2)=57503.5</t>
  </si>
  <si>
    <t>(97158+20716)/(2)=58937</t>
  </si>
  <si>
    <t>(90+247649)/(2)=123869.5</t>
  </si>
  <si>
    <t>(182196+90)/(2)=91143</t>
  </si>
  <si>
    <t>(14930+313643)/(2)=164286.5</t>
  </si>
  <si>
    <t>(224036+72575)/(2)=148305.5</t>
  </si>
  <si>
    <t>(186397+244046)/(2)=215221.55</t>
  </si>
  <si>
    <t>(107003+4770)/(2)=55886.5</t>
  </si>
  <si>
    <t>(35508+10238)/(2)=22873</t>
  </si>
  <si>
    <t>(90+60918)/(2)=30504</t>
  </si>
  <si>
    <t>(126966+20952)/(2)=73959</t>
  </si>
  <si>
    <t>(103392+23740)/(2)=63566</t>
  </si>
  <si>
    <t>(105462+184387)/(2)=144924.5</t>
  </si>
  <si>
    <t>(1435+90)/(2)=762.5</t>
  </si>
  <si>
    <t>(103101+372911)/(2)=238006.05</t>
  </si>
  <si>
    <t>(223246+51039)/(2)=137142.5</t>
  </si>
  <si>
    <t>(193801+277060)/(2)=235430.55</t>
  </si>
  <si>
    <t>(8467+46292)/(2)=27379.5</t>
  </si>
  <si>
    <t>(76794+18318)/(2)=47556</t>
  </si>
  <si>
    <t>(28350+9240)/(2)=18795</t>
  </si>
  <si>
    <t>(98333+16672)/(2)=57502.5</t>
  </si>
  <si>
    <t>(97157+20715)/(2)=58936</t>
  </si>
  <si>
    <t>(89+247648)/(2)=123868.5</t>
  </si>
  <si>
    <t>(182195+89)/(2)=91142</t>
  </si>
  <si>
    <t>(14929+313642)/(2)=164285.5</t>
  </si>
  <si>
    <t>(224035+72574)/(2)=148304.5</t>
  </si>
  <si>
    <t>(186396+244045)/(2)=215220.55</t>
  </si>
  <si>
    <t>(107002+4077)/(2)=55539.5</t>
  </si>
  <si>
    <t>(35507+10237)/(2)=22872</t>
  </si>
  <si>
    <t>(89+60917)/(2)=30503</t>
  </si>
  <si>
    <t>(126965+20951)/(2)=73958</t>
  </si>
  <si>
    <t>(103391+23739)/(2)=63565</t>
  </si>
  <si>
    <t>(105461+184386)/(2)=144923.5</t>
  </si>
  <si>
    <t>(1434+89)/(2)=761.5</t>
  </si>
  <si>
    <t>(103100+372910)/(2)=238005.05</t>
  </si>
  <si>
    <t>(223245+51038)/(2)=137141.5</t>
  </si>
  <si>
    <t>(193800+277059)/(2)=235429.55</t>
  </si>
  <si>
    <t>(8466+46291)/(2)=27378.5</t>
  </si>
  <si>
    <t>(76793+17281)/(2)=47037</t>
  </si>
  <si>
    <t>(28349+9239)/(2)=18794</t>
  </si>
  <si>
    <t>(98332+16671)/(2)=57501.5</t>
  </si>
  <si>
    <t>(97156+20714)/(2)=58935</t>
  </si>
  <si>
    <t>(88+247647)/(2)=123867.5</t>
  </si>
  <si>
    <t>(182194+88)/(2)=91141</t>
  </si>
  <si>
    <t>(14928+308541)/(2)=161734.5</t>
  </si>
  <si>
    <t>(224034+72573)/(2)=148303.5</t>
  </si>
  <si>
    <t>(186395+244044)/(2)=215219.55</t>
  </si>
  <si>
    <t>(107001+4076)/(2)=55538.5</t>
  </si>
  <si>
    <t>(35506+10236)/(2)=22871</t>
  </si>
  <si>
    <t>(88+60916)/(2)=30502</t>
  </si>
  <si>
    <t>(121374+20950)/(2)=71162</t>
  </si>
  <si>
    <t>(103390+23738)/(2)=63564</t>
  </si>
  <si>
    <t>(105460+184385)/(2)=144922.5</t>
  </si>
  <si>
    <t>(1433+88)/(2)=760.5</t>
  </si>
  <si>
    <t>(95448+372909)/(2)=234178.55</t>
  </si>
  <si>
    <t>(216391+51037)/(2)=133714</t>
  </si>
  <si>
    <t>(193799+277058)/(2)=235428.55</t>
  </si>
  <si>
    <t>(8465+46290)/(2)=27377.5</t>
  </si>
  <si>
    <t>(76792+17280)/(2)=47036</t>
  </si>
  <si>
    <t>(28348+9238)/(2)=18793</t>
  </si>
  <si>
    <t>(98331+16670)/(2)=57500.5</t>
  </si>
  <si>
    <t>(97155+20713)/(2)=58934</t>
  </si>
  <si>
    <t>(87+247646)/(2)=123866.5</t>
  </si>
  <si>
    <t>(170352+87)/(2)=85219.5</t>
  </si>
  <si>
    <t>(14927+308540)/(2)=161733.5</t>
  </si>
  <si>
    <t>(200808+72572)/(2)=136690</t>
  </si>
  <si>
    <t>(186394+244043)/(2)=215218.55</t>
  </si>
  <si>
    <t>(107000+4075)/(2)=55537.5</t>
  </si>
  <si>
    <t>(35505+10235)/(2)=22870</t>
  </si>
  <si>
    <t>(87+60915)/(2)=30501</t>
  </si>
  <si>
    <t>(121373+20949)/(2)=71161</t>
  </si>
  <si>
    <t>(103389+23737)/(2)=63563</t>
  </si>
  <si>
    <t>(105459+184384)/(2)=144921.5</t>
  </si>
  <si>
    <t>(1432+87)/(2)=759.5</t>
  </si>
  <si>
    <t>(95447+372908)/(2)=234177.55</t>
  </si>
  <si>
    <t>(216390+50000)/(2)=133195</t>
  </si>
  <si>
    <t>(193798+277057)/(2)=235427.55</t>
  </si>
  <si>
    <t>(8464+46289)/(2)=27376.5</t>
  </si>
  <si>
    <t>(76791+17279)/(2)=47035</t>
  </si>
  <si>
    <t>(28347+9237)/(2)=18792</t>
  </si>
  <si>
    <t>(98330+16669)/(2)=57499.5</t>
  </si>
  <si>
    <t>(97154+20712)/(2)=58933</t>
  </si>
  <si>
    <t>(86+247645)/(2)=123865.5</t>
  </si>
  <si>
    <t>(170351+86)/(2)=85218.5</t>
  </si>
  <si>
    <t>(14926+308539)/(2)=161732.5</t>
  </si>
  <si>
    <t>(200807+72571)/(2)=136689</t>
  </si>
  <si>
    <t>(186393+244042)/(2)=215217.55</t>
  </si>
  <si>
    <t>(106999+4074)/(2)=55536.5</t>
  </si>
  <si>
    <t>(35504+10234)/(2)=22869</t>
  </si>
  <si>
    <t>(86+60914)/(2)=30500</t>
  </si>
  <si>
    <t>(121372+20948)/(2)=71160</t>
  </si>
  <si>
    <t>(103388+23736)/(2)=63562</t>
  </si>
  <si>
    <t>(105458+184383)/(2)=144920.5</t>
  </si>
  <si>
    <t>(1431+86)/(2)=758.5</t>
  </si>
  <si>
    <t>(95446+372907)/(2)=234176.55</t>
  </si>
  <si>
    <t>(216389+49999)/(2)=133194</t>
  </si>
  <si>
    <t>(169475+277056)/(2)=223265.55</t>
  </si>
  <si>
    <t>(8463+46288)/(2)=27375.5</t>
  </si>
  <si>
    <t>(76790+17278)/(2)=47034</t>
  </si>
  <si>
    <t>(28346+9236)/(2)=18791</t>
  </si>
  <si>
    <t>(98329+16668)/(2)=57498.5</t>
  </si>
  <si>
    <t>(97153+20711)/(2)=58932</t>
  </si>
  <si>
    <t>(85+242446)/(2)=121265.5</t>
  </si>
  <si>
    <t>(170350+85)/(2)=85217.5</t>
  </si>
  <si>
    <t>(14925+308538)/(2)=161731.5</t>
  </si>
  <si>
    <t>(200806+72570)/(2)=136688</t>
  </si>
  <si>
    <t>(186392+244041)/(2)=215216.55</t>
  </si>
  <si>
    <t>(106998+4073)/(2)=55535.5</t>
  </si>
  <si>
    <t>(35503+10233)/(2)=22868</t>
  </si>
  <si>
    <t>(85+60913)/(2)=30499</t>
  </si>
  <si>
    <t>(121371+20947)/(2)=71159</t>
  </si>
  <si>
    <t>(103387+23735)/(2)=63561</t>
  </si>
  <si>
    <t>(105457+184382)/(2)=144919.5</t>
  </si>
  <si>
    <t>(1430+85)/(2)=757.5</t>
  </si>
  <si>
    <t>(95445+372906)/(2)=234175.55</t>
  </si>
  <si>
    <t>(216388+49998)/(2)=133193</t>
  </si>
  <si>
    <t>(169474+277055)/(2)=223264.55</t>
  </si>
  <si>
    <t>(8462+46287)/(2)=27374.5</t>
  </si>
  <si>
    <t>(76789+17277)/(2)=47033</t>
  </si>
  <si>
    <t>(28345+9235)/(2)=18790</t>
  </si>
  <si>
    <t>(98328+16667)/(2)=57497.5</t>
  </si>
  <si>
    <t>(97152+20710)/(2)=58931</t>
  </si>
  <si>
    <t>(84+242445)/(2)=121264.5</t>
  </si>
  <si>
    <t>(170349+84)/(2)=85216.5</t>
  </si>
  <si>
    <t>(14924+308537)/(2)=161730.5</t>
  </si>
  <si>
    <t>(200805+72569)/(2)=136687</t>
  </si>
  <si>
    <t>(186391+244040)/(2)=215215.55</t>
  </si>
  <si>
    <t>(106997+4072)/(2)=55534.5</t>
  </si>
  <si>
    <t>(35502+10232)/(2)=22867</t>
  </si>
  <si>
    <t>(84+60912)/(2)=30498</t>
  </si>
  <si>
    <t>(121370+20946)/(2)=71158</t>
  </si>
  <si>
    <t>(103386+23734)/(2)=63560</t>
  </si>
  <si>
    <t>(105456+184381)/(2)=144918.5</t>
  </si>
  <si>
    <t>(1429+84)/(2)=756.5</t>
  </si>
  <si>
    <t>(95444+372905)/(2)=234174.55</t>
  </si>
  <si>
    <t>(216387+49997)/(2)=133192</t>
  </si>
  <si>
    <t>(169473+277054)/(2)=223263.55</t>
  </si>
  <si>
    <t>(8461+46286)/(2)=27373.5</t>
  </si>
  <si>
    <t>(70835+17276)/(2)=44055.5</t>
  </si>
  <si>
    <t>(28344+9234)/(2)=18789</t>
  </si>
  <si>
    <t>(98327+16666)/(2)=57496.5</t>
  </si>
  <si>
    <t>(97151+20709)/(2)=58930</t>
  </si>
  <si>
    <t>(83+242444)/(2)=121263.5</t>
  </si>
  <si>
    <t>(170348+83)/(2)=85215.5</t>
  </si>
  <si>
    <t>(14798+308536)/(2)=161667</t>
  </si>
  <si>
    <t>(200804+72568)/(2)=136686</t>
  </si>
  <si>
    <t>(186390+244039)/(2)=215214.55</t>
  </si>
  <si>
    <t>(106996+4071)/(2)=55533.5</t>
  </si>
  <si>
    <t>(35501+10231)/(2)=22866</t>
  </si>
  <si>
    <t>(83+60911)/(2)=30497</t>
  </si>
  <si>
    <t>(121369+20945)/(2)=71157</t>
  </si>
  <si>
    <t>(103385+23733)/(2)=63559</t>
  </si>
  <si>
    <t>(105455+184380)/(2)=144917.5</t>
  </si>
  <si>
    <t>(1428+83)/(2)=755.5</t>
  </si>
  <si>
    <t>(95443+372904)/(2)=234173.55</t>
  </si>
  <si>
    <t>(216386+49996)/(2)=133191</t>
  </si>
  <si>
    <t>(169472+277053)/(2)=223262.55</t>
  </si>
  <si>
    <t>(8460+46285)/(2)=27372.5</t>
  </si>
  <si>
    <t>(70834+17275)/(2)=44054.5</t>
  </si>
  <si>
    <t>(28343+9233)/(2)=18788</t>
  </si>
  <si>
    <t>(98326+16665)/(2)=57495.5</t>
  </si>
  <si>
    <t>(97150+20708)/(2)=58929</t>
  </si>
  <si>
    <t>(82+242443)/(2)=121262.5</t>
  </si>
  <si>
    <t>(170347+82)/(2)=85214.5</t>
  </si>
  <si>
    <t>(14797+308535)/(2)=161666</t>
  </si>
  <si>
    <t>(200803+72567)/(2)=136685</t>
  </si>
  <si>
    <t>(182187+244038)/(2)=213112.55</t>
  </si>
  <si>
    <t>(106995+4070)/(2)=55532.5</t>
  </si>
  <si>
    <t>(35500+10230)/(2)=22865</t>
  </si>
  <si>
    <t>(82+60910)/(2)=30496</t>
  </si>
  <si>
    <t>(121368+20944)/(2)=71156</t>
  </si>
  <si>
    <t>(98089+23732)/(2)=60910.5</t>
  </si>
  <si>
    <t>(105454+184379)/(2)=144916.5</t>
  </si>
  <si>
    <t>(1427+82)/(2)=754.5</t>
  </si>
  <si>
    <t>(95442+372903)/(2)=234172.55</t>
  </si>
  <si>
    <t>(216385+49995)/(2)=133190</t>
  </si>
  <si>
    <t>(169471+277052)/(2)=223261.55</t>
  </si>
  <si>
    <t>(8459+46284)/(2)=27371.5</t>
  </si>
  <si>
    <t>(70833+17274)/(2)=44053.5</t>
  </si>
  <si>
    <t>(28342+9232)/(2)=18787</t>
  </si>
  <si>
    <t>(98325+16664)/(2)=57494.5</t>
  </si>
  <si>
    <t>(40425+20707)/(2)=30566</t>
  </si>
  <si>
    <t>(81+242442)/(2)=121261.5</t>
  </si>
  <si>
    <t>(170346+81)/(2)=85213.5</t>
  </si>
  <si>
    <t>(14796+308534)/(2)=161665</t>
  </si>
  <si>
    <t>(200802+72566)/(2)=136684</t>
  </si>
  <si>
    <t>(182186+243668)/(2)=212927.05</t>
  </si>
  <si>
    <t>(106994+4069)/(2)=55531.5</t>
  </si>
  <si>
    <t>(35499+10229)/(2)=22864</t>
  </si>
  <si>
    <t>(81+60909)/(2)=30495</t>
  </si>
  <si>
    <t>(121367+20943)/(2)=71155</t>
  </si>
  <si>
    <t>(98088+23731)/(2)=60909.5</t>
  </si>
  <si>
    <t>(105453+184378)/(2)=144915.5</t>
  </si>
  <si>
    <t>(1426+81)/(2)=753.5</t>
  </si>
  <si>
    <t>(95441+372902)/(2)=234171.55</t>
  </si>
  <si>
    <t>(216384+49994)/(2)=133189</t>
  </si>
  <si>
    <t>(169470+277051)/(2)=223260.55</t>
  </si>
  <si>
    <t>(8458+46283)/(2)=27370.5</t>
  </si>
  <si>
    <t>(70832+17273)/(2)=44052.5</t>
  </si>
  <si>
    <t>(28341+9231)/(2)=18786</t>
  </si>
  <si>
    <t>(98324+16663)/(2)=57493.5</t>
  </si>
  <si>
    <t>(40424+20706)/(2)=30565</t>
  </si>
  <si>
    <t>(80+242441)/(2)=121260.5</t>
  </si>
  <si>
    <t>(170345+80)/(2)=85212.5</t>
  </si>
  <si>
    <t>(14795+308533)/(2)=161664</t>
  </si>
  <si>
    <t>(200801+72565)/(2)=136683</t>
  </si>
  <si>
    <t>(182185+243667)/(2)=212926.05</t>
  </si>
  <si>
    <t>(106993+4068)/(2)=55530.5</t>
  </si>
  <si>
    <t>(35498+10228)/(2)=22863</t>
  </si>
  <si>
    <t>(80+60908)/(2)=30494</t>
  </si>
  <si>
    <t>(121366+20942)/(2)=71154</t>
  </si>
  <si>
    <t>(98087+23730)/(2)=60908.5</t>
  </si>
  <si>
    <t>(105452+183843)/(2)=144647.5</t>
  </si>
  <si>
    <t>(1425+80)/(2)=752.5</t>
  </si>
  <si>
    <t>(95440+372901)/(2)=234170.55</t>
  </si>
  <si>
    <t>(216383+49993)/(2)=133188</t>
  </si>
  <si>
    <t>(106125+277050)/(2)=191587.5</t>
  </si>
  <si>
    <t>(8457+46282)/(2)=27369.5</t>
  </si>
  <si>
    <t>(70831+17272)/(2)=44051.5</t>
  </si>
  <si>
    <t>(28340+9230)/(2)=18785</t>
  </si>
  <si>
    <t>(98323+16662)/(2)=57492.5</t>
  </si>
  <si>
    <t>(40423+19151)/(2)=29787</t>
  </si>
  <si>
    <t>(79+242440)/(2)=121259.5</t>
  </si>
  <si>
    <t>(141063+79)/(2)=70571</t>
  </si>
  <si>
    <t>(14794+308532)/(2)=161663</t>
  </si>
  <si>
    <t>(200800+72564)/(2)=136682</t>
  </si>
  <si>
    <t>(182184+243666)/(2)=212925.05</t>
  </si>
  <si>
    <t>(106992+3462)/(2)=55227</t>
  </si>
  <si>
    <t>(35497+10157)/(2)=22827</t>
  </si>
  <si>
    <t>(79+60907)/(2)=30493</t>
  </si>
  <si>
    <t>(121365+20941)/(2)=71153</t>
  </si>
  <si>
    <t>(98086+23729)/(2)=60907.5</t>
  </si>
  <si>
    <t>(105451+183842)/(2)=144646.5</t>
  </si>
  <si>
    <t>(1424+79)/(2)=751.5</t>
  </si>
  <si>
    <t>(95439+372900)/(2)=234169.55</t>
  </si>
  <si>
    <t>(175906+49992)/(2)=112949</t>
  </si>
  <si>
    <t>(106124+277049)/(2)=191586.5</t>
  </si>
  <si>
    <t>(8456+46281)/(2)=27368.5</t>
  </si>
  <si>
    <t>(70830+17271)/(2)=44050.5</t>
  </si>
  <si>
    <t>(28339+9229)/(2)=18784</t>
  </si>
  <si>
    <t>(98322+16661)/(2)=57491.5</t>
  </si>
  <si>
    <t>(40422+19150)/(2)=29786</t>
  </si>
  <si>
    <t>(78+242439)/(2)=121258.5</t>
  </si>
  <si>
    <t>(141062+78)/(2)=70570</t>
  </si>
  <si>
    <t>(14793+308531)/(2)=161662</t>
  </si>
  <si>
    <t>(200799+72563)/(2)=136681</t>
  </si>
  <si>
    <t>(182183+243665)/(2)=212924.05</t>
  </si>
  <si>
    <t>(106991+3461)/(2)=55226</t>
  </si>
  <si>
    <t>(35496+10156)/(2)=22826</t>
  </si>
  <si>
    <t>(78+60906)/(2)=30492</t>
  </si>
  <si>
    <t>(121364+20940)/(2)=71152</t>
  </si>
  <si>
    <t>(98085+23728)/(2)=60906.5</t>
  </si>
  <si>
    <t>(92646+183841)/(2)=138243.5</t>
  </si>
  <si>
    <t>(1423+78)/(2)=750.5</t>
  </si>
  <si>
    <t>(95438+372899)/(2)=234168.55</t>
  </si>
  <si>
    <t>(175905+49991)/(2)=112948</t>
  </si>
  <si>
    <t>(106123+277048)/(2)=191585.5</t>
  </si>
  <si>
    <t>(8455+46280)/(2)=27367.5</t>
  </si>
  <si>
    <t>(70829+17270)/(2)=44049.5</t>
  </si>
  <si>
    <t>(28338+9228)/(2)=18783</t>
  </si>
  <si>
    <t>(98321+16660)/(2)=57490.5</t>
  </si>
  <si>
    <t>(40421+19149)/(2)=29785</t>
  </si>
  <si>
    <t>(77+242438)/(2)=121257.5</t>
  </si>
  <si>
    <t>(141061+77)/(2)=70569</t>
  </si>
  <si>
    <t>(14792+308530)/(2)=161661</t>
  </si>
  <si>
    <t>(200798+72562)/(2)=136680</t>
  </si>
  <si>
    <t>(182182+243664)/(2)=212923.05</t>
  </si>
  <si>
    <t>(106990+3460)/(2)=55225</t>
  </si>
  <si>
    <t>(35495+10155)/(2)=22825</t>
  </si>
  <si>
    <t>(77+60905)/(2)=30491</t>
  </si>
  <si>
    <t>(121363+20939)/(2)=71151</t>
  </si>
  <si>
    <t>(98084+23727)/(2)=60905.5</t>
  </si>
  <si>
    <t>(92645+180748)/(2)=136696.5</t>
  </si>
  <si>
    <t>(1422+77)/(2)=749.5</t>
  </si>
  <si>
    <t>(95437+372898)/(2)=234167.55</t>
  </si>
  <si>
    <t>(175904+49990)/(2)=112947</t>
  </si>
  <si>
    <t>(106122+277047)/(2)=191584.5</t>
  </si>
  <si>
    <t>(4194+46279)/(2)=25236.5</t>
  </si>
  <si>
    <t>(70828+17269)/(2)=44048.5</t>
  </si>
  <si>
    <t>(28337+9227)/(2)=18782</t>
  </si>
  <si>
    <t>(98320+16659)/(2)=57489.5</t>
  </si>
  <si>
    <t>(40420+19148)/(2)=29784</t>
  </si>
  <si>
    <t>(76+242437)/(2)=121256.5</t>
  </si>
  <si>
    <t>(141060+76)/(2)=70568</t>
  </si>
  <si>
    <t>(14791+308529)/(2)=161660</t>
  </si>
  <si>
    <t>(198810+72561)/(2)=135685.5</t>
  </si>
  <si>
    <t>(182181+243663)/(2)=212922.05</t>
  </si>
  <si>
    <t>(106989+3459)/(2)=55224</t>
  </si>
  <si>
    <t>(35494+10154)/(2)=22824</t>
  </si>
  <si>
    <t>(76+60904)/(2)=30490</t>
  </si>
  <si>
    <t>(121362+20938)/(2)=71150</t>
  </si>
  <si>
    <t>(98083+23726)/(2)=60904.5</t>
  </si>
  <si>
    <t>(92644+180747)/(2)=136695.5</t>
  </si>
  <si>
    <t>(1421+76)/(2)=748.5</t>
  </si>
  <si>
    <t>(95436+372897)/(2)=234166.55</t>
  </si>
  <si>
    <t>(175903+49989)/(2)=112946</t>
  </si>
  <si>
    <t>(106121+277046)/(2)=191583.5</t>
  </si>
  <si>
    <t>(4193+46278)/(2)=25235.5</t>
  </si>
  <si>
    <t>(70827+15164)/(2)=42995.5</t>
  </si>
  <si>
    <t>(7168+9226)/(2)=8197</t>
  </si>
  <si>
    <t>(98319+16658)/(2)=57488.5</t>
  </si>
  <si>
    <t>(40419+19147)/(2)=29783</t>
  </si>
  <si>
    <t>(75+242436)/(2)=121255.5</t>
  </si>
  <si>
    <t>(141059+75)/(2)=70567</t>
  </si>
  <si>
    <t>(14790+308528)/(2)=161659</t>
  </si>
  <si>
    <t>(198809+72560)/(2)=135684.5</t>
  </si>
  <si>
    <t>(182180+243662)/(2)=212921.05</t>
  </si>
  <si>
    <t>(106988+3458)/(2)=55223</t>
  </si>
  <si>
    <t>(35493+10153)/(2)=22823</t>
  </si>
  <si>
    <t>(75+60903)/(2)=30489</t>
  </si>
  <si>
    <t>(121361+20937)/(2)=71149</t>
  </si>
  <si>
    <t>(98082+22447)/(2)=60264.5</t>
  </si>
  <si>
    <t>(92643+180746)/(2)=136694.5</t>
  </si>
  <si>
    <t>(1420+75)/(2)=747.5</t>
  </si>
  <si>
    <t>(95435+372896)/(2)=234165.55</t>
  </si>
  <si>
    <t>(175902+49988)/(2)=112945</t>
  </si>
  <si>
    <t>(106120+277045)/(2)=191582.5</t>
  </si>
  <si>
    <t>(4192+46277)/(2)=25234.5</t>
  </si>
  <si>
    <t>(70826+15163)/(2)=42994.5</t>
  </si>
  <si>
    <t>(7167+9225)/(2)=8196</t>
  </si>
  <si>
    <t>(98318+16657)/(2)=57487.5</t>
  </si>
  <si>
    <t>(40418+19146)/(2)=29782</t>
  </si>
  <si>
    <t>(74+242435)/(2)=121254.5</t>
  </si>
  <si>
    <t>(141058+74)/(2)=70566</t>
  </si>
  <si>
    <t>(14789+308527)/(2)=161658</t>
  </si>
  <si>
    <t>(198808+72559)/(2)=135683.5</t>
  </si>
  <si>
    <t>(182179+243661)/(2)=212920.05</t>
  </si>
  <si>
    <t>(106987+3457)/(2)=55222</t>
  </si>
  <si>
    <t>(35492+10152)/(2)=22822</t>
  </si>
  <si>
    <t>(74+60902)/(2)=30488</t>
  </si>
  <si>
    <t>(121360+19044)/(2)=70202</t>
  </si>
  <si>
    <t>(98081+22446)/(2)=60263.5</t>
  </si>
  <si>
    <t>(92642+180745)/(2)=136693.5</t>
  </si>
  <si>
    <t>(1419+74)/(2)=746.5</t>
  </si>
  <si>
    <t>(95434+372895)/(2)=234164.55</t>
  </si>
  <si>
    <t>(175901+49987)/(2)=112944</t>
  </si>
  <si>
    <t>(106119+277044)/(2)=191581.5</t>
  </si>
  <si>
    <t>(4191+46276)/(2)=25233.5</t>
  </si>
  <si>
    <t>(58467+15162)/(2)=36814.5</t>
  </si>
  <si>
    <t>(7166+9224)/(2)=8195</t>
  </si>
  <si>
    <t>(98317+16656)/(2)=57486.5</t>
  </si>
  <si>
    <t>(40417+19145)/(2)=29781</t>
  </si>
  <si>
    <t>(73+242434)/(2)=121253.5</t>
  </si>
  <si>
    <t>(141057+73)/(2)=70565</t>
  </si>
  <si>
    <t>(14788+308526)/(2)=161657</t>
  </si>
  <si>
    <t>(198807+72558)/(2)=135682.5</t>
  </si>
  <si>
    <t>(182178+243660)/(2)=212919.05</t>
  </si>
  <si>
    <t>(106986+73)/(2)=53529.5</t>
  </si>
  <si>
    <t>(35491+10151)/(2)=22821</t>
  </si>
  <si>
    <t>(73+60901)/(2)=30487</t>
  </si>
  <si>
    <t>(121359+19043)/(2)=70201</t>
  </si>
  <si>
    <t>(98080+22445)/(2)=60262.5</t>
  </si>
  <si>
    <t>(92641+180744)/(2)=136692.5</t>
  </si>
  <si>
    <t>(1418+73)/(2)=745.5</t>
  </si>
  <si>
    <t>(95433+372894)/(2)=234163.55</t>
  </si>
  <si>
    <t>(175900+49986)/(2)=112943</t>
  </si>
  <si>
    <t>(106118+277043)/(2)=191580.5</t>
  </si>
  <si>
    <t>(4190+46275)/(2)=25232.5</t>
  </si>
  <si>
    <t>(58466+15161)/(2)=36813.5</t>
  </si>
  <si>
    <t>(7165+9223)/(2)=8194</t>
  </si>
  <si>
    <t>(98316+16104)/(2)=57210</t>
  </si>
  <si>
    <t>(40416+19144)/(2)=29780</t>
  </si>
  <si>
    <t>(72+242433)/(2)=121252.5</t>
  </si>
  <si>
    <t>(141056+72)/(2)=70564</t>
  </si>
  <si>
    <t>(14787+308525)/(2)=161656</t>
  </si>
  <si>
    <t>(198806+72557)/(2)=135681.5</t>
  </si>
  <si>
    <t>(182177+243659)/(2)=212918.05</t>
  </si>
  <si>
    <t>(106985+72)/(2)=53528.5</t>
  </si>
  <si>
    <t>(35490+10150)/(2)=22820</t>
  </si>
  <si>
    <t>(72+59007)/(2)=29539.5</t>
  </si>
  <si>
    <t>(121358+19042)/(2)=70200</t>
  </si>
  <si>
    <t>(98079+22444)/(2)=60261.5</t>
  </si>
  <si>
    <t>(92640+180743)/(2)=136691.5</t>
  </si>
  <si>
    <t>(1417+72)/(2)=744.5</t>
  </si>
  <si>
    <t>(95432+372893)/(2)=234162.55</t>
  </si>
  <si>
    <t>(175899+49985)/(2)=112942</t>
  </si>
  <si>
    <t>(106117+277042)/(2)=191579.5</t>
  </si>
  <si>
    <t>(4189+44605)/(2)=24397</t>
  </si>
  <si>
    <t>(58465+15160)/(2)=36812.5</t>
  </si>
  <si>
    <t>(7164+9222)/(2)=8193</t>
  </si>
  <si>
    <t>(98315+16103)/(2)=57209</t>
  </si>
  <si>
    <t>(40415+19143)/(2)=29779</t>
  </si>
  <si>
    <t>(71+242432)/(2)=121251.5</t>
  </si>
  <si>
    <t>(141055+71)/(2)=70563</t>
  </si>
  <si>
    <t>(14786+308524)/(2)=161655</t>
  </si>
  <si>
    <t>(198805+72556)/(2)=135680.5</t>
  </si>
  <si>
    <t>(182176+243658)/(2)=212917.05</t>
  </si>
  <si>
    <t>(106984+71)/(2)=53527.5</t>
  </si>
  <si>
    <t>(35489+10149)/(2)=22819</t>
  </si>
  <si>
    <t>(71+59006)/(2)=29538.5</t>
  </si>
  <si>
    <t>(121357+19041)/(2)=70199</t>
  </si>
  <si>
    <t>(98078+22443)/(2)=60260.5</t>
  </si>
  <si>
    <t>(92639+180742)/(2)=136690.5</t>
  </si>
  <si>
    <t>(1416+71)/(2)=743.5</t>
  </si>
  <si>
    <t>(95431+331643)/(2)=213537.05</t>
  </si>
  <si>
    <t>(175898+49984)/(2)=112941</t>
  </si>
  <si>
    <t>(45093+277041)/(2)=161067</t>
  </si>
  <si>
    <t>(4188+44604)/(2)=24396</t>
  </si>
  <si>
    <t>(58464+15159)/(2)=36811.5</t>
  </si>
  <si>
    <t>(7163+71)/(2)=3617</t>
  </si>
  <si>
    <t>(98314+16102)/(2)=57208</t>
  </si>
  <si>
    <t>(40414+19142)/(2)=29778</t>
  </si>
  <si>
    <t>(70+213890)/(2)=106980</t>
  </si>
  <si>
    <t>(141054+70)/(2)=70562</t>
  </si>
  <si>
    <t>(14785+308523)/(2)=161654</t>
  </si>
  <si>
    <t>(198804+72555)/(2)=135679.5</t>
  </si>
  <si>
    <t>(182175+243657)/(2)=212916.05</t>
  </si>
  <si>
    <t>(106983+70)/(2)=53526.5</t>
  </si>
  <si>
    <t>(35488+10148)/(2)=22818</t>
  </si>
  <si>
    <t>(70+59005)/(2)=29537.5</t>
  </si>
  <si>
    <t>(121356+10213)/(2)=65784.5</t>
  </si>
  <si>
    <t>(98077+22442)/(2)=60259.5</t>
  </si>
  <si>
    <t>(81918+180741)/(2)=131329.5</t>
  </si>
  <si>
    <t>(1415+70)/(2)=742.5</t>
  </si>
  <si>
    <t>(95430+331642)/(2)=213536.05</t>
  </si>
  <si>
    <t>(175897+49983)/(2)=112940</t>
  </si>
  <si>
    <t>(45092+277040)/(2)=161066</t>
  </si>
  <si>
    <t>(4187+44603)/(2)=24395</t>
  </si>
  <si>
    <t>(58463+15158)/(2)=36810.5</t>
  </si>
  <si>
    <t>(7162+70)/(2)=3616</t>
  </si>
  <si>
    <t>(98313+16101)/(2)=57207</t>
  </si>
  <si>
    <t>(40413+19141)/(2)=29777</t>
  </si>
  <si>
    <t>(69+213889)/(2)=106979</t>
  </si>
  <si>
    <t>(141053+69)/(2)=70561</t>
  </si>
  <si>
    <t>(14784+308522)/(2)=161653</t>
  </si>
  <si>
    <t>(198803+62685)/(2)=130744</t>
  </si>
  <si>
    <t>(182174+243656)/(2)=212915.05</t>
  </si>
  <si>
    <t>(106982+69)/(2)=53525.5</t>
  </si>
  <si>
    <t>(35487+10147)/(2)=22817</t>
  </si>
  <si>
    <t>(69+57040)/(2)=28554.5</t>
  </si>
  <si>
    <t>(99422+10212)/(2)=54817</t>
  </si>
  <si>
    <t>(98076+22441)/(2)=60258.5</t>
  </si>
  <si>
    <t>(81917+180740)/(2)=131328.5</t>
  </si>
  <si>
    <t>(1414+69)/(2)=741.5</t>
  </si>
  <si>
    <t>(95429+331641)/(2)=213535.05</t>
  </si>
  <si>
    <t>(175896+49982)/(2)=112939</t>
  </si>
  <si>
    <t>(45091+277039)/(2)=161065</t>
  </si>
  <si>
    <t>(4186+44602)/(2)=24394</t>
  </si>
  <si>
    <t>(58462+15157)/(2)=36809.5</t>
  </si>
  <si>
    <t>(7161+69)/(2)=3615</t>
  </si>
  <si>
    <t>(98312+16100)/(2)=57206</t>
  </si>
  <si>
    <t>(40412+19140)/(2)=29776</t>
  </si>
  <si>
    <t>(68+208534)/(2)=104301</t>
  </si>
  <si>
    <t>(141052+68)/(2)=70560</t>
  </si>
  <si>
    <t>(14783+285324)/(2)=150053.5</t>
  </si>
  <si>
    <t>(198802+62684)/(2)=130743</t>
  </si>
  <si>
    <t>(182173+243655)/(2)=212914.05</t>
  </si>
  <si>
    <t>(106981+68)/(2)=53524.5</t>
  </si>
  <si>
    <t>(35486+10146)/(2)=22816</t>
  </si>
  <si>
    <t>(68+57039)/(2)=28553.5</t>
  </si>
  <si>
    <t>(99421+10211)/(2)=54816</t>
  </si>
  <si>
    <t>(58361+22440)/(2)=40400.5</t>
  </si>
  <si>
    <t>(81916+180739)/(2)=131327.5</t>
  </si>
  <si>
    <t>(1413+68)/(2)=740.5</t>
  </si>
  <si>
    <t>(95428+331640)/(2)=213534.05</t>
  </si>
  <si>
    <t>(175895+49981)/(2)=112938</t>
  </si>
  <si>
    <t>(45090+277038)/(2)=161064</t>
  </si>
  <si>
    <t>(4185+44601)/(2)=24393</t>
  </si>
  <si>
    <t>(58461+15156)/(2)=36808.5</t>
  </si>
  <si>
    <t>(7160+68)/(2)=3614</t>
  </si>
  <si>
    <t>(96673+16099)/(2)=56386</t>
  </si>
  <si>
    <t>(40194+19139)/(2)=29666.5</t>
  </si>
  <si>
    <t>(67+208533)/(2)=104300</t>
  </si>
  <si>
    <t>(141051+67)/(2)=70559</t>
  </si>
  <si>
    <t>(14782+285323)/(2)=150052.5</t>
  </si>
  <si>
    <t>(198801+62683)/(2)=130742</t>
  </si>
  <si>
    <t>(182172+243654)/(2)=212913.05</t>
  </si>
  <si>
    <t>(106980+67)/(2)=53523.5</t>
  </si>
  <si>
    <t>(35485+10145)/(2)=22815</t>
  </si>
  <si>
    <t>(67+57038)/(2)=28552.5</t>
  </si>
  <si>
    <t>(99420+10210)/(2)=54815</t>
  </si>
  <si>
    <t>(58360+22439)/(2)=40399.5</t>
  </si>
  <si>
    <t>(81915+180738)/(2)=131326.5</t>
  </si>
  <si>
    <t>(1412+67)/(2)=739.5</t>
  </si>
  <si>
    <t>(95427+331639)/(2)=213533.05</t>
  </si>
  <si>
    <t>(147202+49980)/(2)=98591</t>
  </si>
  <si>
    <t>(45089+277037)/(2)=161063</t>
  </si>
  <si>
    <t>(4184+44600)/(2)=24392</t>
  </si>
  <si>
    <t>(58460+7375)/(2)=32917.5</t>
  </si>
  <si>
    <t>(7159+67)/(2)=3613</t>
  </si>
  <si>
    <t>(96672+16098)/(2)=56385</t>
  </si>
  <si>
    <t>(40193+19138)/(2)=29665.5</t>
  </si>
  <si>
    <t>(66+208532)/(2)=104299</t>
  </si>
  <si>
    <t>(141050+66)/(2)=70558</t>
  </si>
  <si>
    <t>(14781+285322)/(2)=150051.5</t>
  </si>
  <si>
    <t>(198800+62682)/(2)=130741</t>
  </si>
  <si>
    <t>(182171+243653)/(2)=212912.05</t>
  </si>
  <si>
    <t>(106979+66)/(2)=53522.5</t>
  </si>
  <si>
    <t>(35484+10144)/(2)=22814</t>
  </si>
  <si>
    <t>(66+57037)/(2)=28551.5</t>
  </si>
  <si>
    <t>(99419+10209)/(2)=54814</t>
  </si>
  <si>
    <t>(58359+22438)/(2)=40398.5</t>
  </si>
  <si>
    <t>(81914+180737)/(2)=131325.5</t>
  </si>
  <si>
    <t>(1411+66)/(2)=738.5</t>
  </si>
  <si>
    <t>(95426+272417)/(2)=183921.5</t>
  </si>
  <si>
    <t>(147201+49979)/(2)=98590</t>
  </si>
  <si>
    <t>(45088+277036)/(2)=161062</t>
  </si>
  <si>
    <t>(4183+44599)/(2)=24391</t>
  </si>
  <si>
    <t>(58459+7374)/(2)=32916.5</t>
  </si>
  <si>
    <t>(7158+66)/(2)=3612</t>
  </si>
  <si>
    <t>(96671+16097)/(2)=56384</t>
  </si>
  <si>
    <t>(40192+19137)/(2)=29664.5</t>
  </si>
  <si>
    <t>(65+208531)/(2)=104298</t>
  </si>
  <si>
    <t>(141049+65)/(2)=70557</t>
  </si>
  <si>
    <t>(14780+285321)/(2)=150050.5</t>
  </si>
  <si>
    <t>(144400+62681)/(2)=103540.5</t>
  </si>
  <si>
    <t>(182170+243652)/(2)=212911.05</t>
  </si>
  <si>
    <t>(106978+65)/(2)=53521.5</t>
  </si>
  <si>
    <t>(35483+10143)/(2)=22813</t>
  </si>
  <si>
    <t>(65+57036)/(2)=28550.5</t>
  </si>
  <si>
    <t>(99418+10208)/(2)=54813</t>
  </si>
  <si>
    <t>(58358+22437)/(2)=40397.5</t>
  </si>
  <si>
    <t>(81913+180736)/(2)=131324.5</t>
  </si>
  <si>
    <t>(1410+65)/(2)=737.5</t>
  </si>
  <si>
    <t>(95425+272416)/(2)=183920.5</t>
  </si>
  <si>
    <t>(147200+49978)/(2)=98589</t>
  </si>
  <si>
    <t>(45087+277035)/(2)=161061</t>
  </si>
  <si>
    <t>(4182+44598)/(2)=24390</t>
  </si>
  <si>
    <t>(58458+7373)/(2)=32915.5</t>
  </si>
  <si>
    <t>(7157+65)/(2)=3611</t>
  </si>
  <si>
    <t>(96670+16096)/(2)=56383</t>
  </si>
  <si>
    <t>(40191+19136)/(2)=29663.5</t>
  </si>
  <si>
    <t>(64+208530)/(2)=104297</t>
  </si>
  <si>
    <t>(141048+64)/(2)=70556</t>
  </si>
  <si>
    <t>(14779+285320)/(2)=150049.5</t>
  </si>
  <si>
    <t>(144399+62680)/(2)=103539.5</t>
  </si>
  <si>
    <t>(182169+196629)/(2)=189399</t>
  </si>
  <si>
    <t>(106977+64)/(2)=53520.5</t>
  </si>
  <si>
    <t>(35482+10142)/(2)=22812</t>
  </si>
  <si>
    <t>(64+57035)/(2)=28549.5</t>
  </si>
  <si>
    <t>(99417+10207)/(2)=54812</t>
  </si>
  <si>
    <t>(58357+22436)/(2)=40396.5</t>
  </si>
  <si>
    <t>(81912+180735)/(2)=131323.5</t>
  </si>
  <si>
    <t>(1409+64)/(2)=736.5</t>
  </si>
  <si>
    <t>(82510+272415)/(2)=177462.5</t>
  </si>
  <si>
    <t>(147199+49977)/(2)=98588</t>
  </si>
  <si>
    <t>(45086+277034)/(2)=161060</t>
  </si>
  <si>
    <t>(4181+44597)/(2)=24389</t>
  </si>
  <si>
    <t>(58457+7372)/(2)=32914.5</t>
  </si>
  <si>
    <t>(7156+64)/(2)=3610</t>
  </si>
  <si>
    <t>(96669+16095)/(2)=56382</t>
  </si>
  <si>
    <t>(40190+19135)/(2)=29662.5</t>
  </si>
  <si>
    <t>(63+208529)/(2)=104296</t>
  </si>
  <si>
    <t>(141047+63)/(2)=70555</t>
  </si>
  <si>
    <t>(14778+285319)/(2)=150048.5</t>
  </si>
  <si>
    <t>(144398+62679)/(2)=103538.5</t>
  </si>
  <si>
    <t>(182168+196628)/(2)=189398</t>
  </si>
  <si>
    <t>(106976+63)/(2)=53519.5</t>
  </si>
  <si>
    <t>(35481+10141)/(2)=22811</t>
  </si>
  <si>
    <t>(63+57034)/(2)=28548.5</t>
  </si>
  <si>
    <t>(99416+10206)/(2)=54811</t>
  </si>
  <si>
    <t>(58356+22435)/(2)=40395.5</t>
  </si>
  <si>
    <t>(81911+180734)/(2)=131322.5</t>
  </si>
  <si>
    <t>(1408+63)/(2)=735.5</t>
  </si>
  <si>
    <t>(82509+272414)/(2)=177461.5</t>
  </si>
  <si>
    <t>(147198+49976)/(2)=98587</t>
  </si>
  <si>
    <t>(45085+277033)/(2)=161059</t>
  </si>
  <si>
    <t>(4180+44596)/(2)=24388</t>
  </si>
  <si>
    <t>(58456+7371)/(2)=32913.5</t>
  </si>
  <si>
    <t>(7155+63)/(2)=3609</t>
  </si>
  <si>
    <t>(96668+16094)/(2)=56381</t>
  </si>
  <si>
    <t>(40189+19134)/(2)=29661.5</t>
  </si>
  <si>
    <t>(62+208528)/(2)=104295</t>
  </si>
  <si>
    <t>(138174+62)/(2)=69118</t>
  </si>
  <si>
    <t>(14777+285318)/(2)=150047.5</t>
  </si>
  <si>
    <t>(144397+62678)/(2)=103537.5</t>
  </si>
  <si>
    <t>(182167+65786)/(2)=123976.5</t>
  </si>
  <si>
    <t>(106975+62)/(2)=53518.5</t>
  </si>
  <si>
    <t>(35480+10140)/(2)=22810</t>
  </si>
  <si>
    <t>(62+57033)/(2)=28547.5</t>
  </si>
  <si>
    <t>(99415+10205)/(2)=54810</t>
  </si>
  <si>
    <t>(58355+22434)/(2)=40394.5</t>
  </si>
  <si>
    <t>(81910+180733)/(2)=131321.5</t>
  </si>
  <si>
    <t>(1407+62)/(2)=734.5</t>
  </si>
  <si>
    <t>(82508+272413)/(2)=177460.5</t>
  </si>
  <si>
    <t>(147197+49975)/(2)=98586</t>
  </si>
  <si>
    <t>(45084+273009)/(2)=159046.5</t>
  </si>
  <si>
    <t>(4179+44595)/(2)=24387</t>
  </si>
  <si>
    <t>(58455+7370)/(2)=32912.5</t>
  </si>
  <si>
    <t>(7154+62)/(2)=3608</t>
  </si>
  <si>
    <t>(96667+16093)/(2)=56380</t>
  </si>
  <si>
    <t>(40188+19133)/(2)=29660.5</t>
  </si>
  <si>
    <t>(61+208527)/(2)=104294</t>
  </si>
  <si>
    <t>(138173+61)/(2)=69117</t>
  </si>
  <si>
    <t>(14776+285317)/(2)=150046.5</t>
  </si>
  <si>
    <t>(144396+62677)/(2)=103536.5</t>
  </si>
  <si>
    <t>(182166+65785)/(2)=123975.5</t>
  </si>
  <si>
    <t>(106974+61)/(2)=53517.5</t>
  </si>
  <si>
    <t>(35479+2133)/(2)=18806</t>
  </si>
  <si>
    <t>(61+57032)/(2)=28546.5</t>
  </si>
  <si>
    <t>(99414+10204)/(2)=54809</t>
  </si>
  <si>
    <t>(58354+22433)/(2)=40393.5</t>
  </si>
  <si>
    <t>(81909+171177)/(2)=126543</t>
  </si>
  <si>
    <t>(1406+61)/(2)=733.5</t>
  </si>
  <si>
    <t>(82507+272412)/(2)=177459.5</t>
  </si>
  <si>
    <t>(147196+49974)/(2)=98585</t>
  </si>
  <si>
    <t>(45083+273008)/(2)=159045.5</t>
  </si>
  <si>
    <t>(4178+44594)/(2)=24386</t>
  </si>
  <si>
    <t>(58454+7369)/(2)=32911.5</t>
  </si>
  <si>
    <t>(7153+61)/(2)=3607</t>
  </si>
  <si>
    <t>(61452+16092)/(2)=38772</t>
  </si>
  <si>
    <t>(40187+19132)/(2)=29659.5</t>
  </si>
  <si>
    <t>(60+208526)/(2)=104293</t>
  </si>
  <si>
    <t>(138172+60)/(2)=69116</t>
  </si>
  <si>
    <t>(60+285316)/(2)=142688</t>
  </si>
  <si>
    <t>(144395+62676)/(2)=103535.5</t>
  </si>
  <si>
    <t>(182165+65784)/(2)=123974.5</t>
  </si>
  <si>
    <t>(106973+60)/(2)=53516.5</t>
  </si>
  <si>
    <t>(35478+2132)/(2)=18805</t>
  </si>
  <si>
    <t>(60+57031)/(2)=28545.5</t>
  </si>
  <si>
    <t>(99413+10203)/(2)=54808</t>
  </si>
  <si>
    <t>(58353+22432)/(2)=40392.5</t>
  </si>
  <si>
    <t>(81908+150403)/(2)=116155.5</t>
  </si>
  <si>
    <t>(1405+60)/(2)=732.5</t>
  </si>
  <si>
    <t>(82506+272411)/(2)=177458.5</t>
  </si>
  <si>
    <t>(118094+49973)/(2)=84033.5</t>
  </si>
  <si>
    <t>(45082+273007)/(2)=159044.5</t>
  </si>
  <si>
    <t>(4177+10829)/(2)=7503</t>
  </si>
  <si>
    <t>(58453+7368)/(2)=32910.5</t>
  </si>
  <si>
    <t>(7152+60)/(2)=3606</t>
  </si>
  <si>
    <t>(61451+16091)/(2)=38771</t>
  </si>
  <si>
    <t>(40186+13381)/(2)=26783.5</t>
  </si>
  <si>
    <t>(59+208525)/(2)=104292</t>
  </si>
  <si>
    <t>(138171+59)/(2)=69115</t>
  </si>
  <si>
    <t>(59+285315)/(2)=142687</t>
  </si>
  <si>
    <t>(144394+62675)/(2)=103534.5</t>
  </si>
  <si>
    <t>(182164+65783)/(2)=123973.5</t>
  </si>
  <si>
    <t>(106972+59)/(2)=53515.5</t>
  </si>
  <si>
    <t>(25046+2131)/(2)=13588.5</t>
  </si>
  <si>
    <t>(59+57030)/(2)=28544.5</t>
  </si>
  <si>
    <t>(99412+10202)/(2)=54807</t>
  </si>
  <si>
    <t>(58352+22431)/(2)=40391.5</t>
  </si>
  <si>
    <t>(81907+150402)/(2)=116154.5</t>
  </si>
  <si>
    <t>(1404+59)/(2)=731.5</t>
  </si>
  <si>
    <t>(82505+105340)/(2)=93922.5</t>
  </si>
  <si>
    <t>(118093+49972)/(2)=84032.5</t>
  </si>
  <si>
    <t>(45081+273006)/(2)=159043.5</t>
  </si>
  <si>
    <t>(4176+10828)/(2)=7502</t>
  </si>
  <si>
    <t>(58452+7367)/(2)=32909.5</t>
  </si>
  <si>
    <t>(7151+59)/(2)=3605</t>
  </si>
  <si>
    <t>(61450+16090)/(2)=38770</t>
  </si>
  <si>
    <t>(40185+13380)/(2)=26782.5</t>
  </si>
  <si>
    <t>(58+208524)/(2)=104291</t>
  </si>
  <si>
    <t>(138170+58)/(2)=69114</t>
  </si>
  <si>
    <t>(58+257026)/(2)=128542</t>
  </si>
  <si>
    <t>(144393+41406)/(2)=92899.5</t>
  </si>
  <si>
    <t>(116319+58)/(2)=58188.5</t>
  </si>
  <si>
    <t>(106971+58)/(2)=53514.5</t>
  </si>
  <si>
    <t>(25045+2130)/(2)=13587.5</t>
  </si>
  <si>
    <t>(58+57029)/(2)=28543.5</t>
  </si>
  <si>
    <t>(99411+4488)/(2)=51949.5</t>
  </si>
  <si>
    <t>(58351+22430)/(2)=40390.5</t>
  </si>
  <si>
    <t>(81906+150401)/(2)=116153.5</t>
  </si>
  <si>
    <t>(1403+58)/(2)=730.5</t>
  </si>
  <si>
    <t>(82504+105339)/(2)=93921.5</t>
  </si>
  <si>
    <t>(118092+49971)/(2)=84031.5</t>
  </si>
  <si>
    <t>(45080+273005)/(2)=159042.5</t>
  </si>
  <si>
    <t>(4175+10827)/(2)=7501</t>
  </si>
  <si>
    <t>(58451+7366)/(2)=32908.5</t>
  </si>
  <si>
    <t>(7150+58)/(2)=3604</t>
  </si>
  <si>
    <t>(61449+16089)/(2)=38769</t>
  </si>
  <si>
    <t>(40184+13379)/(2)=26781.5</t>
  </si>
  <si>
    <t>(57+208523)/(2)=104290</t>
  </si>
  <si>
    <t>(64259+57)/(2)=32158</t>
  </si>
  <si>
    <t>(57+257025)/(2)=128541</t>
  </si>
  <si>
    <t>(69446+41405)/(2)=55425.5</t>
  </si>
  <si>
    <t>(116318+57)/(2)=58187.5</t>
  </si>
  <si>
    <t>(106970+57)/(2)=53513.5</t>
  </si>
  <si>
    <t>(25044+2129)/(2)=13586.5</t>
  </si>
  <si>
    <t>(57+42449)/(2)=21253</t>
  </si>
  <si>
    <t>(99410+4487)/(2)=51948.5</t>
  </si>
  <si>
    <t>(58350+22429)/(2)=40389.5</t>
  </si>
  <si>
    <t>(81905+150400)/(2)=116152.5</t>
  </si>
  <si>
    <t>(1402+57)/(2)=729.5</t>
  </si>
  <si>
    <t>(82503+105338)/(2)=93920.5</t>
  </si>
  <si>
    <t>(118091+49970)/(2)=84030.5</t>
  </si>
  <si>
    <t>(45079+273004)/(2)=159041.5</t>
  </si>
  <si>
    <t>(4174+10826)/(2)=7500</t>
  </si>
  <si>
    <t>(58450+7365)/(2)=32907.5</t>
  </si>
  <si>
    <t>(7149+57)/(2)=3603</t>
  </si>
  <si>
    <t>(61448+16088)/(2)=38768</t>
  </si>
  <si>
    <t>(40183+13378)/(2)=26780.5</t>
  </si>
  <si>
    <t>(56+208522)/(2)=104289</t>
  </si>
  <si>
    <t>(64258+56)/(2)=32157</t>
  </si>
  <si>
    <t>(56+257024)/(2)=128540</t>
  </si>
  <si>
    <t>(69445+41404)/(2)=55424.5</t>
  </si>
  <si>
    <t>(116317+56)/(2)=58186.5</t>
  </si>
  <si>
    <t>(106969+56)/(2)=53512.5</t>
  </si>
  <si>
    <t>(25043+2128)/(2)=13585.5</t>
  </si>
  <si>
    <t>(56+42448)/(2)=21252</t>
  </si>
  <si>
    <t>(99409+4486)/(2)=51947.5</t>
  </si>
  <si>
    <t>(58349+11279)/(2)=34814</t>
  </si>
  <si>
    <t>(81904+154)/(2)=41029</t>
  </si>
  <si>
    <t>(1401+56)/(2)=728.5</t>
  </si>
  <si>
    <t>(63840+105337)/(2)=84588.5</t>
  </si>
  <si>
    <t>(118090+5778)/(2)=61934</t>
  </si>
  <si>
    <t>(45078+273003)/(2)=159040.5</t>
  </si>
  <si>
    <t>(4173+56)/(2)=2114.5</t>
  </si>
  <si>
    <t>(58449+7364)/(2)=32906.5</t>
  </si>
  <si>
    <t>(7148+56)/(2)=3602</t>
  </si>
  <si>
    <t>(61447+16087)/(2)=38767</t>
  </si>
  <si>
    <t>(40182+13377)/(2)=26779.5</t>
  </si>
  <si>
    <t>(55+208521)/(2)=104288</t>
  </si>
  <si>
    <t>(64257+55)/(2)=32156</t>
  </si>
  <si>
    <t>(55+257023)/(2)=128539</t>
  </si>
  <si>
    <t>(69444+33945)/(2)=51694.5</t>
  </si>
  <si>
    <t>(116316+55)/(2)=58185.5</t>
  </si>
  <si>
    <t>(106968+55)/(2)=53511.5</t>
  </si>
  <si>
    <t>(25042+2127)/(2)=13584.5</t>
  </si>
  <si>
    <t>(55+42447)/(2)=21251</t>
  </si>
  <si>
    <t>(99408+4485)/(2)=51946.5</t>
  </si>
  <si>
    <t>(58348+11278)/(2)=34813</t>
  </si>
  <si>
    <t>(37000+153)/(2)=18576.5</t>
  </si>
  <si>
    <t>(1400+55)/(2)=727.5</t>
  </si>
  <si>
    <t>(63839+105336)/(2)=84587.5</t>
  </si>
  <si>
    <t>(118089+5777)/(2)=61933</t>
  </si>
  <si>
    <t>(35670+273002)/(2)=154336</t>
  </si>
  <si>
    <t>(4172+55)/(2)=2113.5</t>
  </si>
  <si>
    <t>(58448+7363)/(2)=32905.5</t>
  </si>
  <si>
    <t>(7147+55)/(2)=3601</t>
  </si>
  <si>
    <t>(61446+16086)/(2)=38766</t>
  </si>
  <si>
    <t>(40181+13376)/(2)=26778.5</t>
  </si>
  <si>
    <t>(54+51504)/(2)=25779</t>
  </si>
  <si>
    <t>(64256+54)/(2)=32155</t>
  </si>
  <si>
    <t>(54+257022)/(2)=128538</t>
  </si>
  <si>
    <t>(69443+33944)/(2)=51693.5</t>
  </si>
  <si>
    <t>(116315+54)/(2)=58184.5</t>
  </si>
  <si>
    <t>(106967+54)/(2)=53510.5</t>
  </si>
  <si>
    <t>(25041+2126)/(2)=13583.5</t>
  </si>
  <si>
    <t>(54+42446)/(2)=21250</t>
  </si>
  <si>
    <t>(99407+4484)/(2)=51945.5</t>
  </si>
  <si>
    <t>(48521+11277)/(2)=29899</t>
  </si>
  <si>
    <t>(36999+152)/(2)=18575.5</t>
  </si>
  <si>
    <t>(1399+54)/(2)=726.5</t>
  </si>
  <si>
    <t>(63838+71270)/(2)=67554</t>
  </si>
  <si>
    <t>(118088+5776)/(2)=61932</t>
  </si>
  <si>
    <t>(35669+273001)/(2)=154335</t>
  </si>
  <si>
    <t>(4171+54)/(2)=2112.5</t>
  </si>
  <si>
    <t>(58447+7362)/(2)=32904.5</t>
  </si>
  <si>
    <t>(7146+54)/(2)=3600</t>
  </si>
  <si>
    <t>(61445+16085)/(2)=38765</t>
  </si>
  <si>
    <t>(40180+13375)/(2)=26777.5</t>
  </si>
  <si>
    <t>(53+51503)/(2)=25778</t>
  </si>
  <si>
    <t>(64255+53)/(2)=32154</t>
  </si>
  <si>
    <t>(53+257021)/(2)=128537</t>
  </si>
  <si>
    <t>(69442+33943)/(2)=51692.5</t>
  </si>
  <si>
    <t>(116314+53)/(2)=58183.5</t>
  </si>
  <si>
    <t>(103610+53)/(2)=51831.5</t>
  </si>
  <si>
    <t>(25040+2125)/(2)=13582.5</t>
  </si>
  <si>
    <t>(53+42445)/(2)=21249</t>
  </si>
  <si>
    <t>(99406+4483)/(2)=51944.5</t>
  </si>
  <si>
    <t>(48520+53)/(2)=24286.5</t>
  </si>
  <si>
    <t>(36998+151)/(2)=18574.5</t>
  </si>
  <si>
    <t>(1398+53)/(2)=725.5</t>
  </si>
  <si>
    <t>(63837+71269)/(2)=67553</t>
  </si>
  <si>
    <t>(118087+5775)/(2)=61931</t>
  </si>
  <si>
    <t>(35668+246199)/(2)=140933.5</t>
  </si>
  <si>
    <t>(4170+53)/(2)=2111.5</t>
  </si>
  <si>
    <t>(58446+7361)/(2)=32903.5</t>
  </si>
  <si>
    <t>(7145+53)/(2)=3599</t>
  </si>
  <si>
    <t>(61444+16084)/(2)=38764</t>
  </si>
  <si>
    <t>(40179+13374)/(2)=26776.5</t>
  </si>
  <si>
    <t>(52+51502)/(2)=25777</t>
  </si>
  <si>
    <t>(64254+52)/(2)=32153</t>
  </si>
  <si>
    <t>(52+257020)/(2)=128536</t>
  </si>
  <si>
    <t>(69441+33942)/(2)=51691.5</t>
  </si>
  <si>
    <t>(116313+52)/(2)=58182.5</t>
  </si>
  <si>
    <t>(103609+52)/(2)=51830.5</t>
  </si>
  <si>
    <t>(25039+2124)/(2)=13581.5</t>
  </si>
  <si>
    <t>(52+42444)/(2)=21248</t>
  </si>
  <si>
    <t>(99405+4482)/(2)=51943.5</t>
  </si>
  <si>
    <t>(48519+52)/(2)=24285.5</t>
  </si>
  <si>
    <t>(36997+150)/(2)=18573.5</t>
  </si>
  <si>
    <t>(1397+52)/(2)=724.5</t>
  </si>
  <si>
    <t>(63836+71268)/(2)=67552</t>
  </si>
  <si>
    <t>(118086+5774)/(2)=61930</t>
  </si>
  <si>
    <t>(35667+246198)/(2)=140932.5</t>
  </si>
  <si>
    <t>(4169+52)/(2)=2110.5</t>
  </si>
  <si>
    <t>(58445+52)/(2)=29248.5</t>
  </si>
  <si>
    <t>(7144+52)/(2)=3598</t>
  </si>
  <si>
    <t>(61443+815)/(2)=31129</t>
  </si>
  <si>
    <t>(40178+13373)/(2)=26775.5</t>
  </si>
  <si>
    <t>(51+51501)/(2)=25776</t>
  </si>
  <si>
    <t>(64253+51)/(2)=32152</t>
  </si>
  <si>
    <t>(51+257019)/(2)=128535</t>
  </si>
  <si>
    <t>(69440+33941)/(2)=51690.5</t>
  </si>
  <si>
    <t>(116312+51)/(2)=58181.5</t>
  </si>
  <si>
    <t>(103608+51)/(2)=51829.5</t>
  </si>
  <si>
    <t>(25038+2123)/(2)=13580.5</t>
  </si>
  <si>
    <t>(51+42443)/(2)=21247</t>
  </si>
  <si>
    <t>(99404+4481)/(2)=51942.5</t>
  </si>
  <si>
    <t>(48518+51)/(2)=24284.5</t>
  </si>
  <si>
    <t>(36996+149)/(2)=18572.5</t>
  </si>
  <si>
    <t>(1396+51)/(2)=723.5</t>
  </si>
  <si>
    <t>(63835+71267)/(2)=67551</t>
  </si>
  <si>
    <t>(118085+5773)/(2)=61929</t>
  </si>
  <si>
    <t>(35666+246197)/(2)=140931.5</t>
  </si>
  <si>
    <t>(4168+51)/(2)=2109.5</t>
  </si>
  <si>
    <t>(27320+51)/(2)=13685.5</t>
  </si>
  <si>
    <t>(7143+51)/(2)=3597</t>
  </si>
  <si>
    <t>(61442+814)/(2)=31128</t>
  </si>
  <si>
    <t>(40177+13372)/(2)=26774.5</t>
  </si>
  <si>
    <t>(50+51500)/(2)=25775</t>
  </si>
  <si>
    <t>(64252+50)/(2)=32151</t>
  </si>
  <si>
    <t>(50+257018)/(2)=128534</t>
  </si>
  <si>
    <t>(69439+33940)/(2)=51689.5</t>
  </si>
  <si>
    <t>(116311+50)/(2)=58180.5</t>
  </si>
  <si>
    <t>(103607+50)/(2)=51828.5</t>
  </si>
  <si>
    <t>(25037+2122)/(2)=13579.5</t>
  </si>
  <si>
    <t>(50+42442)/(2)=21246</t>
  </si>
  <si>
    <t>(66026+4480)/(2)=35253</t>
  </si>
  <si>
    <t>(48517+50)/(2)=24283.5</t>
  </si>
  <si>
    <t>(36995+148)/(2)=18571.5</t>
  </si>
  <si>
    <t>(1395+50)/(2)=722.5</t>
  </si>
  <si>
    <t>(63834+71266)/(2)=67550</t>
  </si>
  <si>
    <t>(118084+5772)/(2)=61928</t>
  </si>
  <si>
    <t>(35665+246196)/(2)=140930.5</t>
  </si>
  <si>
    <t>(4167+50)/(2)=2108.5</t>
  </si>
  <si>
    <t>(27319+50)/(2)=13684.5</t>
  </si>
  <si>
    <t>(5644+50)/(2)=2847</t>
  </si>
  <si>
    <t>(30290+813)/(2)=15551.5</t>
  </si>
  <si>
    <t>(40176+13371)/(2)=26773.5</t>
  </si>
  <si>
    <t>(49+22457)/(2)=11253</t>
  </si>
  <si>
    <t>(64251+49)/(2)=32150</t>
  </si>
  <si>
    <t>(49+257017)/(2)=128533</t>
  </si>
  <si>
    <t>(69438+33939)/(2)=51688.5</t>
  </si>
  <si>
    <t>(116310+49)/(2)=58179.5</t>
  </si>
  <si>
    <t>(103606+49)/(2)=51827.5</t>
  </si>
  <si>
    <t>(25036+2121)/(2)=13578.5</t>
  </si>
  <si>
    <t>(49+42441)/(2)=21245</t>
  </si>
  <si>
    <t>(66025+4479)/(2)=35252</t>
  </si>
  <si>
    <t>(48516+49)/(2)=24282.5</t>
  </si>
  <si>
    <t>(36994+147)/(2)=18570.5</t>
  </si>
  <si>
    <t>(1394+49)/(2)=721.5</t>
  </si>
  <si>
    <t>(63833+71265)/(2)=67549</t>
  </si>
  <si>
    <t>(118083+5771)/(2)=61927</t>
  </si>
  <si>
    <t>(35664+246195)/(2)=140929.5</t>
  </si>
  <si>
    <t>(4166+49)/(2)=2107.5</t>
  </si>
  <si>
    <t>(27318+49)/(2)=13683.5</t>
  </si>
  <si>
    <t>(5643+49)/(2)=2846</t>
  </si>
  <si>
    <t>(30289+812)/(2)=15550.5</t>
  </si>
  <si>
    <t>(40175+13370)/(2)=26772.5</t>
  </si>
  <si>
    <t>(48+22456)/(2)=11252</t>
  </si>
  <si>
    <t>(64250+48)/(2)=32149</t>
  </si>
  <si>
    <t>(48+257016)/(2)=128532</t>
  </si>
  <si>
    <t>(69437+33938)/(2)=51687.5</t>
  </si>
  <si>
    <t>(116309+48)/(2)=58178.5</t>
  </si>
  <si>
    <t>(103529+48)/(2)=51788.5</t>
  </si>
  <si>
    <t>(25035+2120)/(2)=13577.5</t>
  </si>
  <si>
    <t>(48+48)/(2)=48</t>
  </si>
  <si>
    <t>(66024+4478)/(2)=35251</t>
  </si>
  <si>
    <t>(48515+48)/(2)=24281.5</t>
  </si>
  <si>
    <t>(36993+146)/(2)=18569.5</t>
  </si>
  <si>
    <t>(1393+48)/(2)=720.5</t>
  </si>
  <si>
    <t>(63832+71264)/(2)=67548</t>
  </si>
  <si>
    <t>(118082+5770)/(2)=61926</t>
  </si>
  <si>
    <t>(35663+246194)/(2)=140928.5</t>
  </si>
  <si>
    <t>(4165+48)/(2)=2106.5</t>
  </si>
  <si>
    <t>(27317+48)/(2)=13682.5</t>
  </si>
  <si>
    <t>(5642+48)/(2)=2845</t>
  </si>
  <si>
    <t>(30288+811)/(2)=15549.5</t>
  </si>
  <si>
    <t>(40174+13369)/(2)=26771.5</t>
  </si>
  <si>
    <t>(47+22455)/(2)=11251</t>
  </si>
  <si>
    <t>(64249+47)/(2)=32148</t>
  </si>
  <si>
    <t>(47+257015)/(2)=128531</t>
  </si>
  <si>
    <t>(69436+33937)/(2)=51686.5</t>
  </si>
  <si>
    <t>(116308+47)/(2)=58177.5</t>
  </si>
  <si>
    <t>(103528+47)/(2)=51787.5</t>
  </si>
  <si>
    <t>(25034+2119)/(2)=13576.5</t>
  </si>
  <si>
    <t>(47+47)/(2)=47</t>
  </si>
  <si>
    <t>(66023+4477)/(2)=35250</t>
  </si>
  <si>
    <t>(48514+47)/(2)=24280.5</t>
  </si>
  <si>
    <t>(36992+145)/(2)=18568.5</t>
  </si>
  <si>
    <t>(1392+47)/(2)=719.5</t>
  </si>
  <si>
    <t>(63831+71263)/(2)=67547</t>
  </si>
  <si>
    <t>(118081+5769)/(2)=61925</t>
  </si>
  <si>
    <t>(35662+246193)/(2)=140927.5</t>
  </si>
  <si>
    <t>(4164+47)/(2)=2105.5</t>
  </si>
  <si>
    <t>(27316+47)/(2)=13681.5</t>
  </si>
  <si>
    <t>(5641+47)/(2)=2844</t>
  </si>
  <si>
    <t>(30287+810)/(2)=15548.5</t>
  </si>
  <si>
    <t>(40173+13368)/(2)=26770.5</t>
  </si>
  <si>
    <t>(46+22454)/(2)=11250</t>
  </si>
  <si>
    <t>(64248+46)/(2)=32147</t>
  </si>
  <si>
    <t>(46+148862)/(2)=74454</t>
  </si>
  <si>
    <t>(69435+23187)/(2)=46311</t>
  </si>
  <si>
    <t>(116307+46)/(2)=58176.5</t>
  </si>
  <si>
    <t>(103527+46)/(2)=51786.5</t>
  </si>
  <si>
    <t>(25033+2118)/(2)=13575.5</t>
  </si>
  <si>
    <t>(46+46)/(2)=46</t>
  </si>
  <si>
    <t>(66022+4476)/(2)=35249</t>
  </si>
  <si>
    <t>(48513+46)/(2)=24279.5</t>
  </si>
  <si>
    <t>(36991+144)/(2)=18567.5</t>
  </si>
  <si>
    <t>(1391+46)/(2)=718.5</t>
  </si>
  <si>
    <t>(63830+71262)/(2)=67546</t>
  </si>
  <si>
    <t>(118080+5768)/(2)=61924</t>
  </si>
  <si>
    <t>(35661+246192)/(2)=140926.5</t>
  </si>
  <si>
    <t>(4163+46)/(2)=2104.5</t>
  </si>
  <si>
    <t>(27315+46)/(2)=13680.5</t>
  </si>
  <si>
    <t>(5640+46)/(2)=2843</t>
  </si>
  <si>
    <t>(30286+809)/(2)=15547.5</t>
  </si>
  <si>
    <t>(40172+7080)/(2)=23626</t>
  </si>
  <si>
    <t>(45+22453)/(2)=11249</t>
  </si>
  <si>
    <t>(64247+45)/(2)=32146</t>
  </si>
  <si>
    <t>(45+148861)/(2)=74453</t>
  </si>
  <si>
    <t>(69434+23186)/(2)=46310</t>
  </si>
  <si>
    <t>(116306+45)/(2)=58175.5</t>
  </si>
  <si>
    <t>(103526+45)/(2)=51785.5</t>
  </si>
  <si>
    <t>(25032+2117)/(2)=13574.5</t>
  </si>
  <si>
    <t>(45+45)/(2)=45</t>
  </si>
  <si>
    <t>(66021+4475)/(2)=35248</t>
  </si>
  <si>
    <t>(43500+45)/(2)=21772.5</t>
  </si>
  <si>
    <t>(36990+143)/(2)=18566.5</t>
  </si>
  <si>
    <t>(1390+45)/(2)=717.5</t>
  </si>
  <si>
    <t>(63829+71261)/(2)=67545</t>
  </si>
  <si>
    <t>(118079+5767)/(2)=61923</t>
  </si>
  <si>
    <t>(35660+246191)/(2)=140925.5</t>
  </si>
  <si>
    <t>(4162+45)/(2)=2103.5</t>
  </si>
  <si>
    <t>(27314+45)/(2)=13679.5</t>
  </si>
  <si>
    <t>(5639+45)/(2)=2842</t>
  </si>
  <si>
    <t>(30285+808)/(2)=15546.5</t>
  </si>
  <si>
    <t>(40171+7079)/(2)=23625</t>
  </si>
  <si>
    <t>(44+22452)/(2)=11248</t>
  </si>
  <si>
    <t>(15699+44)/(2)=7871.5</t>
  </si>
  <si>
    <t>(44+77333)/(2)=38688.5</t>
  </si>
  <si>
    <t>(69433+23185)/(2)=46309</t>
  </si>
  <si>
    <t>(105408+44)/(2)=52726</t>
  </si>
  <si>
    <t>(103525+44)/(2)=51784.5</t>
  </si>
  <si>
    <t>(25031+2116)/(2)=13573.5</t>
  </si>
  <si>
    <t>(44+44)/(2)=44</t>
  </si>
  <si>
    <t>(66020+2634)/(2)=34327</t>
  </si>
  <si>
    <t>(43499+44)/(2)=21771.5</t>
  </si>
  <si>
    <t>(36989+142)/(2)=18565.5</t>
  </si>
  <si>
    <t>(1389+44)/(2)=716.5</t>
  </si>
  <si>
    <t>(63828+71260)/(2)=67544</t>
  </si>
  <si>
    <t>(1566+5766)/(2)=3666</t>
  </si>
  <si>
    <t>(35659+246190)/(2)=140924.5</t>
  </si>
  <si>
    <t>(4161+44)/(2)=2102.5</t>
  </si>
  <si>
    <t>(27313+44)/(2)=13678.5</t>
  </si>
  <si>
    <t>(5638+44)/(2)=2841</t>
  </si>
  <si>
    <t>(30284+807)/(2)=15545.5</t>
  </si>
  <si>
    <t>(11527+7078)/(2)=9302.5</t>
  </si>
  <si>
    <t>(43+22451)/(2)=11247</t>
  </si>
  <si>
    <t>(15698+43)/(2)=7870.5</t>
  </si>
  <si>
    <t>(43+77332)/(2)=38687.5</t>
  </si>
  <si>
    <t>(69432+23184)/(2)=46308</t>
  </si>
  <si>
    <t>(105407+43)/(2)=52725</t>
  </si>
  <si>
    <t>(103524+43)/(2)=51783.5</t>
  </si>
  <si>
    <t>(25030+2115)/(2)=13572.5</t>
  </si>
  <si>
    <t>(43+43)/(2)=43</t>
  </si>
  <si>
    <t>(66019+2633)/(2)=34326</t>
  </si>
  <si>
    <t>(43498+43)/(2)=21770.5</t>
  </si>
  <si>
    <t>(36988+141)/(2)=18564.5</t>
  </si>
  <si>
    <t>(1388+43)/(2)=715.5</t>
  </si>
  <si>
    <t>(63827+71259)/(2)=67543</t>
  </si>
  <si>
    <t>(1565+5765)/(2)=3665</t>
  </si>
  <si>
    <t>(35658+148814)/(2)=92236</t>
  </si>
  <si>
    <t>(4160+43)/(2)=2101.5</t>
  </si>
  <si>
    <t>(27312+43)/(2)=13677.5</t>
  </si>
  <si>
    <t>(5637+43)/(2)=2840</t>
  </si>
  <si>
    <t>(30283+806)/(2)=15544.5</t>
  </si>
  <si>
    <t>(11526+7077)/(2)=9301.5</t>
  </si>
  <si>
    <t>(42+22450)/(2)=11246</t>
  </si>
  <si>
    <t>(15697+42)/(2)=7869.5</t>
  </si>
  <si>
    <t>(42+77331)/(2)=38686.5</t>
  </si>
  <si>
    <t>(69431+23183)/(2)=46307</t>
  </si>
  <si>
    <t>(105406+42)/(2)=52724</t>
  </si>
  <si>
    <t>(103523+42)/(2)=51782.5</t>
  </si>
  <si>
    <t>(25029+2114)/(2)=13571.5</t>
  </si>
  <si>
    <t>(42+42)/(2)=42</t>
  </si>
  <si>
    <t>(66018+2632)/(2)=34325</t>
  </si>
  <si>
    <t>(43497+42)/(2)=21769.5</t>
  </si>
  <si>
    <t>(36987+140)/(2)=18563.5</t>
  </si>
  <si>
    <t>(1387+42)/(2)=714.5</t>
  </si>
  <si>
    <t>(63826+40685)/(2)=52255.5</t>
  </si>
  <si>
    <t>(1564+5764)/(2)=3664</t>
  </si>
  <si>
    <t>(21873+148813)/(2)=85343</t>
  </si>
  <si>
    <t>(4159+42)/(2)=2100.5</t>
  </si>
  <si>
    <t>(27311+42)/(2)=13676.5</t>
  </si>
  <si>
    <t>(5636+42)/(2)=2839</t>
  </si>
  <si>
    <t>(12984+805)/(2)=6894.5</t>
  </si>
  <si>
    <t>(11525+7076)/(2)=9300.5</t>
  </si>
  <si>
    <t>(41+22449)/(2)=11245</t>
  </si>
  <si>
    <t>(15696+41)/(2)=7868.5</t>
  </si>
  <si>
    <t>(41+77330)/(2)=38685.5</t>
  </si>
  <si>
    <t>(69430+23182)/(2)=46306</t>
  </si>
  <si>
    <t>(105405+41)/(2)=52723</t>
  </si>
  <si>
    <t>(103522+41)/(2)=51781.5</t>
  </si>
  <si>
    <t>(12172+2113)/(2)=7142.5</t>
  </si>
  <si>
    <t>(41+41)/(2)=41</t>
  </si>
  <si>
    <t>(66017+2631)/(2)=34324</t>
  </si>
  <si>
    <t>(43496+41)/(2)=21768.5</t>
  </si>
  <si>
    <t>(36986+139)/(2)=18562.5</t>
  </si>
  <si>
    <t>(1386+41)/(2)=713.5</t>
  </si>
  <si>
    <t>(63825+40684)/(2)=52254.5</t>
  </si>
  <si>
    <t>(1563+5763)/(2)=3663</t>
  </si>
  <si>
    <t>(21872+148812)/(2)=85342</t>
  </si>
  <si>
    <t>(4158+41)/(2)=2099.5</t>
  </si>
  <si>
    <t>(27310+41)/(2)=13675.5</t>
  </si>
  <si>
    <t>(5635+41)/(2)=2838</t>
  </si>
  <si>
    <t>(12983+804)/(2)=6893.5</t>
  </si>
  <si>
    <t>(11524+7075)/(2)=9299.5</t>
  </si>
  <si>
    <t>(40+22448)/(2)=11244</t>
  </si>
  <si>
    <t>(15695+40)/(2)=7867.5</t>
  </si>
  <si>
    <t>(40+77329)/(2)=38684.5</t>
  </si>
  <si>
    <t>(69429+19611)/(2)=44520</t>
  </si>
  <si>
    <t>(80807+40)/(2)=40423.5</t>
  </si>
  <si>
    <t>(103521+40)/(2)=51780.5</t>
  </si>
  <si>
    <t>(12171+2112)/(2)=7141.5</t>
  </si>
  <si>
    <t>(40+40)/(2)=40</t>
  </si>
  <si>
    <t>(66016+2630)/(2)=34323</t>
  </si>
  <si>
    <t>(43495+40)/(2)=21767.5</t>
  </si>
  <si>
    <t>(36985+138)/(2)=18561.5</t>
  </si>
  <si>
    <t>(1385+40)/(2)=712.5</t>
  </si>
  <si>
    <t>(63824+40683)/(2)=52253.5</t>
  </si>
  <si>
    <t>(1562+5762)/(2)=3662</t>
  </si>
  <si>
    <t>(21871+148811)/(2)=85341</t>
  </si>
  <si>
    <t>(4157+40)/(2)=2098.5</t>
  </si>
  <si>
    <t>(27309+40)/(2)=13674.5</t>
  </si>
  <si>
    <t>(5634+40)/(2)=2837</t>
  </si>
  <si>
    <t>(12982+803)/(2)=6892.5</t>
  </si>
  <si>
    <t>(11523+7074)/(2)=9298.5</t>
  </si>
  <si>
    <t>(39+39)/(2)=39</t>
  </si>
  <si>
    <t>(15694+39)/(2)=7866.5</t>
  </si>
  <si>
    <t>(39+44913)/(2)=22476</t>
  </si>
  <si>
    <t>(69428+19610)/(2)=44519</t>
  </si>
  <si>
    <t>(80806+39)/(2)=40422.5</t>
  </si>
  <si>
    <t>(103399+39)/(2)=51719</t>
  </si>
  <si>
    <t>(12170+2111)/(2)=7140.5</t>
  </si>
  <si>
    <t>(66015+2629)/(2)=34322</t>
  </si>
  <si>
    <t>(43494+39)/(2)=21766.5</t>
  </si>
  <si>
    <t>(36984+137)/(2)=18560.5</t>
  </si>
  <si>
    <t>(1384+39)/(2)=711.5</t>
  </si>
  <si>
    <t>(32193+40682)/(2)=36437.5</t>
  </si>
  <si>
    <t>(1561+5761)/(2)=3661</t>
  </si>
  <si>
    <t>(21870+148810)/(2)=85340</t>
  </si>
  <si>
    <t>(4156+39)/(2)=2097.5</t>
  </si>
  <si>
    <t>(27308+39)/(2)=13673.5</t>
  </si>
  <si>
    <t>(5633+39)/(2)=2836</t>
  </si>
  <si>
    <t>(12981+802)/(2)=6891.5</t>
  </si>
  <si>
    <t>(11522+7073)/(2)=9297.5</t>
  </si>
  <si>
    <t>(38+38)/(2)=38</t>
  </si>
  <si>
    <t>(15693+38)/(2)=7865.5</t>
  </si>
  <si>
    <t>(69427+19609)/(2)=44518</t>
  </si>
  <si>
    <t>(80805+38)/(2)=40421.5</t>
  </si>
  <si>
    <t>(103398+38)/(2)=51718</t>
  </si>
  <si>
    <t>(12169+2110)/(2)=7139.5</t>
  </si>
  <si>
    <t>(66014+2628)/(2)=34321</t>
  </si>
  <si>
    <t>(43493+38)/(2)=21765.5</t>
  </si>
  <si>
    <t>(36983+136)/(2)=18559.5</t>
  </si>
  <si>
    <t>(1383+38)/(2)=710.5</t>
  </si>
  <si>
    <t>(32192+40681)/(2)=36436.5</t>
  </si>
  <si>
    <t>(1560+5760)/(2)=3660</t>
  </si>
  <si>
    <t>(21869+2913)/(2)=12391</t>
  </si>
  <si>
    <t>(4155+38)/(2)=2096.5</t>
  </si>
  <si>
    <t>(18078+38)/(2)=9058</t>
  </si>
  <si>
    <t>(5632+38)/(2)=2835</t>
  </si>
  <si>
    <t>(12980+801)/(2)=6890.5</t>
  </si>
  <si>
    <t>(11521+7072)/(2)=9296.5</t>
  </si>
  <si>
    <t>(37+37)/(2)=37</t>
  </si>
  <si>
    <t>(15692+37)/(2)=7864.5</t>
  </si>
  <si>
    <t>(69426+3144)/(2)=36285</t>
  </si>
  <si>
    <t>(80804+37)/(2)=40420.5</t>
  </si>
  <si>
    <t>(103397+37)/(2)=51717</t>
  </si>
  <si>
    <t>(12168+2109)/(2)=7138.5</t>
  </si>
  <si>
    <t>(66013+2627)/(2)=34320</t>
  </si>
  <si>
    <t>(43492+37)/(2)=21764.5</t>
  </si>
  <si>
    <t>(36982+135)/(2)=18558.5</t>
  </si>
  <si>
    <t>(1382+37)/(2)=709.5</t>
  </si>
  <si>
    <t>(32191+40680)/(2)=36435.5</t>
  </si>
  <si>
    <t>(1559+5759)/(2)=3659</t>
  </si>
  <si>
    <t>(1518+2912)/(2)=2215</t>
  </si>
  <si>
    <t>(4154+37)/(2)=2095.5</t>
  </si>
  <si>
    <t>(18077+37)/(2)=9057</t>
  </si>
  <si>
    <t>(5631+37)/(2)=2834</t>
  </si>
  <si>
    <t>(12979+800)/(2)=6889.5</t>
  </si>
  <si>
    <t>(11520+7071)/(2)=9295.5</t>
  </si>
  <si>
    <t>(36+36)/(2)=36</t>
  </si>
  <si>
    <t>(15691+36)/(2)=7863.5</t>
  </si>
  <si>
    <t>(69425+3143)/(2)=36284</t>
  </si>
  <si>
    <t>(80803+36)/(2)=40419.5</t>
  </si>
  <si>
    <t>(103396+36)/(2)=51716</t>
  </si>
  <si>
    <t>(12167+2108)/(2)=7137.5</t>
  </si>
  <si>
    <t>(66012+2626)/(2)=34319</t>
  </si>
  <si>
    <t>(43491+36)/(2)=21763.5</t>
  </si>
  <si>
    <t>(36981+134)/(2)=18557.5</t>
  </si>
  <si>
    <t>(1381+36)/(2)=708.5</t>
  </si>
  <si>
    <t>(32190+40679)/(2)=36434.5</t>
  </si>
  <si>
    <t>(1558+5758)/(2)=3658</t>
  </si>
  <si>
    <t>(1517+2911)/(2)=2214</t>
  </si>
  <si>
    <t>(4153+36)/(2)=2094.5</t>
  </si>
  <si>
    <t>(18076+36)/(2)=9056</t>
  </si>
  <si>
    <t>(5630+36)/(2)=2833</t>
  </si>
  <si>
    <t>(12978+799)/(2)=6888.5</t>
  </si>
  <si>
    <t>(11519+1166)/(2)=6342.5</t>
  </si>
  <si>
    <t>(35+35)/(2)=35</t>
  </si>
  <si>
    <t>(15690+35)/(2)=7862.5</t>
  </si>
  <si>
    <t>(7694+3142)/(2)=5418</t>
  </si>
  <si>
    <t>(80802+35)/(2)=40418.5</t>
  </si>
  <si>
    <t>(103395+35)/(2)=51715</t>
  </si>
  <si>
    <t>(12166+2107)/(2)=7136.5</t>
  </si>
  <si>
    <t>(66011+2625)/(2)=34318</t>
  </si>
  <si>
    <t>(43490+35)/(2)=21762.5</t>
  </si>
  <si>
    <t>(36980+133)/(2)=18556.5</t>
  </si>
  <si>
    <t>(1380+35)/(2)=707.5</t>
  </si>
  <si>
    <t>(32189+40678)/(2)=36433.5</t>
  </si>
  <si>
    <t>(1557+5757)/(2)=3657</t>
  </si>
  <si>
    <t>(1516+2910)/(2)=2213</t>
  </si>
  <si>
    <t>(4152+35)/(2)=2093.5</t>
  </si>
  <si>
    <t>(18075+35)/(2)=9055</t>
  </si>
  <si>
    <t>(5629+35)/(2)=2832</t>
  </si>
  <si>
    <t>(12977+798)/(2)=6887.5</t>
  </si>
  <si>
    <t>(11518+1165)/(2)=6341.5</t>
  </si>
  <si>
    <t>(34+34)/(2)=34</t>
  </si>
  <si>
    <t>(15689+34)/(2)=7861.5</t>
  </si>
  <si>
    <t>(7693+3141)/(2)=5417</t>
  </si>
  <si>
    <t>(80801+34)/(2)=40417.5</t>
  </si>
  <si>
    <t>(103394+34)/(2)=51714</t>
  </si>
  <si>
    <t>(12165+2106)/(2)=7135.5</t>
  </si>
  <si>
    <t>(66010+2624)/(2)=34317</t>
  </si>
  <si>
    <t>(43489+34)/(2)=21761.5</t>
  </si>
  <si>
    <t>(36979+132)/(2)=18555.5</t>
  </si>
  <si>
    <t>(1379+34)/(2)=706.5</t>
  </si>
  <si>
    <t>(32188+40677)/(2)=36432.5</t>
  </si>
  <si>
    <t>(1556+5756)/(2)=3656</t>
  </si>
  <si>
    <t>(1515+34)/(2)=774.5</t>
  </si>
  <si>
    <t>(4151+34)/(2)=2092.5</t>
  </si>
  <si>
    <t>(12569+34)/(2)=6301.5</t>
  </si>
  <si>
    <t>(5628+34)/(2)=2831</t>
  </si>
  <si>
    <t>(12976+797)/(2)=6886.5</t>
  </si>
  <si>
    <t>(11517+1164)/(2)=6340.5</t>
  </si>
  <si>
    <t>(33+33)/(2)=33</t>
  </si>
  <si>
    <t>(15688+33)/(2)=7860.5</t>
  </si>
  <si>
    <t>(7692+3140)/(2)=5416</t>
  </si>
  <si>
    <t>(80800+33)/(2)=40416.5</t>
  </si>
  <si>
    <t>(83364+33)/(2)=41698.5</t>
  </si>
  <si>
    <t>(12164+2105)/(2)=7134.5</t>
  </si>
  <si>
    <t>(66009+2623)/(2)=34316</t>
  </si>
  <si>
    <t>(43488+33)/(2)=21760.5</t>
  </si>
  <si>
    <t>(36978+131)/(2)=18554.5</t>
  </si>
  <si>
    <t>(1378+33)/(2)=705.5</t>
  </si>
  <si>
    <t>(32187+40676)/(2)=36431.5</t>
  </si>
  <si>
    <t>(1555+5387)/(2)=3471</t>
  </si>
  <si>
    <t>(1514+33)/(2)=773.5</t>
  </si>
  <si>
    <t>(4150+33)/(2)=2091.5</t>
  </si>
  <si>
    <t>(12568+33)/(2)=6300.5</t>
  </si>
  <si>
    <t>(5627+33)/(2)=2830</t>
  </si>
  <si>
    <t>(12975+796)/(2)=6885.5</t>
  </si>
  <si>
    <t>(11516+1163)/(2)=6339.5</t>
  </si>
  <si>
    <t>(32+32)/(2)=32</t>
  </si>
  <si>
    <t>(15687+32)/(2)=7859.5</t>
  </si>
  <si>
    <t>(7691+3139)/(2)=5415</t>
  </si>
  <si>
    <t>(52272+32)/(2)=26152</t>
  </si>
  <si>
    <t>(83363+32)/(2)=41697.5</t>
  </si>
  <si>
    <t>(12163+2104)/(2)=7133.5</t>
  </si>
  <si>
    <t>(66008+2622)/(2)=34315</t>
  </si>
  <si>
    <t>(43487+32)/(2)=21759.5</t>
  </si>
  <si>
    <t>(36977+130)/(2)=18553.5</t>
  </si>
  <si>
    <t>(1377+32)/(2)=704.5</t>
  </si>
  <si>
    <t>(32186+40675)/(2)=36430.5</t>
  </si>
  <si>
    <t>(1554+5386)/(2)=3470</t>
  </si>
  <si>
    <t>(1513+32)/(2)=772.5</t>
  </si>
  <si>
    <t>(4149+32)/(2)=2090.5</t>
  </si>
  <si>
    <t>(12567+32)/(2)=6299.5</t>
  </si>
  <si>
    <t>(5626+32)/(2)=2829</t>
  </si>
  <si>
    <t>(12974+795)/(2)=6884.5</t>
  </si>
  <si>
    <t>(11515+1162)/(2)=6338.5</t>
  </si>
  <si>
    <t>(31+31)/(2)=31</t>
  </si>
  <si>
    <t>(15686+31)/(2)=7858.5</t>
  </si>
  <si>
    <t>(7690+3138)/(2)=5414</t>
  </si>
  <si>
    <t>(52271+31)/(2)=26151</t>
  </si>
  <si>
    <t>(83362+31)/(2)=41696.5</t>
  </si>
  <si>
    <t>(12162+2103)/(2)=7132.5</t>
  </si>
  <si>
    <t>(54046+2621)/(2)=28333.5</t>
  </si>
  <si>
    <t>(36976+129)/(2)=18552.5</t>
  </si>
  <si>
    <t>(1376+31)/(2)=703.5</t>
  </si>
  <si>
    <t>(18052+40674)/(2)=29363</t>
  </si>
  <si>
    <t>(1553+5385)/(2)=3469</t>
  </si>
  <si>
    <t>(1512+31)/(2)=771.5</t>
  </si>
  <si>
    <t>(4148+31)/(2)=2089.5</t>
  </si>
  <si>
    <t>(12566+31)/(2)=6298.5</t>
  </si>
  <si>
    <t>(5625+31)/(2)=2828</t>
  </si>
  <si>
    <t>(12973+794)/(2)=6883.5</t>
  </si>
  <si>
    <t>(6547+1161)/(2)=3854</t>
  </si>
  <si>
    <t>(30+30)/(2)=30</t>
  </si>
  <si>
    <t>(15685+30)/(2)=7857.5</t>
  </si>
  <si>
    <t>(7689+3137)/(2)=5413</t>
  </si>
  <si>
    <t>(52270+30)/(2)=26150</t>
  </si>
  <si>
    <t>(83361+30)/(2)=41695.5</t>
  </si>
  <si>
    <t>(12161+2102)/(2)=7131.5</t>
  </si>
  <si>
    <t>(54045+2620)/(2)=28332.5</t>
  </si>
  <si>
    <t>(20991+128)/(2)=10559.5</t>
  </si>
  <si>
    <t>(1375+30)/(2)=702.5</t>
  </si>
  <si>
    <t>(18051+40673)/(2)=29362</t>
  </si>
  <si>
    <t>(1552+30)/(2)=791</t>
  </si>
  <si>
    <t>(1511+30)/(2)=770.5</t>
  </si>
  <si>
    <t>(4147+30)/(2)=2088.5</t>
  </si>
  <si>
    <t>(12565+30)/(2)=6297.5</t>
  </si>
  <si>
    <t>(5624+30)/(2)=2827</t>
  </si>
  <si>
    <t>(12972+793)/(2)=6882.5</t>
  </si>
  <si>
    <t>(6546+1160)/(2)=3853</t>
  </si>
  <si>
    <t>(29+29)/(2)=29</t>
  </si>
  <si>
    <t>(15684+29)/(2)=7856.5</t>
  </si>
  <si>
    <t>(7688+3136)/(2)=5412</t>
  </si>
  <si>
    <t>(52269+29)/(2)=26149</t>
  </si>
  <si>
    <t>(83360+29)/(2)=41694.5</t>
  </si>
  <si>
    <t>(12160+2101)/(2)=7130.5</t>
  </si>
  <si>
    <t>(54044+2619)/(2)=28331.5</t>
  </si>
  <si>
    <t>(20990+127)/(2)=10558.5</t>
  </si>
  <si>
    <t>(1374+29)/(2)=701.5</t>
  </si>
  <si>
    <t>(18050+40672)/(2)=29361</t>
  </si>
  <si>
    <t>(1551+29)/(2)=790</t>
  </si>
  <si>
    <t>(4146+29)/(2)=2087.5</t>
  </si>
  <si>
    <t>(12564+29)/(2)=6296.5</t>
  </si>
  <si>
    <t>(5623+29)/(2)=2826</t>
  </si>
  <si>
    <t>(29+792)/(2)=410.5</t>
  </si>
  <si>
    <t>(6545+1159)/(2)=3852</t>
  </si>
  <si>
    <t>(28+28)/(2)=28</t>
  </si>
  <si>
    <t>(15683+28)/(2)=7855.5</t>
  </si>
  <si>
    <t>(7687+3135)/(2)=5411</t>
  </si>
  <si>
    <t>(7165+28)/(2)=3596.5</t>
  </si>
  <si>
    <t>(83359+28)/(2)=41693.5</t>
  </si>
  <si>
    <t>(12159+2100)/(2)=7129.5</t>
  </si>
  <si>
    <t>(54043+2618)/(2)=28330.5</t>
  </si>
  <si>
    <t>(20989+126)/(2)=10557.5</t>
  </si>
  <si>
    <t>(1373+28)/(2)=700.5</t>
  </si>
  <si>
    <t>(18049+11535)/(2)=14792</t>
  </si>
  <si>
    <t>(1550+28)/(2)=789</t>
  </si>
  <si>
    <t>(4145+28)/(2)=2086.5</t>
  </si>
  <si>
    <t>(12563+28)/(2)=6295.5</t>
  </si>
  <si>
    <t>(5622+28)/(2)=2825</t>
  </si>
  <si>
    <t>(28+791)/(2)=409.5</t>
  </si>
  <si>
    <t>(6544+1158)/(2)=3851</t>
  </si>
  <si>
    <t>(27+27)/(2)=27</t>
  </si>
  <si>
    <t>(15682+27)/(2)=7854.5</t>
  </si>
  <si>
    <t>(7686+3134)/(2)=5410</t>
  </si>
  <si>
    <t>(7164+27)/(2)=3595.5</t>
  </si>
  <si>
    <t>(83358+27)/(2)=41692.5</t>
  </si>
  <si>
    <t>(12158+2099)/(2)=7128.5</t>
  </si>
  <si>
    <t>(54042+2617)/(2)=28329.5</t>
  </si>
  <si>
    <t>(20988+125)/(2)=10556.5</t>
  </si>
  <si>
    <t>(1372+27)/(2)=699.5</t>
  </si>
  <si>
    <t>(18048+11534)/(2)=14791</t>
  </si>
  <si>
    <t>(1549+27)/(2)=788</t>
  </si>
  <si>
    <t>(12562+27)/(2)=6294.5</t>
  </si>
  <si>
    <t>(5621+27)/(2)=2824</t>
  </si>
  <si>
    <t>(27+790)/(2)=408.5</t>
  </si>
  <si>
    <t>(6543+1157)/(2)=3850</t>
  </si>
  <si>
    <t>(26+26)/(2)=26</t>
  </si>
  <si>
    <t>(15681+26)/(2)=7853.5</t>
  </si>
  <si>
    <t>(7685+3133)/(2)=5409</t>
  </si>
  <si>
    <t>(7163+26)/(2)=3594.5</t>
  </si>
  <si>
    <t>(35206+26)/(2)=17616</t>
  </si>
  <si>
    <t>(12157+2098)/(2)=7127.5</t>
  </si>
  <si>
    <t>(54041+2616)/(2)=28328.5</t>
  </si>
  <si>
    <t>(20987+26)/(2)=10506.5</t>
  </si>
  <si>
    <t>(1371+26)/(2)=698.5</t>
  </si>
  <si>
    <t>(18047+11533)/(2)=14790</t>
  </si>
  <si>
    <t>(1548+26)/(2)=787</t>
  </si>
  <si>
    <t>(12561+26)/(2)=6293.5</t>
  </si>
  <si>
    <t>(5620+26)/(2)=2823</t>
  </si>
  <si>
    <t>(26+789)/(2)=407.5</t>
  </si>
  <si>
    <t>(6542+1156)/(2)=3849</t>
  </si>
  <si>
    <t>(25+25)/(2)=25</t>
  </si>
  <si>
    <t>(15680+25)/(2)=7852.5</t>
  </si>
  <si>
    <t>(7684+3132)/(2)=5408</t>
  </si>
  <si>
    <t>(7162+25)/(2)=3593.5</t>
  </si>
  <si>
    <t>(35205+25)/(2)=17615</t>
  </si>
  <si>
    <t>(12156+2097)/(2)=7126.5</t>
  </si>
  <si>
    <t>(54040+2615)/(2)=28327.5</t>
  </si>
  <si>
    <t>(20986+25)/(2)=10505.5</t>
  </si>
  <si>
    <t>(1370+25)/(2)=697.5</t>
  </si>
  <si>
    <t>(18046+11434)/(2)=14740</t>
  </si>
  <si>
    <t>(1547+25)/(2)=786</t>
  </si>
  <si>
    <t>(12560+25)/(2)=6292.5</t>
  </si>
  <si>
    <t>(5619+25)/(2)=2822</t>
  </si>
  <si>
    <t>(25+788)/(2)=406.5</t>
  </si>
  <si>
    <t>(6541+1155)/(2)=3848</t>
  </si>
  <si>
    <t>(24+24)/(2)=24</t>
  </si>
  <si>
    <t>(15679+24)/(2)=7851.5</t>
  </si>
  <si>
    <t>(7683+3131)/(2)=5407</t>
  </si>
  <si>
    <t>(7161+24)/(2)=3592.5</t>
  </si>
  <si>
    <t>(35204+24)/(2)=17614</t>
  </si>
  <si>
    <t>(12155+2096)/(2)=7125.5</t>
  </si>
  <si>
    <t>(23073+2614)/(2)=12843.5</t>
  </si>
  <si>
    <t>(20985+24)/(2)=10504.5</t>
  </si>
  <si>
    <t>(1369+24)/(2)=696.5</t>
  </si>
  <si>
    <t>(18045+11433)/(2)=14739</t>
  </si>
  <si>
    <t>(12559+24)/(2)=6291.5</t>
  </si>
  <si>
    <t>(5618+24)/(2)=2821</t>
  </si>
  <si>
    <t>(24+173)/(2)=98.5</t>
  </si>
  <si>
    <t>(6540+1154)/(2)=3847</t>
  </si>
  <si>
    <t>(23+23)/(2)=23</t>
  </si>
  <si>
    <t>(15678+23)/(2)=7850.5</t>
  </si>
  <si>
    <t>(7682+3130)/(2)=5406</t>
  </si>
  <si>
    <t>(7160+23)/(2)=3591.5</t>
  </si>
  <si>
    <t>(35203+23)/(2)=17613</t>
  </si>
  <si>
    <t>(12154+2095)/(2)=7124.5</t>
  </si>
  <si>
    <t>(23072+2613)/(2)=12842.5</t>
  </si>
  <si>
    <t>(20984+23)/(2)=10503.5</t>
  </si>
  <si>
    <t>(1368+23)/(2)=695.5</t>
  </si>
  <si>
    <t>(18044+11432)/(2)=14738</t>
  </si>
  <si>
    <t>(12558+23)/(2)=6290.5</t>
  </si>
  <si>
    <t>(5617+23)/(2)=2820</t>
  </si>
  <si>
    <t>(23+172)/(2)=97.5</t>
  </si>
  <si>
    <t>(6539+469)/(2)=3504</t>
  </si>
  <si>
    <t>(22+22)/(2)=22</t>
  </si>
  <si>
    <t>(15677+22)/(2)=7849.5</t>
  </si>
  <si>
    <t>(7681+3129)/(2)=5405</t>
  </si>
  <si>
    <t>(7159+22)/(2)=3590.5</t>
  </si>
  <si>
    <t>(35202+22)/(2)=17612</t>
  </si>
  <si>
    <t>(12153+2094)/(2)=7123.5</t>
  </si>
  <si>
    <t>(23071+22)/(2)=11546.5</t>
  </si>
  <si>
    <t>(20983+22)/(2)=10502.5</t>
  </si>
  <si>
    <t>(1367+22)/(2)=694.5</t>
  </si>
  <si>
    <t>(18043+11431)/(2)=14737</t>
  </si>
  <si>
    <t>(12557+22)/(2)=6289.5</t>
  </si>
  <si>
    <t>(5616+22)/(2)=2819</t>
  </si>
  <si>
    <t>(22+171)/(2)=96.5</t>
  </si>
  <si>
    <t>(6538+468)/(2)=3503</t>
  </si>
  <si>
    <t>(21+21)/(2)=21</t>
  </si>
  <si>
    <t>(15676+21)/(2)=7848.5</t>
  </si>
  <si>
    <t>(7680+3128)/(2)=5404</t>
  </si>
  <si>
    <t>(7158+21)/(2)=3589.5</t>
  </si>
  <si>
    <t>(35201+21)/(2)=17611</t>
  </si>
  <si>
    <t>(12152+2093)/(2)=7122.5</t>
  </si>
  <si>
    <t>(23070+21)/(2)=11545.5</t>
  </si>
  <si>
    <t>(4138+21)/(2)=2079.5</t>
  </si>
  <si>
    <t>(1366+21)/(2)=693.5</t>
  </si>
  <si>
    <t>(18042+5735)/(2)=11888.5</t>
  </si>
  <si>
    <t>(11406+21)/(2)=5713.5</t>
  </si>
  <si>
    <t>(5615+21)/(2)=2818</t>
  </si>
  <si>
    <t>(6537+21)/(2)=3279</t>
  </si>
  <si>
    <t>(20+20)/(2)=20</t>
  </si>
  <si>
    <t>(15675+20)/(2)=7847.5</t>
  </si>
  <si>
    <t>(7679+3127)/(2)=5403</t>
  </si>
  <si>
    <t>(7157+20)/(2)=3588.5</t>
  </si>
  <si>
    <t>(35200+20)/(2)=17610</t>
  </si>
  <si>
    <t>(12151+20)/(2)=6085.5</t>
  </si>
  <si>
    <t>(23069+20)/(2)=11544.5</t>
  </si>
  <si>
    <t>(4137+20)/(2)=2078.5</t>
  </si>
  <si>
    <t>(1365+20)/(2)=692.5</t>
  </si>
  <si>
    <t>(18041+5734)/(2)=11887.5</t>
  </si>
  <si>
    <t>(11405+20)/(2)=5712.5</t>
  </si>
  <si>
    <t>(5614+20)/(2)=2817</t>
  </si>
  <si>
    <t>(1198+20)/(2)=609</t>
  </si>
  <si>
    <t>(19+19)/(2)=19</t>
  </si>
  <si>
    <t>(15674+19)/(2)=7846.5</t>
  </si>
  <si>
    <t>(7678+3126)/(2)=5402</t>
  </si>
  <si>
    <t>(7156+19)/(2)=3587.5</t>
  </si>
  <si>
    <t>(35199+19)/(2)=17609</t>
  </si>
  <si>
    <t>(12150+19)/(2)=6084.5</t>
  </si>
  <si>
    <t>(23068+19)/(2)=11543.5</t>
  </si>
  <si>
    <t>(4136+19)/(2)=2077.5</t>
  </si>
  <si>
    <t>(1364+19)/(2)=691.5</t>
  </si>
  <si>
    <t>(18040+5733)/(2)=11886.5</t>
  </si>
  <si>
    <t>(11404+19)/(2)=5711.5</t>
  </si>
  <si>
    <t>(5613+19)/(2)=2816</t>
  </si>
  <si>
    <t>(1197+19)/(2)=608</t>
  </si>
  <si>
    <t>(18+18)/(2)=18</t>
  </si>
  <si>
    <t>(15673+18)/(2)=7845.5</t>
  </si>
  <si>
    <t>(7677+3125)/(2)=5401</t>
  </si>
  <si>
    <t>(7155+18)/(2)=3586.5</t>
  </si>
  <si>
    <t>(10077+18)/(2)=5047.5</t>
  </si>
  <si>
    <t>(12149+18)/(2)=6083.5</t>
  </si>
  <si>
    <t>(23067+18)/(2)=11542.5</t>
  </si>
  <si>
    <t>(4135+18)/(2)=2076.5</t>
  </si>
  <si>
    <t>(1363+18)/(2)=690.5</t>
  </si>
  <si>
    <t>(18+5732)/(2)=2875</t>
  </si>
  <si>
    <t>(11403+18)/(2)=5710.5</t>
  </si>
  <si>
    <t>(5612+18)/(2)=2815</t>
  </si>
  <si>
    <t>(1196+18)/(2)=607</t>
  </si>
  <si>
    <t>(17+17)/(2)=17</t>
  </si>
  <si>
    <t>(15672+17)/(2)=7844.5</t>
  </si>
  <si>
    <t>(7676+1571)/(2)=4623.5</t>
  </si>
  <si>
    <t>(7154+17)/(2)=3585.5</t>
  </si>
  <si>
    <t>(10076+17)/(2)=5046.5</t>
  </si>
  <si>
    <t>(12148+17)/(2)=6082.5</t>
  </si>
  <si>
    <t>(23066+17)/(2)=11541.5</t>
  </si>
  <si>
    <t>(4134+17)/(2)=2075.5</t>
  </si>
  <si>
    <t>(1362+17)/(2)=689.5</t>
  </si>
  <si>
    <t>(17+5731)/(2)=2874</t>
  </si>
  <si>
    <t>(11402+17)/(2)=5709.5</t>
  </si>
  <si>
    <t>(5611+17)/(2)=2814</t>
  </si>
  <si>
    <t>(1195+17)/(2)=606</t>
  </si>
  <si>
    <t>(16+16)/(2)=16</t>
  </si>
  <si>
    <t>(15671+16)/(2)=7843.5</t>
  </si>
  <si>
    <t>(7675+1570)/(2)=4622.5</t>
  </si>
  <si>
    <t>(7153+16)/(2)=3584.5</t>
  </si>
  <si>
    <t>(10075+16)/(2)=5045.5</t>
  </si>
  <si>
    <t>(12147+16)/(2)=6081.5</t>
  </si>
  <si>
    <t>(23065+16)/(2)=11540.5</t>
  </si>
  <si>
    <t>(4133+16)/(2)=2074.5</t>
  </si>
  <si>
    <t>(1361+16)/(2)=688.5</t>
  </si>
  <si>
    <t>(16+5293)/(2)=2654.5</t>
  </si>
  <si>
    <t>(11401+16)/(2)=5708.5</t>
  </si>
  <si>
    <t>(5610+16)/(2)=2813</t>
  </si>
  <si>
    <t>(1194+16)/(2)=605</t>
  </si>
  <si>
    <t>(15+15)/(2)=15</t>
  </si>
  <si>
    <t>(15670+15)/(2)=7842.5</t>
  </si>
  <si>
    <t>(7674+1569)/(2)=4621.5</t>
  </si>
  <si>
    <t>(7152+15)/(2)=3583.5</t>
  </si>
  <si>
    <t>(10074+15)/(2)=5044.5</t>
  </si>
  <si>
    <t>(12146+15)/(2)=6080.5</t>
  </si>
  <si>
    <t>(316+15)/(2)=165.5</t>
  </si>
  <si>
    <t>(4132+15)/(2)=2073.5</t>
  </si>
  <si>
    <t>(1360+15)/(2)=687.5</t>
  </si>
  <si>
    <t>(11400+15)/(2)=5707.5</t>
  </si>
  <si>
    <t>(1193+15)/(2)=604</t>
  </si>
  <si>
    <t>(14+14)/(2)=14</t>
  </si>
  <si>
    <t>(15669+14)/(2)=7841.5</t>
  </si>
  <si>
    <t>(7673+1568)/(2)=4620.5</t>
  </si>
  <si>
    <t>(7151+14)/(2)=3582.5</t>
  </si>
  <si>
    <t>(10073+14)/(2)=5043.5</t>
  </si>
  <si>
    <t>(12145+14)/(2)=6079.5</t>
  </si>
  <si>
    <t>(315+14)/(2)=164.5</t>
  </si>
  <si>
    <t>(4131+14)/(2)=2072.5</t>
  </si>
  <si>
    <t>(1359+14)/(2)=686.5</t>
  </si>
  <si>
    <t>(11399+14)/(2)=5706.5</t>
  </si>
  <si>
    <t>(1192+14)/(2)=603</t>
  </si>
  <si>
    <t>(13+13)/(2)=13</t>
  </si>
  <si>
    <t>(15668+13)/(2)=7840.5</t>
  </si>
  <si>
    <t>(7672+13)/(2)=3842.5</t>
  </si>
  <si>
    <t>(7150+13)/(2)=3581.5</t>
  </si>
  <si>
    <t>(10072+13)/(2)=5042.5</t>
  </si>
  <si>
    <t>(12144+13)/(2)=6078.5</t>
  </si>
  <si>
    <t>(314+13)/(2)=163.5</t>
  </si>
  <si>
    <t>(1358+13)/(2)=685.5</t>
  </si>
  <si>
    <t>(11398+13)/(2)=5705.5</t>
  </si>
  <si>
    <t>(1191+13)/(2)=602</t>
  </si>
  <si>
    <t>(12+12)/(2)=12</t>
  </si>
  <si>
    <t>(15667+12)/(2)=7839.5</t>
  </si>
  <si>
    <t>(7149+12)/(2)=3580.5</t>
  </si>
  <si>
    <t>(10071+12)/(2)=5041.5</t>
  </si>
  <si>
    <t>(12143+12)/(2)=6077.5</t>
  </si>
  <si>
    <t>(313+12)/(2)=162.5</t>
  </si>
  <si>
    <t>(1357+12)/(2)=684.5</t>
  </si>
  <si>
    <t>(11397+12)/(2)=5704.5</t>
  </si>
  <si>
    <t>(1190+12)/(2)=601</t>
  </si>
  <si>
    <t>(11+11)/(2)=11</t>
  </si>
  <si>
    <t>(15666+11)/(2)=7838.5</t>
  </si>
  <si>
    <t>(7148+11)/(2)=3579.5</t>
  </si>
  <si>
    <t>(10070+11)/(2)=5040.5</t>
  </si>
  <si>
    <t>(312+11)/(2)=161.5</t>
  </si>
  <si>
    <t>(1356+11)/(2)=683.5</t>
  </si>
  <si>
    <t>(11396+11)/(2)=5703.5</t>
  </si>
  <si>
    <t>(1189+11)/(2)=600</t>
  </si>
  <si>
    <t>(10+10)/(2)=10</t>
  </si>
  <si>
    <t>(15665+10)/(2)=7837.5</t>
  </si>
  <si>
    <t>(7147+10)/(2)=3578.5</t>
  </si>
  <si>
    <t>(10069+10)/(2)=5039.5</t>
  </si>
  <si>
    <t>(311+10)/(2)=160.5</t>
  </si>
  <si>
    <t>(1355+10)/(2)=682.5</t>
  </si>
  <si>
    <t>(1188+10)/(2)=599</t>
  </si>
  <si>
    <t>(9+9)/(2)=9</t>
  </si>
  <si>
    <t>(15664+9)/(2)=7836.5</t>
  </si>
  <si>
    <t>(10068+9)/(2)=5038.5</t>
  </si>
  <si>
    <t>(310+9)/(2)=159.5</t>
  </si>
  <si>
    <t>(1354+9)/(2)=681.5</t>
  </si>
  <si>
    <t>(1187+9)/(2)=598</t>
  </si>
  <si>
    <t>(8+8)/(2)=8</t>
  </si>
  <si>
    <t>(10067+8)/(2)=5037.5</t>
  </si>
  <si>
    <t>(309+8)/(2)=158.5</t>
  </si>
  <si>
    <t>(1186+8)/(2)=597</t>
  </si>
  <si>
    <t>(7+7)/(2)=7</t>
  </si>
  <si>
    <t>(10066+7)/(2)=5036.5</t>
  </si>
  <si>
    <t>(308+7)/(2)=157.5</t>
  </si>
  <si>
    <t>(1185+7)/(2)=596</t>
  </si>
  <si>
    <t>(6+6)/(2)=6</t>
  </si>
  <si>
    <t>(10065+6)/(2)=5035.5</t>
  </si>
  <si>
    <t>(307+6)/(2)=156.5</t>
  </si>
  <si>
    <t>(1184+6)/(2)=595</t>
  </si>
  <si>
    <t>(5+5)/(2)=5</t>
  </si>
  <si>
    <t>(10064+5)/(2)=5034.5</t>
  </si>
  <si>
    <t>(1183+5)/(2)=594</t>
  </si>
  <si>
    <t>(4+4)/(2)=4</t>
  </si>
  <si>
    <t>(10063+4)/(2)=5033.5</t>
  </si>
  <si>
    <t>(1182+4)/(2)=593</t>
  </si>
  <si>
    <t>(3+3)/(2)=3</t>
  </si>
  <si>
    <t>(10062+3)/(2)=5032.5</t>
  </si>
  <si>
    <t>(2+2)/(2)=2</t>
  </si>
  <si>
    <t>(10061+2)/(2)=5031.5</t>
  </si>
  <si>
    <t>(1+1)/(2)=1</t>
  </si>
  <si>
    <t>(0+0)/(2)=0</t>
  </si>
  <si>
    <t>COCO:Y0</t>
  </si>
  <si>
    <t>Open url</t>
  </si>
  <si>
    <r>
      <t>Maximális memória használat: </t>
    </r>
    <r>
      <rPr>
        <b/>
        <sz val="7"/>
        <color rgb="FF333333"/>
        <rFont val="Verdana"/>
        <family val="2"/>
        <charset val="238"/>
      </rPr>
      <t>1.92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</si>
  <si>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8.02 mp (0.13 p)</t>
    </r>
  </si>
  <si>
    <t>Egy COCO-Y0 dupla-attribútumkészlettel mindig kényszerűen hibátlan?</t>
  </si>
  <si>
    <t>alternatív jövőképek alapján NORMA-jövő becslése, melyik alternatíva kap 1000000 pont környékén, s mennyi ezen másként normaszerű megoldások szellemképessége? Vagyis lehet-e minden valós adatsor másként egyforma (= létezőségi index), ami sokkal inkább eltelt-e egy nap, ha az előrejelzett változások léptek fel kérdésre kapott válasz alapján értelmezhető...</t>
  </si>
  <si>
    <t>Y (STD)</t>
  </si>
  <si>
    <t>idő múlása</t>
  </si>
  <si>
    <t>COCO STD: 1537856</t>
  </si>
  <si>
    <t>(0+189564)/(2)=94782</t>
  </si>
  <si>
    <t>(4725+137957)/(2)=71341</t>
  </si>
  <si>
    <t>(230351+148483)/(2)=189416.95</t>
  </si>
  <si>
    <t>(1500+198845)/(2)=100172.5</t>
  </si>
  <si>
    <t>(502019.9+147845)/(2)=324932.45</t>
  </si>
  <si>
    <t>(13190+82044)/(2)=47617</t>
  </si>
  <si>
    <t>(0+37237)/(2)=18618.5</t>
  </si>
  <si>
    <t>(9000+40796)/(2)=24898</t>
  </si>
  <si>
    <t>(247214+19169)/(2)=133191.5</t>
  </si>
  <si>
    <t>(28922+235844)/(2)=132383</t>
  </si>
  <si>
    <t>(64994+187712)/(2)=126353</t>
  </si>
  <si>
    <t>(136760+97013)/(2)=116886.5</t>
  </si>
  <si>
    <t>(5237+171369)/(2)=88303</t>
  </si>
  <si>
    <t>(591864.9+215729)/(2)=403796.95</t>
  </si>
  <si>
    <t>(49279+114760)/(2)=82019.5</t>
  </si>
  <si>
    <t>(2237+15451)/(2)=8844</t>
  </si>
  <si>
    <t>(3932+75290)/(2)=39611</t>
  </si>
  <si>
    <t>(247143+3577)/(2)=125360</t>
  </si>
  <si>
    <t>(227851+148483)/(2)=188166.95</t>
  </si>
  <si>
    <t>(500+198845)/(2)=99672.5</t>
  </si>
  <si>
    <t>(23949+235844)/(2)=129896.5</t>
  </si>
  <si>
    <t>(131445+97013)/(2)=114229</t>
  </si>
  <si>
    <t>(225+137957)/(2)=69091</t>
  </si>
  <si>
    <t>(5237+169382)/(2)=87309.5</t>
  </si>
  <si>
    <t>(0+15451)/(2)=7725.5</t>
  </si>
  <si>
    <t>(502019.9+147018)/(2)=324518.95</t>
  </si>
  <si>
    <t>(246714+19169)/(2)=132941.5</t>
  </si>
  <si>
    <t>(128550+97013)/(2)=112781.5</t>
  </si>
  <si>
    <t>(79+169382)/(2)=84730.5</t>
  </si>
  <si>
    <t>(46121+114760)/(2)=80440.5</t>
  </si>
  <si>
    <t>(3932+73939)/(2)=38935.5</t>
  </si>
  <si>
    <t>(247143+3456)/(2)=125299.5</t>
  </si>
  <si>
    <t>(64994+186635)/(2)=125814.5</t>
  </si>
  <si>
    <t>(586759.9+215729)/(2)=401244.45</t>
  </si>
  <si>
    <t>(22054+235844)/(2)=128949</t>
  </si>
  <si>
    <t>(63309+186635)/(2)=124972</t>
  </si>
  <si>
    <t>(128550+92930)/(2)=110740</t>
  </si>
  <si>
    <t>(586759.9+209277)/(2)=398018.45</t>
  </si>
  <si>
    <t>(46121+114295)/(2)=80208</t>
  </si>
  <si>
    <t>(2721+73939)/(2)=38330</t>
  </si>
  <si>
    <t>(243248+3456)/(2)=123352</t>
  </si>
  <si>
    <t>(2721+72373)/(2)=37547</t>
  </si>
  <si>
    <t>(243248+2666)/(2)=122957</t>
  </si>
  <si>
    <t>(227851+146543)/(2)=187196.95</t>
  </si>
  <si>
    <t>(22054+231991)/(2)=127022.5</t>
  </si>
  <si>
    <t>(1190+82044)/(2)=41617</t>
  </si>
  <si>
    <t>(63309+183877)/(2)=123593</t>
  </si>
  <si>
    <t>(0+188624)/(2)=94312</t>
  </si>
  <si>
    <t>(8000+40796)/(2)=24398</t>
  </si>
  <si>
    <t>(128550+92370)/(2)=110460</t>
  </si>
  <si>
    <t>(203458+146543)/(2)=175000.45</t>
  </si>
  <si>
    <t>(203458+124384)/(2)=163920.95</t>
  </si>
  <si>
    <t>(0+40796)/(2)=20398</t>
  </si>
  <si>
    <t>(0+40736)/(2)=20368</t>
  </si>
  <si>
    <t>(586707.9+209277)/(2)=397992.45</t>
  </si>
  <si>
    <t>(46121+113136)/(2)=79628.5</t>
  </si>
  <si>
    <t>(501412.9+147018)/(2)=324215.45</t>
  </si>
  <si>
    <t>(0+16917)/(2)=8458.5</t>
  </si>
  <si>
    <t>(127708+92370)/(2)=110039</t>
  </si>
  <si>
    <t>(0+169382)/(2)=84691</t>
  </si>
  <si>
    <t>(45121+113136)/(2)=79128.5</t>
  </si>
  <si>
    <t>(500019.9+147018)/(2)=323518.95</t>
  </si>
  <si>
    <t>(42385+113136)/(2)=77760.5</t>
  </si>
  <si>
    <t>(499519.9+147018)/(2)=323268.95</t>
  </si>
  <si>
    <t>(0+168860)/(2)=84430</t>
  </si>
  <si>
    <t>(0+15139)/(2)=7569.5</t>
  </si>
  <si>
    <t>(0+196854)/(2)=98427</t>
  </si>
  <si>
    <t>(126839+92370)/(2)=109604.5</t>
  </si>
  <si>
    <t>(201958+124384)/(2)=163170.95</t>
  </si>
  <si>
    <t>(63309+183718)/(2)=123513.5</t>
  </si>
  <si>
    <t>(586707.9+208436)/(2)=397571.95</t>
  </si>
  <si>
    <t>(586443.9+208436)/(2)=397439.95</t>
  </si>
  <si>
    <t>(2721+71239)/(2)=36980</t>
  </si>
  <si>
    <t>(1774+71239)/(2)=36506.5</t>
  </si>
  <si>
    <t>(482742.9+147018)/(2)=314880.45</t>
  </si>
  <si>
    <t>(125839+92370)/(2)=109104.5</t>
  </si>
  <si>
    <t>(0+167834)/(2)=83917</t>
  </si>
  <si>
    <t>(586443.9+207748)/(2)=397095.95</t>
  </si>
  <si>
    <t>(201958+115175)/(2)=158566.45</t>
  </si>
  <si>
    <t>(245714+19169)/(2)=132441.5</t>
  </si>
  <si>
    <t>(42385+112314)/(2)=77349.5</t>
  </si>
  <si>
    <t>(481742.9+147018)/(2)=314380.45</t>
  </si>
  <si>
    <t>(235714+19169)/(2)=127441.5</t>
  </si>
  <si>
    <t>(79592+92370)/(2)=85981</t>
  </si>
  <si>
    <t>(1774+69220)/(2)=35497</t>
  </si>
  <si>
    <t>(235322+19169)/(2)=127245.5</t>
  </si>
  <si>
    <t>(581527.9+207748)/(2)=394637.95</t>
  </si>
  <si>
    <t>(469956.9+147018)/(2)=308487.45</t>
  </si>
  <si>
    <t>(8725+231991)/(2)=120358</t>
  </si>
  <si>
    <t>(74340+88141)/(2)=81240.5</t>
  </si>
  <si>
    <t>(0+184233)/(2)=92116.5</t>
  </si>
  <si>
    <t>(0+196061)/(2)=98030.5</t>
  </si>
  <si>
    <t>(404160.9+143251)/(2)=273705.95</t>
  </si>
  <si>
    <t>(1190+74569)/(2)=37879.5</t>
  </si>
  <si>
    <t>(0+74569)/(2)=37284.5</t>
  </si>
  <si>
    <t>(233714+16461)/(2)=125087.5</t>
  </si>
  <si>
    <t>(17054+112314)/(2)=64684</t>
  </si>
  <si>
    <t>(225+125981)/(2)=63103</t>
  </si>
  <si>
    <t>(371385.9+143251)/(2)=257318.45</t>
  </si>
  <si>
    <t>(62309+183718)/(2)=123013.5</t>
  </si>
  <si>
    <t>(49275+88141)/(2)=68708</t>
  </si>
  <si>
    <t>(0+9705)/(2)=4852.5</t>
  </si>
  <si>
    <t>(355160.9+143251)/(2)=249205.95</t>
  </si>
  <si>
    <t>(17054+110194)/(2)=63624</t>
  </si>
  <si>
    <t>(80936+2666)/(2)=41801</t>
  </si>
  <si>
    <t>(62309+165539)/(2)=113924</t>
  </si>
  <si>
    <t>(321160.9+143251)/(2)=232205.95</t>
  </si>
  <si>
    <t>(23686+2666)/(2)=13176</t>
  </si>
  <si>
    <t>(225+113870)/(2)=57047.5</t>
  </si>
  <si>
    <t>(0+170815)/(2)=85407.5</t>
  </si>
  <si>
    <t>(473825.9+193171)/(2)=333498.45</t>
  </si>
  <si>
    <t>(201958+96233)/(2)=149095.5</t>
  </si>
  <si>
    <t>(0+88141)/(2)=44070.5</t>
  </si>
  <si>
    <t>(0+163620)/(2)=81810</t>
  </si>
  <si>
    <t>(279467+143251)/(2)=211358.95</t>
  </si>
  <si>
    <t>(0+69220)/(2)=34610</t>
  </si>
  <si>
    <t>(256560+143251)/(2)=199905.45</t>
  </si>
  <si>
    <t>(3360+231991)/(2)=117675.5</t>
  </si>
  <si>
    <t>(443150.9+193171)/(2)=318160.95</t>
  </si>
  <si>
    <t>(0+2666)/(2)=1333</t>
  </si>
  <si>
    <t>(0+149782)/(2)=74891</t>
  </si>
  <si>
    <t>(0+76952)/(2)=38476</t>
  </si>
  <si>
    <t>(0+130936)/(2)=65468</t>
  </si>
  <si>
    <t>(14466+107969)/(2)=61217.5</t>
  </si>
  <si>
    <t>(0+70689)/(2)=35344.5</t>
  </si>
  <si>
    <t>(35035+165539)/(2)=100287</t>
  </si>
  <si>
    <t>(0+113870)/(2)=56935</t>
  </si>
  <si>
    <t>(256560+134447)/(2)=195503.45</t>
  </si>
  <si>
    <t>(0+26322)/(2)=13161</t>
  </si>
  <si>
    <t>(0+231991)/(2)=115995.5</t>
  </si>
  <si>
    <t>(35035+161919)/(2)=98477</t>
  </si>
  <si>
    <t>(0+165384)/(2)=82692</t>
  </si>
  <si>
    <t>(218060+134447)/(2)=176253.45</t>
  </si>
  <si>
    <t>(197821+93523)/(2)=145672</t>
  </si>
  <si>
    <t>(0+1083)/(2)=541.5</t>
  </si>
  <si>
    <t>(184047+93523)/(2)=138785</t>
  </si>
  <si>
    <t>(443150.9+165957)/(2)=304553.95</t>
  </si>
  <si>
    <t>(0+84941)/(2)=42470.5</t>
  </si>
  <si>
    <t>(0+228577)/(2)=114288.5</t>
  </si>
  <si>
    <t>(0+64570)/(2)=32285</t>
  </si>
  <si>
    <t>(218060+129666)/(2)=173862.95</t>
  </si>
  <si>
    <t>(32393+161919)/(2)=97156</t>
  </si>
  <si>
    <t>(443150.9+82372)/(2)=262761.45</t>
  </si>
  <si>
    <t>(14466+94160)/(2)=54313</t>
  </si>
  <si>
    <t>(183765+93523)/(2)=138644</t>
  </si>
  <si>
    <t>(410840.9+82372)/(2)=246606.45</t>
  </si>
  <si>
    <t>(0+19154)/(2)=9577</t>
  </si>
  <si>
    <t>(233714+12026)/(2)=122870</t>
  </si>
  <si>
    <t>(7690+94160)/(2)=50925</t>
  </si>
  <si>
    <t>(217418+12026)/(2)=114722</t>
  </si>
  <si>
    <t>(0+151557)/(2)=75778.5</t>
  </si>
  <si>
    <t>(159679+129666)/(2)=144672.5</t>
  </si>
  <si>
    <t>(0+199389)/(2)=99694.5</t>
  </si>
  <si>
    <t>(215938+12026)/(2)=113982</t>
  </si>
  <si>
    <t>(32393+154831)/(2)=93612</t>
  </si>
  <si>
    <t>(0+27529)/(2)=13764.5</t>
  </si>
  <si>
    <t>(410840.9+0)/(2)=205420.45</t>
  </si>
  <si>
    <t>(0+65965)/(2)=32982.5</t>
  </si>
  <si>
    <t>(0+14216)/(2)=7108</t>
  </si>
  <si>
    <t>(32393+152660)/(2)=92526.5</t>
  </si>
  <si>
    <t>(399032.9+0)/(2)=199516.45</t>
  </si>
  <si>
    <t>(0+183728)/(2)=91864</t>
  </si>
  <si>
    <t>(377788.9+0)/(2)=188894.45</t>
  </si>
  <si>
    <t>(0+9256)/(2)=4628</t>
  </si>
  <si>
    <t>(136868+0)/(2)=68434</t>
  </si>
  <si>
    <t>(0+58659)/(2)=29329.5</t>
  </si>
  <si>
    <t>(183765+0)/(2)=91882.5</t>
  </si>
  <si>
    <t>(348425.9+0)/(2)=174212.95</t>
  </si>
  <si>
    <t>(32393+84727)/(2)=58560</t>
  </si>
  <si>
    <t>(0+28469)/(2)=14234.5</t>
  </si>
  <si>
    <t>(127470+0)/(2)=63735</t>
  </si>
  <si>
    <t>(215938+0)/(2)=107969</t>
  </si>
  <si>
    <t>(0+44012)/(2)=22006</t>
  </si>
  <si>
    <t>(32393+25724)/(2)=29058.5</t>
  </si>
  <si>
    <t>(342067.9+0)/(2)=171033.95</t>
  </si>
  <si>
    <t>(214479+0)/(2)=107239.5</t>
  </si>
  <si>
    <t>(146576+0)/(2)=73288</t>
  </si>
  <si>
    <t>(138850+0)/(2)=69425</t>
  </si>
  <si>
    <t>(32393+14308)/(2)=23350.5</t>
  </si>
  <si>
    <t>(317236.9+0)/(2)=158618.45</t>
  </si>
  <si>
    <t>(214443+0)/(2)=107221.5</t>
  </si>
  <si>
    <t>(246742+0)/(2)=123371</t>
  </si>
  <si>
    <t>(0+55954)/(2)=27977</t>
  </si>
  <si>
    <t>(63234+0)/(2)=31617</t>
  </si>
  <si>
    <t>(237325+0)/(2)=118662.5</t>
  </si>
  <si>
    <t>(0+20338)/(2)=10169</t>
  </si>
  <si>
    <t>(12406+0)/(2)=6203</t>
  </si>
  <si>
    <t>(172837+0)/(2)=86418.5</t>
  </si>
  <si>
    <t>(172359+0)/(2)=86179.5</t>
  </si>
  <si>
    <t>(0+22541)/(2)=11270.5</t>
  </si>
  <si>
    <t>(44831+0)/(2)=22415.5</t>
  </si>
  <si>
    <t>(0+1060)/(2)=530</t>
  </si>
  <si>
    <t>(124359+0)/(2)=62179.5</t>
  </si>
  <si>
    <t>(65656+0)/(2)=32828</t>
  </si>
  <si>
    <t>(75359+0)/(2)=37679.5</t>
  </si>
  <si>
    <t>(63777+0)/(2)=31888.5</t>
  </si>
  <si>
    <t>(0+2929)/(2)=1464.5</t>
  </si>
  <si>
    <t>(2000+0)/(2)=1000</t>
  </si>
  <si>
    <t>(0+42355)/(2)=21177.5</t>
  </si>
  <si>
    <t>(60777+0)/(2)=30388.5</t>
  </si>
  <si>
    <t>(0+1827)/(2)=913.5</t>
  </si>
  <si>
    <t>(32393+12642)/(2)=22517.5</t>
  </si>
  <si>
    <t>(45000+0)/(2)=22500</t>
  </si>
  <si>
    <t>(39500+0)/(2)=19750</t>
  </si>
  <si>
    <t>(32393+0)/(2)=16196.5</t>
  </si>
  <si>
    <t>(0+2263)/(2)=1131.5</t>
  </si>
  <si>
    <t>COCO:STD</t>
  </si>
  <si>
    <r>
      <t>A futtatás idôtartama: </t>
    </r>
    <r>
      <rPr>
        <b/>
        <sz val="7"/>
        <color rgb="FF333333"/>
        <rFont val="Verdana"/>
        <family val="2"/>
        <charset val="238"/>
      </rPr>
      <t>2.98 mp (0.05 p)</t>
    </r>
  </si>
  <si>
    <t>az idő múlása nem irracionális a tesztesetekben sem</t>
  </si>
  <si>
    <t>COCO STD: 9244051</t>
  </si>
  <si>
    <t>(0+198814.9)/(1)=198814.9</t>
  </si>
  <si>
    <t>(0+1891)/(1)=1891</t>
  </si>
  <si>
    <t>(0+145225.9)/(1)=145225.9</t>
  </si>
  <si>
    <t>(0+446127.7)/(1)=446127.7</t>
  </si>
  <si>
    <t>(0+20696)/(1)=20696</t>
  </si>
  <si>
    <t>(0+21299)/(1)=21299</t>
  </si>
  <si>
    <t>(0+71628)/(1)=71628</t>
  </si>
  <si>
    <t>(0+83778)/(1)=83778</t>
  </si>
  <si>
    <t>(0+23671)/(1)=23671</t>
  </si>
  <si>
    <t>(0+295611.8)/(1)=295611.8</t>
  </si>
  <si>
    <t>(0+40890)/(1)=40890</t>
  </si>
  <si>
    <t>(0+93798.9)/(1)=93798.9</t>
  </si>
  <si>
    <t>(0+417666.8)/(1)=417666.8</t>
  </si>
  <si>
    <t>(0+42105)/(1)=42105</t>
  </si>
  <si>
    <t>(0+10634)/(1)=10634</t>
  </si>
  <si>
    <t>(0+66714)/(1)=66714</t>
  </si>
  <si>
    <t>(0+150841.9)/(1)=150841.9</t>
  </si>
  <si>
    <t>(0+191477.9)/(1)=191477.9</t>
  </si>
  <si>
    <t>(0+19402)/(1)=19402</t>
  </si>
  <si>
    <t>(0+40518)/(1)=40518</t>
  </si>
  <si>
    <t>(0+88578)/(1)=88578</t>
  </si>
  <si>
    <t>(0+22775)/(1)=22775</t>
  </si>
  <si>
    <t>(0+139432.9)/(1)=139432.9</t>
  </si>
  <si>
    <t>(0+35822)/(1)=35822</t>
  </si>
  <si>
    <t>(0+288782.8)/(1)=288782.8</t>
  </si>
  <si>
    <t>(0+65562)/(1)=65562</t>
  </si>
  <si>
    <t>(0+148144.9)/(1)=148144.9</t>
  </si>
  <si>
    <t>(0+19358)/(1)=19358</t>
  </si>
  <si>
    <t>(0+37131)/(1)=37131</t>
  </si>
  <si>
    <t>(0+188580.9)/(1)=188580.9</t>
  </si>
  <si>
    <t>(0+86971)/(1)=86971</t>
  </si>
  <si>
    <t>(0+19447)/(1)=19447</t>
  </si>
  <si>
    <t>(0+86364)/(1)=86364</t>
  </si>
  <si>
    <t>(0+35195)/(1)=35195</t>
  </si>
  <si>
    <t>(0+137818.9)/(1)=137818.9</t>
  </si>
  <si>
    <t>(0+82625)/(1)=82625</t>
  </si>
  <si>
    <t>(0+33650)/(1)=33650</t>
  </si>
  <si>
    <t>(0+8331)/(1)=8331</t>
  </si>
  <si>
    <t>(0+135570.9)/(1)=135570.9</t>
  </si>
  <si>
    <t>(0+32911)/(1)=32911</t>
  </si>
  <si>
    <t>(0+22231)/(1)=22231</t>
  </si>
  <si>
    <t>(0+85991)/(1)=85991</t>
  </si>
  <si>
    <t>(0+65348)/(1)=65348</t>
  </si>
  <si>
    <t>(0+415362.8)/(1)=415362.8</t>
  </si>
  <si>
    <t>(0+446079.7)/(1)=446079.7</t>
  </si>
  <si>
    <t>(0+79029)/(1)=79029</t>
  </si>
  <si>
    <t>(0+31032)/(1)=31032</t>
  </si>
  <si>
    <t>(0+17985)/(1)=17985</t>
  </si>
  <si>
    <t>(0+131330.9)/(1)=131330.9</t>
  </si>
  <si>
    <t>(0+142530.9)/(1)=142530.9</t>
  </si>
  <si>
    <t>(0+185340.9)/(1)=185340.9</t>
  </si>
  <si>
    <t>(0+428412.8)/(1)=428412.8</t>
  </si>
  <si>
    <t>(0+18864)/(1)=18864</t>
  </si>
  <si>
    <t>(0+73155)/(1)=73155</t>
  </si>
  <si>
    <t>(0+139512.9)/(1)=139512.9</t>
  </si>
  <si>
    <t>(0+13993)/(1)=13993</t>
  </si>
  <si>
    <t>(0+366094.8)/(1)=366094.8</t>
  </si>
  <si>
    <t>(0+273633.8)/(1)=273633.8</t>
  </si>
  <si>
    <t>(0+131227.9)/(1)=131227.9</t>
  </si>
  <si>
    <t>(0+15507)/(1)=15507</t>
  </si>
  <si>
    <t>(0+180523.9)/(1)=180523.9</t>
  </si>
  <si>
    <t>(0+27819)/(1)=27819</t>
  </si>
  <si>
    <t>(0+22249)/(1)=22249</t>
  </si>
  <si>
    <t>(0+63271)/(1)=63271</t>
  </si>
  <si>
    <t>(0+352505.8)/(1)=352505.8</t>
  </si>
  <si>
    <t>(0+319195.8)/(1)=319195.8</t>
  </si>
  <si>
    <t>(0+123670.9)/(1)=123670.9</t>
  </si>
  <si>
    <t>(0+14774)/(1)=14774</t>
  </si>
  <si>
    <t>(0+64799)/(1)=64799</t>
  </si>
  <si>
    <t>(0+219139.9)/(1)=219139.9</t>
  </si>
  <si>
    <t>(0+61850)/(1)=61850</t>
  </si>
  <si>
    <t>(0+6284)/(1)=6284</t>
  </si>
  <si>
    <t>(0+71009)/(1)=71009</t>
  </si>
  <si>
    <t>(0+105613.9)/(1)=105613.9</t>
  </si>
  <si>
    <t>(0+13682)/(1)=13682</t>
  </si>
  <si>
    <t>(0+238281.9)/(1)=238281.9</t>
  </si>
  <si>
    <t>(0+14268)/(1)=14268</t>
  </si>
  <si>
    <t>(0+96671.9)/(1)=96671.9</t>
  </si>
  <si>
    <t>(0+262907.9)/(1)=262907.9</t>
  </si>
  <si>
    <t>(0+180519.9)/(1)=180519.9</t>
  </si>
  <si>
    <t>(0+72077)/(1)=72077</t>
  </si>
  <si>
    <t>(0+207993.9)/(1)=207993.9</t>
  </si>
  <si>
    <t>(0+144765.9)/(1)=144765.9</t>
  </si>
  <si>
    <t>(0+7823)/(1)=7823</t>
  </si>
  <si>
    <t>(0+81151)/(1)=81151</t>
  </si>
  <si>
    <t>(0+2192)/(1)=2192</t>
  </si>
  <si>
    <t>(0+5995)/(1)=5995</t>
  </si>
  <si>
    <t>(0+51365)/(1)=51365</t>
  </si>
  <si>
    <t>(0+188664.9)/(1)=188664.9</t>
  </si>
  <si>
    <t>(0+140435.9)/(1)=140435.9</t>
  </si>
  <si>
    <t>(0+56272)/(1)=56272</t>
  </si>
  <si>
    <t>(0+138145.9)/(1)=138145.9</t>
  </si>
  <si>
    <t>(0+82500)/(1)=82500</t>
  </si>
  <si>
    <t>(0+15460)/(1)=15460</t>
  </si>
  <si>
    <t>(0+15348)/(1)=15348</t>
  </si>
  <si>
    <t>(0+100183.9)/(1)=100183.9</t>
  </si>
  <si>
    <t>(0+43892)/(1)=43892</t>
  </si>
  <si>
    <t>(0+76196)/(1)=76196</t>
  </si>
  <si>
    <t>(0+65386)/(1)=65386</t>
  </si>
  <si>
    <t>(0+63678)/(1)=63678</t>
  </si>
  <si>
    <t>(0+6898)/(1)=6898</t>
  </si>
  <si>
    <t>(0+14151)/(1)=14151</t>
  </si>
  <si>
    <t>(0+47229)/(1)=47229</t>
  </si>
  <si>
    <t>(0+4480)/(1)=4480</t>
  </si>
  <si>
    <t>(0+5280)/(1)=5280</t>
  </si>
  <si>
    <t>(0+4995)/(1)=4995</t>
  </si>
  <si>
    <t>(0+5891)/(1)=5891</t>
  </si>
  <si>
    <t>(0+42699)/(1)=42699</t>
  </si>
  <si>
    <r>
      <t>A futtatás idôtartama: </t>
    </r>
    <r>
      <rPr>
        <b/>
        <sz val="7"/>
        <color rgb="FF333333"/>
        <rFont val="Verdana"/>
        <family val="2"/>
        <charset val="238"/>
      </rPr>
      <t>3.18 mp (0.05 p)</t>
    </r>
  </si>
  <si>
    <t>Az utolsó nap = holnap szcenárió esetén is lehetségesnek tűnik az idő múlása…</t>
  </si>
  <si>
    <t>Y0?</t>
  </si>
  <si>
    <t>MCM?</t>
  </si>
  <si>
    <t>irracionalis</t>
  </si>
  <si>
    <t>nincs aranyerme</t>
  </si>
  <si>
    <t>COCO STD: 2266260</t>
  </si>
  <si>
    <t>(70146.4+51359)/(2)=60752.65</t>
  </si>
  <si>
    <t>(0+4294.7)/(2)=2147.35</t>
  </si>
  <si>
    <t>(110624.8+263257.9)/(2)=186941.35</t>
  </si>
  <si>
    <t>(21653.1+27996.2)/(2)=24824.65</t>
  </si>
  <si>
    <t>(44539.3+17059.7)/(2)=30799.5</t>
  </si>
  <si>
    <t>(69079.2+218706.6)/(2)=143892.9</t>
  </si>
  <si>
    <t>(13405.6+12119.6)/(2)=12762.55</t>
  </si>
  <si>
    <t>(12623.2+191481.8)/(2)=102052.5</t>
  </si>
  <si>
    <t>(8677.2+205683.8)/(2)=107180.5</t>
  </si>
  <si>
    <t>(676556.9+40484.5)/(2)=358520.7</t>
  </si>
  <si>
    <t>(104503.6+276070.9)/(2)=190287.25</t>
  </si>
  <si>
    <t>(37227+19963.4)/(2)=28595.2</t>
  </si>
  <si>
    <t>(38753.8+32295.8)/(2)=35524.8</t>
  </si>
  <si>
    <t>(76107.7+60267)/(2)=68187.4</t>
  </si>
  <si>
    <t>(124305.2+269733.9)/(2)=197019.5</t>
  </si>
  <si>
    <t>(16718+7905.8)/(2)=12311.9</t>
  </si>
  <si>
    <t>(4623.4+195950.3)/(2)=100286.85</t>
  </si>
  <si>
    <t>(41537.6+225834.1)/(2)=133685.85</t>
  </si>
  <si>
    <t>(671057.2+25004.5)/(2)=348030.85</t>
  </si>
  <si>
    <t>(53715.2+48031.6)/(2)=50873.35</t>
  </si>
  <si>
    <t>(20653.9+27996.2)/(2)=24325.05</t>
  </si>
  <si>
    <t>(104024+276070.9)/(2)=190047.45</t>
  </si>
  <si>
    <t>(76107.7+58383.5)/(2)=67245.6</t>
  </si>
  <si>
    <t>(46061.1+48031.6)/(2)=47046.35</t>
  </si>
  <si>
    <t>(123072.1+269733.9)/(2)=196403</t>
  </si>
  <si>
    <t>(46061.1+41015)/(2)=43538.1</t>
  </si>
  <si>
    <t>(107627.1+263257.9)/(2)=185442.55</t>
  </si>
  <si>
    <t>(36410.6+32295.8)/(2)=34353.25</t>
  </si>
  <si>
    <t>(14880.4+7905.8)/(2)=11393.1</t>
  </si>
  <si>
    <t>(3968.9+195950.3)/(2)=99959.6</t>
  </si>
  <si>
    <t>(37227+19823.6)/(2)=28525.3</t>
  </si>
  <si>
    <t>(33400+29385.1)/(2)=31392.55</t>
  </si>
  <si>
    <t>(118284.8+265835.9)/(2)=192060.35</t>
  </si>
  <si>
    <t>(14880.4+6717.8)/(2)=10799.1</t>
  </si>
  <si>
    <t>(41537.6+224846.8)/(2)=133192.25</t>
  </si>
  <si>
    <t>(98805+271198.7)/(2)=185001.85</t>
  </si>
  <si>
    <t>(75467.2+58165.7)/(2)=66816.45</t>
  </si>
  <si>
    <t>(14880.4+5890.4)/(2)=10385.4</t>
  </si>
  <si>
    <t>(41266.8+224846.8)/(2)=133056.85</t>
  </si>
  <si>
    <t>(36362.7+19823.6)/(2)=28093.1</t>
  </si>
  <si>
    <t>(3968.9+195946.3)/(2)=99957.6</t>
  </si>
  <si>
    <t>(36362.7+16858.9)/(2)=26610.75</t>
  </si>
  <si>
    <t>(118284.8+264860.7)/(2)=191572.75</t>
  </si>
  <si>
    <t>(75467.2+56385.1)/(2)=65926.15</t>
  </si>
  <si>
    <t>(14695.6+5890.4)/(2)=10293</t>
  </si>
  <si>
    <t>(97532+262258.7)/(2)=179895.35</t>
  </si>
  <si>
    <t>(34931.8+16858.9)/(2)=25895.35</t>
  </si>
  <si>
    <t>(75467.2+56360.1)/(2)=65913.65</t>
  </si>
  <si>
    <t>(14695.6+5882.4)/(2)=10289</t>
  </si>
  <si>
    <t>(34019.5+16858.9)/(2)=25439.2</t>
  </si>
  <si>
    <t>(33400+29183.3)/(2)=31291.6</t>
  </si>
  <si>
    <t>(117853.2+264860.7)/(2)=191356.9</t>
  </si>
  <si>
    <t>(97532+101399)/(2)=99465.5</t>
  </si>
  <si>
    <t>(76217.6+26931)/(2)=51574.3</t>
  </si>
  <si>
    <t>(117853.2+263869.4)/(2)=190861.3</t>
  </si>
  <si>
    <t>(42629.8+26931)/(2)=34780.4</t>
  </si>
  <si>
    <t>(32400.8+29183.3)/(2)=30792</t>
  </si>
  <si>
    <t>(13313.6+4883.2)/(2)=9098.4</t>
  </si>
  <si>
    <t>(26051.7+11813.8)/(2)=18932.75</t>
  </si>
  <si>
    <t>(3968.9+194947.1)/(2)=99458</t>
  </si>
  <si>
    <t>(41266.8+223847.6)/(2)=132557.25</t>
  </si>
  <si>
    <t>(8677.2+0)/(2)=4338.6</t>
  </si>
  <si>
    <t>(32018.1+29183.3)/(2)=30600.65</t>
  </si>
  <si>
    <t>(12023.6+0)/(2)=6011.8</t>
  </si>
  <si>
    <t>(6916.6+11179.3)/(2)=9047.95</t>
  </si>
  <si>
    <t>(37258+223745.7)/(2)=130501.85</t>
  </si>
  <si>
    <t>(670873.3+25004.5)/(2)=347938.95</t>
  </si>
  <si>
    <t>(4922.2+1369.9)/(2)=3146.05</t>
  </si>
  <si>
    <t>(12697.1+4883.2)/(2)=8790.15</t>
  </si>
  <si>
    <t>(37258+222848.4)/(2)=130053.2</t>
  </si>
  <si>
    <t>(2969.7+194947.1)/(2)=98958.4</t>
  </si>
  <si>
    <t>(2831.8+194947.1)/(2)=98889.45</t>
  </si>
  <si>
    <t>(37048.1+222848.4)/(2)=129948.25</t>
  </si>
  <si>
    <t>(97473.1+271198.7)/(2)=184335.9</t>
  </si>
  <si>
    <t>(4309.6+12119.6)/(2)=8214.6</t>
  </si>
  <si>
    <t>(33588.8+222848.4)/(2)=128218.6</t>
  </si>
  <si>
    <t>(4309.6+8030.7)/(2)=6170.2</t>
  </si>
  <si>
    <t>(28594.7+222848.4)/(2)=125721.55</t>
  </si>
  <si>
    <t>(4341.6+9340.7)/(2)=6841.15</t>
  </si>
  <si>
    <t>(73287.9+56360.1)/(2)=64824</t>
  </si>
  <si>
    <t>(2821.8+0)/(2)=1410.9</t>
  </si>
  <si>
    <t>(20687.9+8816.1)/(2)=14752</t>
  </si>
  <si>
    <t>(7880.9+0)/(2)=3940.45</t>
  </si>
  <si>
    <t>(34019.5+16601.1)/(2)=25310.3</t>
  </si>
  <si>
    <t>(670278.8+25004.5)/(2)=347641.65</t>
  </si>
  <si>
    <t>(30986.9+16601.1)/(2)=23793.95</t>
  </si>
  <si>
    <t>(4341.6+2924.7)/(2)=3633.15</t>
  </si>
  <si>
    <t>(115716.8+263869.4)/(2)=189793.15</t>
  </si>
  <si>
    <t>(27464.6+222848.4)/(2)=125156.5</t>
  </si>
  <si>
    <t>(97473.1+270255.4)/(2)=183864.25</t>
  </si>
  <si>
    <t>(30147.5+15803.7)/(2)=22975.6</t>
  </si>
  <si>
    <t>(30036.6+29183.3)/(2)=29609.95</t>
  </si>
  <si>
    <t>(69326+56360.1)/(2)=62843.05</t>
  </si>
  <si>
    <t>(59946.3+56360.1)/(2)=58153.2</t>
  </si>
  <si>
    <t>(22647.4+222848.4)/(2)=122747.85</t>
  </si>
  <si>
    <t>(104526.6+261210.5)/(2)=182868.55</t>
  </si>
  <si>
    <t>(44539.3+12353.4)/(2)=28446.35</t>
  </si>
  <si>
    <t>(4922.2+426.7)/(2)=2674.4</t>
  </si>
  <si>
    <t>(44011.7+12353.4)/(2)=28182.55</t>
  </si>
  <si>
    <t>(1091.1+194947.1)/(2)=98019.15</t>
  </si>
  <si>
    <t>(0+426.7)/(2)=213.35</t>
  </si>
  <si>
    <t>(670278.8+20347.1)/(2)=345312.95</t>
  </si>
  <si>
    <t>(25449.2+12353.4)/(2)=18901.25</t>
  </si>
  <si>
    <t>(95368.7+265565.1)/(2)=180466.9</t>
  </si>
  <si>
    <t>(104526.6+259132.1)/(2)=181829.35</t>
  </si>
  <si>
    <t>(30036.6+28748.6)/(2)=29392.6</t>
  </si>
  <si>
    <t>(59946.3+55586.7)/(2)=57766.5</t>
  </si>
  <si>
    <t>(5366.8+1015.2)/(2)=3191</t>
  </si>
  <si>
    <t>(22824.2+3812)/(2)=13318.1</t>
  </si>
  <si>
    <t>(86522.6+265565.1)/(2)=176043.85</t>
  </si>
  <si>
    <t>(30036.6+23744.5)/(2)=26890.55</t>
  </si>
  <si>
    <t>(10600.7+0)/(2)=5300.35</t>
  </si>
  <si>
    <t>(0+1619.7)/(2)=809.85</t>
  </si>
  <si>
    <t>(4341.6+0)/(2)=2170.8</t>
  </si>
  <si>
    <t>(15189.2+7035.5)/(2)=11112.35</t>
  </si>
  <si>
    <t>(57427.3+49011.8)/(2)=53219.55</t>
  </si>
  <si>
    <t>(16775.9+216878)/(2)=116827</t>
  </si>
  <si>
    <t>(660463.4+19621.7)/(2)=340042.6</t>
  </si>
  <si>
    <t>(17078.7+3812)/(2)=10445.35</t>
  </si>
  <si>
    <t>(83908.6+262834.2)/(2)=173371.45</t>
  </si>
  <si>
    <t>(4177.7+0)/(2)=2088.85</t>
  </si>
  <si>
    <t>(101242.1+259132.1)/(2)=180187.1</t>
  </si>
  <si>
    <t>(0+194947.1)/(2)=97473.55</t>
  </si>
  <si>
    <t>(0+191111.1)/(2)=95555.55</t>
  </si>
  <si>
    <t>(655048.7+16463.2)/(2)=335755.9</t>
  </si>
  <si>
    <t>(16144.4+216878)/(2)=116511.25</t>
  </si>
  <si>
    <t>(11727.9+216878)/(2)=114302.95</t>
  </si>
  <si>
    <t>(12697.1+0)/(2)=6348.55</t>
  </si>
  <si>
    <t>(8700.2+0)/(2)=4350.1</t>
  </si>
  <si>
    <t>(653470.9+16463.2)/(2)=334967.05</t>
  </si>
  <si>
    <t>(77779.4+254290.9)/(2)=166035.15</t>
  </si>
  <si>
    <t>(105.9+7035.5)/(2)=3570.7</t>
  </si>
  <si>
    <t>(653470.9+10346.9)/(2)=331908.9</t>
  </si>
  <si>
    <t>(19813.6+16401.2)/(2)=18107.4</t>
  </si>
  <si>
    <t>(653470.9+4391.6)/(2)=328931.25</t>
  </si>
  <si>
    <t>(19813.6+6552.9)/(2)=13183.25</t>
  </si>
  <si>
    <t>(653470.9+2160.3)/(2)=327815.6</t>
  </si>
  <si>
    <t>(28936.5+23365.8)/(2)=26151.15</t>
  </si>
  <si>
    <t>(25938.8+20368.1)/(2)=23153.45</t>
  </si>
  <si>
    <t>(14724.5+8248.6)/(2)=11486.55</t>
  </si>
  <si>
    <t>(12358.4+8248.6)/(2)=10303.45</t>
  </si>
  <si>
    <t>(0+9098.9)/(2)=4549.45</t>
  </si>
  <si>
    <t>(58425.5+42222.1)/(2)=50323.8</t>
  </si>
  <si>
    <t>(17354.5+3230.5)/(2)=10292.5</t>
  </si>
  <si>
    <t>(16815.9+13569.4)/(2)=15192.65</t>
  </si>
  <si>
    <t>(13357.6+9247.8)/(2)=11302.7</t>
  </si>
  <si>
    <t>(21391.3+19855.5)/(2)=20623.45</t>
  </si>
  <si>
    <t>(16712+0)/(2)=8356</t>
  </si>
  <si>
    <t>(0+2160.3)/(2)=1080.15</t>
  </si>
  <si>
    <t>(999.2+0)/(2)=499.6</t>
  </si>
  <si>
    <r>
      <t>A futtatás idôtartama: </t>
    </r>
    <r>
      <rPr>
        <b/>
        <sz val="7"/>
        <color rgb="FF333333"/>
        <rFont val="Verdana"/>
        <family val="2"/>
        <charset val="238"/>
      </rPr>
      <t>4.84 mp (0.08 p)</t>
    </r>
  </si>
  <si>
    <t>Egyetlen egy irracionális időmúlás-érték esetén a hitelesítés elromlik teljesen!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</si>
</sst>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name val="Calibri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11"/>
      <color rgb="FFFF0000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theme="0"/>
      <name val="Calibri"/>
      <family val="2"/>
      <charset val="238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4" fontId="0" fillId="0" borderId="0" xfId="0" applyNumberFormat="1"/>
    <xf numFmtId="1" fontId="0" fillId="0" borderId="0" xfId="0" applyNumberFormat="1"/>
    <xf numFmtId="2" fontId="0" fillId="0" borderId="0" xfId="0" applyNumberFormat="1"/>
    <xf numFmtId="0" fontId="2" fillId="0" borderId="0" xfId="0" applyFont="1"/>
    <xf numFmtId="2" fontId="0" fillId="3" borderId="0" xfId="0" applyNumberFormat="1" applyFill="1"/>
    <xf numFmtId="2" fontId="0" fillId="2" borderId="0" xfId="0" applyNumberFormat="1" applyFill="1"/>
    <xf numFmtId="0" fontId="1" fillId="4" borderId="0" xfId="0" applyFont="1" applyFill="1"/>
    <xf numFmtId="0" fontId="0" fillId="4" borderId="0" xfId="0" applyFill="1"/>
    <xf numFmtId="4" fontId="0" fillId="4" borderId="0" xfId="0" applyNumberFormat="1" applyFill="1"/>
    <xf numFmtId="2" fontId="2" fillId="0" borderId="0" xfId="0" applyNumberFormat="1" applyFont="1"/>
    <xf numFmtId="2" fontId="3" fillId="2" borderId="0" xfId="0" applyNumberFormat="1" applyFont="1" applyFill="1"/>
    <xf numFmtId="2" fontId="0" fillId="2" borderId="1" xfId="0" applyNumberFormat="1" applyFill="1" applyBorder="1"/>
    <xf numFmtId="2" fontId="0" fillId="3" borderId="2" xfId="0" applyNumberFormat="1" applyFill="1" applyBorder="1"/>
    <xf numFmtId="2" fontId="0" fillId="2" borderId="3" xfId="0" applyNumberFormat="1" applyFill="1" applyBorder="1"/>
    <xf numFmtId="2" fontId="3" fillId="2" borderId="4" xfId="0" applyNumberFormat="1" applyFont="1" applyFill="1" applyBorder="1"/>
    <xf numFmtId="2" fontId="0" fillId="3" borderId="3" xfId="0" applyNumberFormat="1" applyFill="1" applyBorder="1"/>
    <xf numFmtId="2" fontId="0" fillId="5" borderId="0" xfId="0" applyNumberFormat="1" applyFill="1"/>
    <xf numFmtId="2" fontId="0" fillId="6" borderId="0" xfId="0" applyNumberFormat="1" applyFill="1"/>
    <xf numFmtId="0" fontId="4" fillId="0" borderId="0" xfId="1"/>
    <xf numFmtId="2" fontId="0" fillId="7" borderId="0" xfId="0" applyNumberFormat="1" applyFill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2" fontId="2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1" fontId="0" fillId="4" borderId="0" xfId="0" applyNumberFormat="1" applyFill="1"/>
    <xf numFmtId="2" fontId="0" fillId="4" borderId="0" xfId="0" applyNumberFormat="1" applyFill="1"/>
    <xf numFmtId="2" fontId="2" fillId="4" borderId="0" xfId="0" applyNumberFormat="1" applyFont="1" applyFill="1"/>
    <xf numFmtId="2" fontId="2" fillId="5" borderId="0" xfId="0" applyNumberFormat="1" applyFont="1" applyFill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5" fillId="6" borderId="0" xfId="0" applyNumberFormat="1" applyFont="1" applyFill="1"/>
    <xf numFmtId="2" fontId="5" fillId="5" borderId="0" xfId="0" applyNumberFormat="1" applyFont="1" applyFill="1"/>
    <xf numFmtId="1" fontId="0" fillId="2" borderId="1" xfId="0" applyNumberFormat="1" applyFill="1" applyBorder="1"/>
    <xf numFmtId="1" fontId="0" fillId="3" borderId="0" xfId="0" applyNumberFormat="1" applyFill="1" applyBorder="1"/>
    <xf numFmtId="1" fontId="5" fillId="5" borderId="0" xfId="0" applyNumberFormat="1" applyFont="1" applyFill="1"/>
    <xf numFmtId="1" fontId="0" fillId="5" borderId="0" xfId="0" applyNumberFormat="1" applyFill="1"/>
    <xf numFmtId="0" fontId="6" fillId="0" borderId="0" xfId="0" applyFont="1"/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9" fillId="8" borderId="5" xfId="0" applyFont="1" applyFill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left" vertical="center" wrapText="1"/>
    </xf>
    <xf numFmtId="0" fontId="11" fillId="9" borderId="6" xfId="0" applyFont="1" applyFill="1" applyBorder="1" applyAlignment="1">
      <alignment horizontal="center" vertical="center" wrapText="1"/>
    </xf>
    <xf numFmtId="0" fontId="12" fillId="0" borderId="0" xfId="0" applyFont="1"/>
    <xf numFmtId="0" fontId="2" fillId="10" borderId="0" xfId="0" applyFont="1" applyFill="1" applyAlignment="1">
      <alignment wrapText="1"/>
    </xf>
    <xf numFmtId="0" fontId="0" fillId="10" borderId="0" xfId="0" applyFill="1"/>
    <xf numFmtId="1" fontId="0" fillId="11" borderId="0" xfId="0" applyNumberFormat="1" applyFill="1"/>
    <xf numFmtId="0" fontId="2" fillId="10" borderId="0" xfId="0" applyFont="1" applyFill="1"/>
    <xf numFmtId="0" fontId="2" fillId="12" borderId="0" xfId="0" applyFont="1" applyFill="1"/>
    <xf numFmtId="0" fontId="0" fillId="12" borderId="0" xfId="0" applyFill="1"/>
  </cellXfs>
  <cellStyles count="2">
    <cellStyle name="Hivatkozás" xfId="1" builtinId="8"/>
    <cellStyle name="Normá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model1_start0!$L$1</c:f>
              <c:strCache>
                <c:ptCount val="1"/>
                <c:pt idx="0">
                  <c:v>t+1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0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57-48BA-AAE3-551518015E9A}"/>
              </c:ext>
            </c:extLst>
          </c:dPt>
          <c:val>
            <c:numRef>
              <c:f>model1_start0!$L$2:$L$109</c:f>
              <c:numCache>
                <c:formatCode>0.00</c:formatCode>
                <c:ptCount val="108"/>
                <c:pt idx="0">
                  <c:v>8625</c:v>
                </c:pt>
                <c:pt idx="1">
                  <c:v>8383.33</c:v>
                </c:pt>
                <c:pt idx="2">
                  <c:v>7099.33</c:v>
                </c:pt>
                <c:pt idx="3">
                  <c:v>7301.33</c:v>
                </c:pt>
                <c:pt idx="4">
                  <c:v>6652.67</c:v>
                </c:pt>
                <c:pt idx="5">
                  <c:v>6013.67</c:v>
                </c:pt>
                <c:pt idx="6">
                  <c:v>6368</c:v>
                </c:pt>
                <c:pt idx="7">
                  <c:v>6621.5</c:v>
                </c:pt>
                <c:pt idx="8">
                  <c:v>6875</c:v>
                </c:pt>
                <c:pt idx="9">
                  <c:v>6874.67</c:v>
                </c:pt>
                <c:pt idx="10">
                  <c:v>6910.67</c:v>
                </c:pt>
                <c:pt idx="11">
                  <c:v>6982.67</c:v>
                </c:pt>
                <c:pt idx="12">
                  <c:v>5592.33</c:v>
                </c:pt>
                <c:pt idx="13">
                  <c:v>5744</c:v>
                </c:pt>
                <c:pt idx="14">
                  <c:v>6071</c:v>
                </c:pt>
                <c:pt idx="15">
                  <c:v>5770</c:v>
                </c:pt>
                <c:pt idx="16">
                  <c:v>5684.67</c:v>
                </c:pt>
                <c:pt idx="17">
                  <c:v>5569.67</c:v>
                </c:pt>
                <c:pt idx="18">
                  <c:v>5665.67</c:v>
                </c:pt>
                <c:pt idx="19">
                  <c:v>5780.67</c:v>
                </c:pt>
                <c:pt idx="20">
                  <c:v>6171</c:v>
                </c:pt>
                <c:pt idx="21">
                  <c:v>6274.67</c:v>
                </c:pt>
                <c:pt idx="22">
                  <c:v>6485.33</c:v>
                </c:pt>
                <c:pt idx="23">
                  <c:v>6907</c:v>
                </c:pt>
                <c:pt idx="24">
                  <c:v>6807.67</c:v>
                </c:pt>
                <c:pt idx="25">
                  <c:v>6835.67</c:v>
                </c:pt>
                <c:pt idx="26">
                  <c:v>7028.67</c:v>
                </c:pt>
                <c:pt idx="27">
                  <c:v>7005.33</c:v>
                </c:pt>
                <c:pt idx="28">
                  <c:v>6936.67</c:v>
                </c:pt>
                <c:pt idx="29">
                  <c:v>7167.67</c:v>
                </c:pt>
                <c:pt idx="30">
                  <c:v>7266.67</c:v>
                </c:pt>
                <c:pt idx="31">
                  <c:v>7185.67</c:v>
                </c:pt>
                <c:pt idx="32">
                  <c:v>7361.33</c:v>
                </c:pt>
                <c:pt idx="33">
                  <c:v>7811</c:v>
                </c:pt>
                <c:pt idx="34">
                  <c:v>8093.67</c:v>
                </c:pt>
                <c:pt idx="35">
                  <c:v>7907</c:v>
                </c:pt>
                <c:pt idx="36">
                  <c:v>6518.67</c:v>
                </c:pt>
                <c:pt idx="37">
                  <c:v>6627.67</c:v>
                </c:pt>
                <c:pt idx="38">
                  <c:v>6640.33</c:v>
                </c:pt>
                <c:pt idx="39">
                  <c:v>6315.67</c:v>
                </c:pt>
                <c:pt idx="40">
                  <c:v>6252</c:v>
                </c:pt>
                <c:pt idx="41">
                  <c:v>5650</c:v>
                </c:pt>
                <c:pt idx="42">
                  <c:v>5672.67</c:v>
                </c:pt>
                <c:pt idx="43">
                  <c:v>5636.67</c:v>
                </c:pt>
                <c:pt idx="44">
                  <c:v>5259</c:v>
                </c:pt>
                <c:pt idx="45">
                  <c:v>5451.67</c:v>
                </c:pt>
                <c:pt idx="46">
                  <c:v>5279.67</c:v>
                </c:pt>
                <c:pt idx="47">
                  <c:v>5549.33</c:v>
                </c:pt>
                <c:pt idx="48">
                  <c:v>5539</c:v>
                </c:pt>
                <c:pt idx="49">
                  <c:v>5324</c:v>
                </c:pt>
                <c:pt idx="50">
                  <c:v>5582.67</c:v>
                </c:pt>
                <c:pt idx="51">
                  <c:v>5472.67</c:v>
                </c:pt>
                <c:pt idx="52">
                  <c:v>5759.33</c:v>
                </c:pt>
                <c:pt idx="53">
                  <c:v>5700.67</c:v>
                </c:pt>
                <c:pt idx="54">
                  <c:v>5974</c:v>
                </c:pt>
                <c:pt idx="55">
                  <c:v>5836.67</c:v>
                </c:pt>
                <c:pt idx="56">
                  <c:v>6009.33</c:v>
                </c:pt>
                <c:pt idx="57">
                  <c:v>5571.33</c:v>
                </c:pt>
                <c:pt idx="58">
                  <c:v>5441</c:v>
                </c:pt>
                <c:pt idx="59">
                  <c:v>5703</c:v>
                </c:pt>
                <c:pt idx="60">
                  <c:v>5475</c:v>
                </c:pt>
                <c:pt idx="61">
                  <c:v>5929</c:v>
                </c:pt>
                <c:pt idx="62">
                  <c:v>5890.33</c:v>
                </c:pt>
                <c:pt idx="63">
                  <c:v>5750.67</c:v>
                </c:pt>
                <c:pt idx="64">
                  <c:v>5477</c:v>
                </c:pt>
                <c:pt idx="65">
                  <c:v>5611</c:v>
                </c:pt>
                <c:pt idx="66">
                  <c:v>5459.33</c:v>
                </c:pt>
                <c:pt idx="67">
                  <c:v>5662</c:v>
                </c:pt>
                <c:pt idx="68">
                  <c:v>5584.33</c:v>
                </c:pt>
                <c:pt idx="69">
                  <c:v>5282.67</c:v>
                </c:pt>
                <c:pt idx="70">
                  <c:v>5302</c:v>
                </c:pt>
                <c:pt idx="71">
                  <c:v>5471.67</c:v>
                </c:pt>
                <c:pt idx="72">
                  <c:v>5569</c:v>
                </c:pt>
                <c:pt idx="73">
                  <c:v>5637.67</c:v>
                </c:pt>
                <c:pt idx="74">
                  <c:v>5423.67</c:v>
                </c:pt>
                <c:pt idx="75">
                  <c:v>5780.33</c:v>
                </c:pt>
                <c:pt idx="76">
                  <c:v>5540.33</c:v>
                </c:pt>
                <c:pt idx="77">
                  <c:v>5556.33</c:v>
                </c:pt>
                <c:pt idx="78">
                  <c:v>5509</c:v>
                </c:pt>
                <c:pt idx="79">
                  <c:v>4839.67</c:v>
                </c:pt>
                <c:pt idx="80">
                  <c:v>4875.33</c:v>
                </c:pt>
                <c:pt idx="81">
                  <c:v>4938</c:v>
                </c:pt>
                <c:pt idx="82">
                  <c:v>4942</c:v>
                </c:pt>
                <c:pt idx="83">
                  <c:v>4894.67</c:v>
                </c:pt>
                <c:pt idx="84">
                  <c:v>4912.67</c:v>
                </c:pt>
                <c:pt idx="85">
                  <c:v>4900</c:v>
                </c:pt>
                <c:pt idx="86">
                  <c:v>4848.33</c:v>
                </c:pt>
                <c:pt idx="87">
                  <c:v>4796.67</c:v>
                </c:pt>
                <c:pt idx="88">
                  <c:v>4778.67</c:v>
                </c:pt>
                <c:pt idx="89">
                  <c:v>4786</c:v>
                </c:pt>
                <c:pt idx="90">
                  <c:v>4805.67</c:v>
                </c:pt>
                <c:pt idx="91">
                  <c:v>4793.67</c:v>
                </c:pt>
                <c:pt idx="92">
                  <c:v>4693</c:v>
                </c:pt>
                <c:pt idx="93">
                  <c:v>4538</c:v>
                </c:pt>
                <c:pt idx="94">
                  <c:v>4741.67</c:v>
                </c:pt>
                <c:pt idx="95">
                  <c:v>4739.67</c:v>
                </c:pt>
                <c:pt idx="96">
                  <c:v>4882.67</c:v>
                </c:pt>
                <c:pt idx="97">
                  <c:v>4738.33</c:v>
                </c:pt>
                <c:pt idx="98">
                  <c:v>4738.33</c:v>
                </c:pt>
                <c:pt idx="99">
                  <c:v>4738.33</c:v>
                </c:pt>
                <c:pt idx="100">
                  <c:v>4738.33</c:v>
                </c:pt>
                <c:pt idx="101">
                  <c:v>4738.33</c:v>
                </c:pt>
                <c:pt idx="102">
                  <c:v>4738.33</c:v>
                </c:pt>
                <c:pt idx="103">
                  <c:v>4738.33</c:v>
                </c:pt>
                <c:pt idx="104">
                  <c:v>4738.33</c:v>
                </c:pt>
                <c:pt idx="105">
                  <c:v>4738.33</c:v>
                </c:pt>
                <c:pt idx="106">
                  <c:v>4738.33</c:v>
                </c:pt>
                <c:pt idx="107">
                  <c:v>4738.33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7-48BA-AAE3-551518015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046976"/>
        <c:axId val="1304048896"/>
      </c:lineChart>
      <c:catAx>
        <c:axId val="1304046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8896"/>
        <c:crosses val="autoZero"/>
        <c:auto val="1"/>
        <c:lblAlgn val="ctr"/>
        <c:lblOffset val="100"/>
        <c:noMultiLvlLbl val="0"/>
      </c:catAx>
      <c:valAx>
        <c:axId val="1304048896"/>
        <c:scaling>
          <c:orientation val="minMax"/>
          <c:min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model1_start1!$L$1</c:f>
              <c:strCache>
                <c:ptCount val="1"/>
                <c:pt idx="0">
                  <c:v>t+1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0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99-40F3-B428-C5014CC3EDB1}"/>
              </c:ext>
            </c:extLst>
          </c:dPt>
          <c:val>
            <c:numRef>
              <c:f>model1_start1!$L$2:$L$109</c:f>
              <c:numCache>
                <c:formatCode>0.00</c:formatCode>
                <c:ptCount val="108"/>
                <c:pt idx="0">
                  <c:v>8625</c:v>
                </c:pt>
                <c:pt idx="1">
                  <c:v>8383.33</c:v>
                </c:pt>
                <c:pt idx="2">
                  <c:v>7099.33</c:v>
                </c:pt>
                <c:pt idx="3">
                  <c:v>7301.33</c:v>
                </c:pt>
                <c:pt idx="4">
                  <c:v>6652.67</c:v>
                </c:pt>
                <c:pt idx="5">
                  <c:v>6013.67</c:v>
                </c:pt>
                <c:pt idx="6">
                  <c:v>6368</c:v>
                </c:pt>
                <c:pt idx="7">
                  <c:v>6621.5</c:v>
                </c:pt>
                <c:pt idx="8">
                  <c:v>6875</c:v>
                </c:pt>
                <c:pt idx="9">
                  <c:v>6874.67</c:v>
                </c:pt>
                <c:pt idx="10">
                  <c:v>6910.67</c:v>
                </c:pt>
                <c:pt idx="11">
                  <c:v>6982.67</c:v>
                </c:pt>
                <c:pt idx="12">
                  <c:v>5592.33</c:v>
                </c:pt>
                <c:pt idx="13">
                  <c:v>5744</c:v>
                </c:pt>
                <c:pt idx="14">
                  <c:v>6071</c:v>
                </c:pt>
                <c:pt idx="15">
                  <c:v>5770</c:v>
                </c:pt>
                <c:pt idx="16">
                  <c:v>5684.67</c:v>
                </c:pt>
                <c:pt idx="17">
                  <c:v>5569.67</c:v>
                </c:pt>
                <c:pt idx="18">
                  <c:v>5665.67</c:v>
                </c:pt>
                <c:pt idx="19">
                  <c:v>5780.67</c:v>
                </c:pt>
                <c:pt idx="20">
                  <c:v>6171</c:v>
                </c:pt>
                <c:pt idx="21">
                  <c:v>6274.67</c:v>
                </c:pt>
                <c:pt idx="22">
                  <c:v>6485.33</c:v>
                </c:pt>
                <c:pt idx="23">
                  <c:v>6907</c:v>
                </c:pt>
                <c:pt idx="24">
                  <c:v>6807.67</c:v>
                </c:pt>
                <c:pt idx="25">
                  <c:v>6835.67</c:v>
                </c:pt>
                <c:pt idx="26">
                  <c:v>7028.67</c:v>
                </c:pt>
                <c:pt idx="27">
                  <c:v>7005.33</c:v>
                </c:pt>
                <c:pt idx="28">
                  <c:v>6936.67</c:v>
                </c:pt>
                <c:pt idx="29">
                  <c:v>7167.67</c:v>
                </c:pt>
                <c:pt idx="30">
                  <c:v>7266.67</c:v>
                </c:pt>
                <c:pt idx="31">
                  <c:v>7185.67</c:v>
                </c:pt>
                <c:pt idx="32">
                  <c:v>7361.33</c:v>
                </c:pt>
                <c:pt idx="33">
                  <c:v>7811</c:v>
                </c:pt>
                <c:pt idx="34">
                  <c:v>8093.67</c:v>
                </c:pt>
                <c:pt idx="35">
                  <c:v>7907</c:v>
                </c:pt>
                <c:pt idx="36">
                  <c:v>6518.67</c:v>
                </c:pt>
                <c:pt idx="37">
                  <c:v>6627.67</c:v>
                </c:pt>
                <c:pt idx="38">
                  <c:v>6640.33</c:v>
                </c:pt>
                <c:pt idx="39">
                  <c:v>6315.67</c:v>
                </c:pt>
                <c:pt idx="40">
                  <c:v>6252</c:v>
                </c:pt>
                <c:pt idx="41">
                  <c:v>5650</c:v>
                </c:pt>
                <c:pt idx="42">
                  <c:v>5672.67</c:v>
                </c:pt>
                <c:pt idx="43">
                  <c:v>5636.67</c:v>
                </c:pt>
                <c:pt idx="44">
                  <c:v>5259</c:v>
                </c:pt>
                <c:pt idx="45">
                  <c:v>5451.67</c:v>
                </c:pt>
                <c:pt idx="46">
                  <c:v>5279.67</c:v>
                </c:pt>
                <c:pt idx="47">
                  <c:v>5549.33</c:v>
                </c:pt>
                <c:pt idx="48">
                  <c:v>5539</c:v>
                </c:pt>
                <c:pt idx="49">
                  <c:v>5324</c:v>
                </c:pt>
                <c:pt idx="50">
                  <c:v>5582.67</c:v>
                </c:pt>
                <c:pt idx="51">
                  <c:v>5472.67</c:v>
                </c:pt>
                <c:pt idx="52">
                  <c:v>5759.33</c:v>
                </c:pt>
                <c:pt idx="53">
                  <c:v>5700.67</c:v>
                </c:pt>
                <c:pt idx="54">
                  <c:v>5974</c:v>
                </c:pt>
                <c:pt idx="55">
                  <c:v>5836.67</c:v>
                </c:pt>
                <c:pt idx="56">
                  <c:v>6009.33</c:v>
                </c:pt>
                <c:pt idx="57">
                  <c:v>5571.33</c:v>
                </c:pt>
                <c:pt idx="58">
                  <c:v>5441</c:v>
                </c:pt>
                <c:pt idx="59">
                  <c:v>5703</c:v>
                </c:pt>
                <c:pt idx="60">
                  <c:v>5475</c:v>
                </c:pt>
                <c:pt idx="61">
                  <c:v>5929</c:v>
                </c:pt>
                <c:pt idx="62">
                  <c:v>5890.33</c:v>
                </c:pt>
                <c:pt idx="63">
                  <c:v>5750.67</c:v>
                </c:pt>
                <c:pt idx="64">
                  <c:v>5477</c:v>
                </c:pt>
                <c:pt idx="65">
                  <c:v>5611</c:v>
                </c:pt>
                <c:pt idx="66">
                  <c:v>5459.33</c:v>
                </c:pt>
                <c:pt idx="67">
                  <c:v>5662</c:v>
                </c:pt>
                <c:pt idx="68">
                  <c:v>5584.33</c:v>
                </c:pt>
                <c:pt idx="69">
                  <c:v>5282.67</c:v>
                </c:pt>
                <c:pt idx="70">
                  <c:v>5302</c:v>
                </c:pt>
                <c:pt idx="71">
                  <c:v>5471.67</c:v>
                </c:pt>
                <c:pt idx="72">
                  <c:v>5569</c:v>
                </c:pt>
                <c:pt idx="73">
                  <c:v>5637.67</c:v>
                </c:pt>
                <c:pt idx="74">
                  <c:v>5423.67</c:v>
                </c:pt>
                <c:pt idx="75">
                  <c:v>5780.33</c:v>
                </c:pt>
                <c:pt idx="76">
                  <c:v>5540.33</c:v>
                </c:pt>
                <c:pt idx="77">
                  <c:v>5556.33</c:v>
                </c:pt>
                <c:pt idx="78">
                  <c:v>5509</c:v>
                </c:pt>
                <c:pt idx="79">
                  <c:v>4839.67</c:v>
                </c:pt>
                <c:pt idx="80">
                  <c:v>4875.33</c:v>
                </c:pt>
                <c:pt idx="81">
                  <c:v>4938</c:v>
                </c:pt>
                <c:pt idx="82">
                  <c:v>4942</c:v>
                </c:pt>
                <c:pt idx="83">
                  <c:v>4894.67</c:v>
                </c:pt>
                <c:pt idx="84">
                  <c:v>4912.67</c:v>
                </c:pt>
                <c:pt idx="85">
                  <c:v>4900</c:v>
                </c:pt>
                <c:pt idx="86">
                  <c:v>4848.33</c:v>
                </c:pt>
                <c:pt idx="87">
                  <c:v>4796.67</c:v>
                </c:pt>
                <c:pt idx="88">
                  <c:v>4778.67</c:v>
                </c:pt>
                <c:pt idx="89">
                  <c:v>4786</c:v>
                </c:pt>
                <c:pt idx="90">
                  <c:v>4805.67</c:v>
                </c:pt>
                <c:pt idx="91">
                  <c:v>4793.67</c:v>
                </c:pt>
                <c:pt idx="92">
                  <c:v>4693</c:v>
                </c:pt>
                <c:pt idx="93">
                  <c:v>4538</c:v>
                </c:pt>
                <c:pt idx="94">
                  <c:v>4741.67</c:v>
                </c:pt>
                <c:pt idx="95">
                  <c:v>4739.67</c:v>
                </c:pt>
                <c:pt idx="96">
                  <c:v>4882.67</c:v>
                </c:pt>
                <c:pt idx="97">
                  <c:v>4738.33</c:v>
                </c:pt>
                <c:pt idx="98">
                  <c:v>4803.3078921115621</c:v>
                </c:pt>
                <c:pt idx="99">
                  <c:v>4766.6550816765448</c:v>
                </c:pt>
                <c:pt idx="100">
                  <c:v>4539.5340674379704</c:v>
                </c:pt>
                <c:pt idx="101">
                  <c:v>4540.4848202140192</c:v>
                </c:pt>
                <c:pt idx="102">
                  <c:v>4557.4453606474053</c:v>
                </c:pt>
                <c:pt idx="103">
                  <c:v>4638.2211644602357</c:v>
                </c:pt>
                <c:pt idx="104">
                  <c:v>4791.5778713866739</c:v>
                </c:pt>
                <c:pt idx="105">
                  <c:v>4810.9186258215468</c:v>
                </c:pt>
                <c:pt idx="106">
                  <c:v>5101.2171729736128</c:v>
                </c:pt>
                <c:pt idx="107">
                  <c:v>5283.4443200437445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9-40F3-B428-C5014CC3E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046976"/>
        <c:axId val="1304048896"/>
      </c:lineChart>
      <c:catAx>
        <c:axId val="1304046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8896"/>
        <c:crosses val="autoZero"/>
        <c:auto val="1"/>
        <c:lblAlgn val="ctr"/>
        <c:lblOffset val="100"/>
        <c:noMultiLvlLbl val="0"/>
      </c:catAx>
      <c:valAx>
        <c:axId val="1304048896"/>
        <c:scaling>
          <c:orientation val="minMax"/>
          <c:min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model1_tesztmodus0!$L$1</c:f>
              <c:strCache>
                <c:ptCount val="1"/>
                <c:pt idx="0">
                  <c:v>t+1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0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7F-4453-A253-B3912F50E81B}"/>
              </c:ext>
            </c:extLst>
          </c:dPt>
          <c:val>
            <c:numRef>
              <c:f>model1_tesztmodus0!$L$2:$L$109</c:f>
              <c:numCache>
                <c:formatCode>0.00</c:formatCode>
                <c:ptCount val="108"/>
                <c:pt idx="0">
                  <c:v>8625</c:v>
                </c:pt>
                <c:pt idx="1">
                  <c:v>8383.33</c:v>
                </c:pt>
                <c:pt idx="2">
                  <c:v>7099.33</c:v>
                </c:pt>
                <c:pt idx="3">
                  <c:v>7301.33</c:v>
                </c:pt>
                <c:pt idx="4">
                  <c:v>7301.33</c:v>
                </c:pt>
                <c:pt idx="5">
                  <c:v>7301.33</c:v>
                </c:pt>
                <c:pt idx="6">
                  <c:v>7301.33</c:v>
                </c:pt>
                <c:pt idx="7">
                  <c:v>7301.33</c:v>
                </c:pt>
                <c:pt idx="8">
                  <c:v>7301.33</c:v>
                </c:pt>
                <c:pt idx="9">
                  <c:v>7301.33</c:v>
                </c:pt>
                <c:pt idx="10">
                  <c:v>7301.33</c:v>
                </c:pt>
                <c:pt idx="11">
                  <c:v>7301.33</c:v>
                </c:pt>
                <c:pt idx="12">
                  <c:v>7301.33</c:v>
                </c:pt>
                <c:pt idx="13">
                  <c:v>7301.33</c:v>
                </c:pt>
                <c:pt idx="14">
                  <c:v>6071</c:v>
                </c:pt>
                <c:pt idx="15">
                  <c:v>5770</c:v>
                </c:pt>
                <c:pt idx="16">
                  <c:v>5684.67</c:v>
                </c:pt>
                <c:pt idx="17">
                  <c:v>5569.67</c:v>
                </c:pt>
                <c:pt idx="18">
                  <c:v>5665.67</c:v>
                </c:pt>
                <c:pt idx="19">
                  <c:v>5780.67</c:v>
                </c:pt>
                <c:pt idx="20">
                  <c:v>6171</c:v>
                </c:pt>
                <c:pt idx="21">
                  <c:v>6274.67</c:v>
                </c:pt>
                <c:pt idx="22">
                  <c:v>6485.33</c:v>
                </c:pt>
                <c:pt idx="23">
                  <c:v>6907</c:v>
                </c:pt>
                <c:pt idx="24">
                  <c:v>6807.67</c:v>
                </c:pt>
                <c:pt idx="25">
                  <c:v>6835.67</c:v>
                </c:pt>
                <c:pt idx="26">
                  <c:v>7028.67</c:v>
                </c:pt>
                <c:pt idx="27">
                  <c:v>7005.33</c:v>
                </c:pt>
                <c:pt idx="28">
                  <c:v>6936.67</c:v>
                </c:pt>
                <c:pt idx="29">
                  <c:v>7167.67</c:v>
                </c:pt>
                <c:pt idx="30">
                  <c:v>7266.67</c:v>
                </c:pt>
                <c:pt idx="31">
                  <c:v>7185.67</c:v>
                </c:pt>
                <c:pt idx="32">
                  <c:v>7361.33</c:v>
                </c:pt>
                <c:pt idx="33">
                  <c:v>7811</c:v>
                </c:pt>
                <c:pt idx="34">
                  <c:v>8093.67</c:v>
                </c:pt>
                <c:pt idx="35">
                  <c:v>7907</c:v>
                </c:pt>
                <c:pt idx="36">
                  <c:v>6518.67</c:v>
                </c:pt>
                <c:pt idx="37">
                  <c:v>6627.67</c:v>
                </c:pt>
                <c:pt idx="38">
                  <c:v>6640.33</c:v>
                </c:pt>
                <c:pt idx="39">
                  <c:v>6315.67</c:v>
                </c:pt>
                <c:pt idx="40">
                  <c:v>6252</c:v>
                </c:pt>
                <c:pt idx="41">
                  <c:v>5650</c:v>
                </c:pt>
                <c:pt idx="42">
                  <c:v>5672.67</c:v>
                </c:pt>
                <c:pt idx="43">
                  <c:v>5636.67</c:v>
                </c:pt>
                <c:pt idx="44">
                  <c:v>5259</c:v>
                </c:pt>
                <c:pt idx="45">
                  <c:v>5451.67</c:v>
                </c:pt>
                <c:pt idx="46">
                  <c:v>5279.67</c:v>
                </c:pt>
                <c:pt idx="47">
                  <c:v>5549.33</c:v>
                </c:pt>
                <c:pt idx="48">
                  <c:v>5539</c:v>
                </c:pt>
                <c:pt idx="49">
                  <c:v>5324</c:v>
                </c:pt>
                <c:pt idx="50">
                  <c:v>5582.67</c:v>
                </c:pt>
                <c:pt idx="51">
                  <c:v>5472.67</c:v>
                </c:pt>
                <c:pt idx="52">
                  <c:v>5759.33</c:v>
                </c:pt>
                <c:pt idx="53">
                  <c:v>5700.67</c:v>
                </c:pt>
                <c:pt idx="54">
                  <c:v>5974</c:v>
                </c:pt>
                <c:pt idx="55">
                  <c:v>5836.67</c:v>
                </c:pt>
                <c:pt idx="56">
                  <c:v>6009.33</c:v>
                </c:pt>
                <c:pt idx="57">
                  <c:v>5571.33</c:v>
                </c:pt>
                <c:pt idx="58">
                  <c:v>5441</c:v>
                </c:pt>
                <c:pt idx="59">
                  <c:v>5703</c:v>
                </c:pt>
                <c:pt idx="60">
                  <c:v>5475</c:v>
                </c:pt>
                <c:pt idx="61">
                  <c:v>5929</c:v>
                </c:pt>
                <c:pt idx="62">
                  <c:v>5890.33</c:v>
                </c:pt>
                <c:pt idx="63">
                  <c:v>5750.67</c:v>
                </c:pt>
                <c:pt idx="64">
                  <c:v>5477</c:v>
                </c:pt>
                <c:pt idx="65">
                  <c:v>5611</c:v>
                </c:pt>
                <c:pt idx="66">
                  <c:v>5459.33</c:v>
                </c:pt>
                <c:pt idx="67">
                  <c:v>5662</c:v>
                </c:pt>
                <c:pt idx="68">
                  <c:v>5584.33</c:v>
                </c:pt>
                <c:pt idx="69">
                  <c:v>5282.67</c:v>
                </c:pt>
                <c:pt idx="70">
                  <c:v>5302</c:v>
                </c:pt>
                <c:pt idx="71">
                  <c:v>5471.67</c:v>
                </c:pt>
                <c:pt idx="72">
                  <c:v>5569</c:v>
                </c:pt>
                <c:pt idx="73">
                  <c:v>5637.67</c:v>
                </c:pt>
                <c:pt idx="74">
                  <c:v>5423.67</c:v>
                </c:pt>
                <c:pt idx="75">
                  <c:v>5780.33</c:v>
                </c:pt>
                <c:pt idx="76">
                  <c:v>5540.33</c:v>
                </c:pt>
                <c:pt idx="77">
                  <c:v>5556.33</c:v>
                </c:pt>
                <c:pt idx="78">
                  <c:v>5509</c:v>
                </c:pt>
                <c:pt idx="79">
                  <c:v>4839.67</c:v>
                </c:pt>
                <c:pt idx="80">
                  <c:v>4875.33</c:v>
                </c:pt>
                <c:pt idx="81">
                  <c:v>4938</c:v>
                </c:pt>
                <c:pt idx="82">
                  <c:v>4942</c:v>
                </c:pt>
                <c:pt idx="83">
                  <c:v>4894.67</c:v>
                </c:pt>
                <c:pt idx="84">
                  <c:v>4912.67</c:v>
                </c:pt>
                <c:pt idx="85">
                  <c:v>4900</c:v>
                </c:pt>
                <c:pt idx="86">
                  <c:v>4848.33</c:v>
                </c:pt>
                <c:pt idx="87">
                  <c:v>4796.67</c:v>
                </c:pt>
                <c:pt idx="88">
                  <c:v>4778.67</c:v>
                </c:pt>
                <c:pt idx="89">
                  <c:v>4786</c:v>
                </c:pt>
                <c:pt idx="90">
                  <c:v>4805.67</c:v>
                </c:pt>
                <c:pt idx="91">
                  <c:v>4793.67</c:v>
                </c:pt>
                <c:pt idx="92">
                  <c:v>4693</c:v>
                </c:pt>
                <c:pt idx="93">
                  <c:v>4538</c:v>
                </c:pt>
                <c:pt idx="94">
                  <c:v>4741.67</c:v>
                </c:pt>
                <c:pt idx="95">
                  <c:v>4739.67</c:v>
                </c:pt>
                <c:pt idx="96">
                  <c:v>4882.67</c:v>
                </c:pt>
                <c:pt idx="97">
                  <c:v>4738.33</c:v>
                </c:pt>
                <c:pt idx="98">
                  <c:v>4738.33</c:v>
                </c:pt>
                <c:pt idx="99">
                  <c:v>4738.33</c:v>
                </c:pt>
                <c:pt idx="100">
                  <c:v>4738.33</c:v>
                </c:pt>
                <c:pt idx="101">
                  <c:v>4738.33</c:v>
                </c:pt>
                <c:pt idx="102">
                  <c:v>4738.33</c:v>
                </c:pt>
                <c:pt idx="103">
                  <c:v>4738.33</c:v>
                </c:pt>
                <c:pt idx="104">
                  <c:v>4738.33</c:v>
                </c:pt>
                <c:pt idx="105">
                  <c:v>4738.33</c:v>
                </c:pt>
                <c:pt idx="106">
                  <c:v>4738.33</c:v>
                </c:pt>
                <c:pt idx="107">
                  <c:v>4738.33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F-4453-A253-B3912F50E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046976"/>
        <c:axId val="1304048896"/>
      </c:lineChart>
      <c:catAx>
        <c:axId val="1304046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8896"/>
        <c:crosses val="autoZero"/>
        <c:auto val="1"/>
        <c:lblAlgn val="ctr"/>
        <c:lblOffset val="100"/>
        <c:noMultiLvlLbl val="0"/>
      </c:catAx>
      <c:valAx>
        <c:axId val="1304048896"/>
        <c:scaling>
          <c:orientation val="minMax"/>
          <c:min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model1_tesztmodus1!$L$1</c:f>
              <c:strCache>
                <c:ptCount val="1"/>
                <c:pt idx="0">
                  <c:v>t+1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0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C-44C6-9D54-ACDFA3FA5A5C}"/>
              </c:ext>
            </c:extLst>
          </c:dPt>
          <c:val>
            <c:numRef>
              <c:f>model1_tesztmodus1!$L$2:$L$109</c:f>
              <c:numCache>
                <c:formatCode>0.00</c:formatCode>
                <c:ptCount val="108"/>
                <c:pt idx="0">
                  <c:v>8625</c:v>
                </c:pt>
                <c:pt idx="1">
                  <c:v>8383.33</c:v>
                </c:pt>
                <c:pt idx="2">
                  <c:v>7099.33</c:v>
                </c:pt>
                <c:pt idx="3">
                  <c:v>7301.33</c:v>
                </c:pt>
                <c:pt idx="4">
                  <c:v>6652.7127959124018</c:v>
                </c:pt>
                <c:pt idx="5">
                  <c:v>6013.6397582972195</c:v>
                </c:pt>
                <c:pt idx="6">
                  <c:v>6367.9185167501118</c:v>
                </c:pt>
                <c:pt idx="7">
                  <c:v>6621.5015666712916</c:v>
                </c:pt>
                <c:pt idx="8">
                  <c:v>6874.8666775245365</c:v>
                </c:pt>
                <c:pt idx="9">
                  <c:v>6874.8838240718496</c:v>
                </c:pt>
                <c:pt idx="10">
                  <c:v>6910.9384538949835</c:v>
                </c:pt>
                <c:pt idx="11">
                  <c:v>6982.5930515418531</c:v>
                </c:pt>
                <c:pt idx="12">
                  <c:v>4536.8656401862536</c:v>
                </c:pt>
                <c:pt idx="13">
                  <c:v>5722.9694307350892</c:v>
                </c:pt>
                <c:pt idx="14">
                  <c:v>6071</c:v>
                </c:pt>
                <c:pt idx="15">
                  <c:v>5770</c:v>
                </c:pt>
                <c:pt idx="16">
                  <c:v>5684.67</c:v>
                </c:pt>
                <c:pt idx="17">
                  <c:v>5569.67</c:v>
                </c:pt>
                <c:pt idx="18">
                  <c:v>5665.67</c:v>
                </c:pt>
                <c:pt idx="19">
                  <c:v>5780.67</c:v>
                </c:pt>
                <c:pt idx="20">
                  <c:v>6171</c:v>
                </c:pt>
                <c:pt idx="21">
                  <c:v>6274.67</c:v>
                </c:pt>
                <c:pt idx="22">
                  <c:v>6485.33</c:v>
                </c:pt>
                <c:pt idx="23">
                  <c:v>6907</c:v>
                </c:pt>
                <c:pt idx="24">
                  <c:v>6807.67</c:v>
                </c:pt>
                <c:pt idx="25">
                  <c:v>6835.67</c:v>
                </c:pt>
                <c:pt idx="26">
                  <c:v>7028.67</c:v>
                </c:pt>
                <c:pt idx="27">
                  <c:v>7005.33</c:v>
                </c:pt>
                <c:pt idx="28">
                  <c:v>6936.67</c:v>
                </c:pt>
                <c:pt idx="29">
                  <c:v>7167.67</c:v>
                </c:pt>
                <c:pt idx="30">
                  <c:v>7266.67</c:v>
                </c:pt>
                <c:pt idx="31">
                  <c:v>7185.67</c:v>
                </c:pt>
                <c:pt idx="32">
                  <c:v>7361.33</c:v>
                </c:pt>
                <c:pt idx="33">
                  <c:v>7811</c:v>
                </c:pt>
                <c:pt idx="34">
                  <c:v>8093.67</c:v>
                </c:pt>
                <c:pt idx="35">
                  <c:v>7907</c:v>
                </c:pt>
                <c:pt idx="36">
                  <c:v>6518.67</c:v>
                </c:pt>
                <c:pt idx="37">
                  <c:v>6627.67</c:v>
                </c:pt>
                <c:pt idx="38">
                  <c:v>6640.33</c:v>
                </c:pt>
                <c:pt idx="39">
                  <c:v>6315.67</c:v>
                </c:pt>
                <c:pt idx="40">
                  <c:v>6252</c:v>
                </c:pt>
                <c:pt idx="41">
                  <c:v>5650</c:v>
                </c:pt>
                <c:pt idx="42">
                  <c:v>5672.67</c:v>
                </c:pt>
                <c:pt idx="43">
                  <c:v>5636.67</c:v>
                </c:pt>
                <c:pt idx="44">
                  <c:v>5259</c:v>
                </c:pt>
                <c:pt idx="45">
                  <c:v>5451.67</c:v>
                </c:pt>
                <c:pt idx="46">
                  <c:v>5279.67</c:v>
                </c:pt>
                <c:pt idx="47">
                  <c:v>5549.33</c:v>
                </c:pt>
                <c:pt idx="48">
                  <c:v>5539</c:v>
                </c:pt>
                <c:pt idx="49">
                  <c:v>5324</c:v>
                </c:pt>
                <c:pt idx="50">
                  <c:v>5582.67</c:v>
                </c:pt>
                <c:pt idx="51">
                  <c:v>5472.67</c:v>
                </c:pt>
                <c:pt idx="52">
                  <c:v>5759.33</c:v>
                </c:pt>
                <c:pt idx="53">
                  <c:v>5700.67</c:v>
                </c:pt>
                <c:pt idx="54">
                  <c:v>5974</c:v>
                </c:pt>
                <c:pt idx="55">
                  <c:v>5836.67</c:v>
                </c:pt>
                <c:pt idx="56">
                  <c:v>6009.33</c:v>
                </c:pt>
                <c:pt idx="57">
                  <c:v>5571.33</c:v>
                </c:pt>
                <c:pt idx="58">
                  <c:v>5441</c:v>
                </c:pt>
                <c:pt idx="59">
                  <c:v>5703</c:v>
                </c:pt>
                <c:pt idx="60">
                  <c:v>5475</c:v>
                </c:pt>
                <c:pt idx="61">
                  <c:v>5929</c:v>
                </c:pt>
                <c:pt idx="62">
                  <c:v>5890.33</c:v>
                </c:pt>
                <c:pt idx="63">
                  <c:v>5750.67</c:v>
                </c:pt>
                <c:pt idx="64">
                  <c:v>5477</c:v>
                </c:pt>
                <c:pt idx="65">
                  <c:v>5611</c:v>
                </c:pt>
                <c:pt idx="66">
                  <c:v>5459.33</c:v>
                </c:pt>
                <c:pt idx="67">
                  <c:v>5662</c:v>
                </c:pt>
                <c:pt idx="68">
                  <c:v>5584.33</c:v>
                </c:pt>
                <c:pt idx="69">
                  <c:v>5282.67</c:v>
                </c:pt>
                <c:pt idx="70">
                  <c:v>5302</c:v>
                </c:pt>
                <c:pt idx="71">
                  <c:v>5471.67</c:v>
                </c:pt>
                <c:pt idx="72">
                  <c:v>5569</c:v>
                </c:pt>
                <c:pt idx="73">
                  <c:v>5637.67</c:v>
                </c:pt>
                <c:pt idx="74">
                  <c:v>5423.67</c:v>
                </c:pt>
                <c:pt idx="75">
                  <c:v>5780.33</c:v>
                </c:pt>
                <c:pt idx="76">
                  <c:v>5540.33</c:v>
                </c:pt>
                <c:pt idx="77">
                  <c:v>5556.33</c:v>
                </c:pt>
                <c:pt idx="78">
                  <c:v>5509</c:v>
                </c:pt>
                <c:pt idx="79">
                  <c:v>4839.67</c:v>
                </c:pt>
                <c:pt idx="80">
                  <c:v>4875.33</c:v>
                </c:pt>
                <c:pt idx="81">
                  <c:v>4938</c:v>
                </c:pt>
                <c:pt idx="82">
                  <c:v>4942</c:v>
                </c:pt>
                <c:pt idx="83">
                  <c:v>4894.67</c:v>
                </c:pt>
                <c:pt idx="84">
                  <c:v>4912.67</c:v>
                </c:pt>
                <c:pt idx="85">
                  <c:v>4900</c:v>
                </c:pt>
                <c:pt idx="86">
                  <c:v>4848.33</c:v>
                </c:pt>
                <c:pt idx="87">
                  <c:v>4796.67</c:v>
                </c:pt>
                <c:pt idx="88">
                  <c:v>4778.67</c:v>
                </c:pt>
                <c:pt idx="89">
                  <c:v>4786</c:v>
                </c:pt>
                <c:pt idx="90">
                  <c:v>4805.67</c:v>
                </c:pt>
                <c:pt idx="91">
                  <c:v>4793.67</c:v>
                </c:pt>
                <c:pt idx="92">
                  <c:v>4693</c:v>
                </c:pt>
                <c:pt idx="93">
                  <c:v>4538</c:v>
                </c:pt>
                <c:pt idx="94">
                  <c:v>4741.67</c:v>
                </c:pt>
                <c:pt idx="95">
                  <c:v>4739.67</c:v>
                </c:pt>
                <c:pt idx="96">
                  <c:v>4882.67</c:v>
                </c:pt>
                <c:pt idx="97">
                  <c:v>4738.33</c:v>
                </c:pt>
                <c:pt idx="98">
                  <c:v>4803.340628414785</c:v>
                </c:pt>
                <c:pt idx="99">
                  <c:v>4766.668341624847</c:v>
                </c:pt>
                <c:pt idx="100">
                  <c:v>6145.8753667688907</c:v>
                </c:pt>
                <c:pt idx="101">
                  <c:v>7366.5108969218281</c:v>
                </c:pt>
                <c:pt idx="102">
                  <c:v>7228.5161713179059</c:v>
                </c:pt>
                <c:pt idx="103">
                  <c:v>6618.154462121719</c:v>
                </c:pt>
                <c:pt idx="104">
                  <c:v>5936.3226947684634</c:v>
                </c:pt>
                <c:pt idx="105">
                  <c:v>6288.2943152249618</c:v>
                </c:pt>
                <c:pt idx="106">
                  <c:v>5616.2609747213719</c:v>
                </c:pt>
                <c:pt idx="107">
                  <c:v>6049.9287963819725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C-44C6-9D54-ACDFA3FA5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046976"/>
        <c:axId val="1304048896"/>
      </c:lineChart>
      <c:catAx>
        <c:axId val="1304046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8896"/>
        <c:crosses val="autoZero"/>
        <c:auto val="1"/>
        <c:lblAlgn val="ctr"/>
        <c:lblOffset val="100"/>
        <c:noMultiLvlLbl val="0"/>
      </c:catAx>
      <c:valAx>
        <c:axId val="1304048896"/>
        <c:scaling>
          <c:orientation val="minMax"/>
          <c:min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'model1_tesztmodus 2'!$L$1</c:f>
              <c:strCache>
                <c:ptCount val="1"/>
                <c:pt idx="0">
                  <c:v>t+1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0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F7-4095-8BE7-DA22288A77B3}"/>
              </c:ext>
            </c:extLst>
          </c:dPt>
          <c:val>
            <c:numRef>
              <c:f>'model1_tesztmodus 2'!$L$2:$L$109</c:f>
              <c:numCache>
                <c:formatCode>0.00</c:formatCode>
                <c:ptCount val="108"/>
                <c:pt idx="0">
                  <c:v>8625</c:v>
                </c:pt>
                <c:pt idx="1">
                  <c:v>8383.33</c:v>
                </c:pt>
                <c:pt idx="2">
                  <c:v>7099.33</c:v>
                </c:pt>
                <c:pt idx="3">
                  <c:v>7301.33</c:v>
                </c:pt>
                <c:pt idx="4">
                  <c:v>6652.4551033217185</c:v>
                </c:pt>
                <c:pt idx="5">
                  <c:v>6013.7010604074803</c:v>
                </c:pt>
                <c:pt idx="6">
                  <c:v>6368.1200542790593</c:v>
                </c:pt>
                <c:pt idx="7">
                  <c:v>6621.4219531697536</c:v>
                </c:pt>
                <c:pt idx="8">
                  <c:v>6874.7619001503535</c:v>
                </c:pt>
                <c:pt idx="9">
                  <c:v>6874.6580812528637</c:v>
                </c:pt>
                <c:pt idx="10">
                  <c:v>6910.7037648931027</c:v>
                </c:pt>
                <c:pt idx="11">
                  <c:v>6982.49353383979</c:v>
                </c:pt>
                <c:pt idx="12">
                  <c:v>5592.4039222545262</c:v>
                </c:pt>
                <c:pt idx="13">
                  <c:v>5743.8286581803495</c:v>
                </c:pt>
                <c:pt idx="14">
                  <c:v>6071</c:v>
                </c:pt>
                <c:pt idx="15">
                  <c:v>5770</c:v>
                </c:pt>
                <c:pt idx="16">
                  <c:v>5684.67</c:v>
                </c:pt>
                <c:pt idx="17">
                  <c:v>5569.67</c:v>
                </c:pt>
                <c:pt idx="18">
                  <c:v>5665.67</c:v>
                </c:pt>
                <c:pt idx="19">
                  <c:v>5780.67</c:v>
                </c:pt>
                <c:pt idx="20">
                  <c:v>6171</c:v>
                </c:pt>
                <c:pt idx="21">
                  <c:v>6274.67</c:v>
                </c:pt>
                <c:pt idx="22">
                  <c:v>6485.33</c:v>
                </c:pt>
                <c:pt idx="23">
                  <c:v>6907</c:v>
                </c:pt>
                <c:pt idx="24">
                  <c:v>6807.67</c:v>
                </c:pt>
                <c:pt idx="25">
                  <c:v>6835.67</c:v>
                </c:pt>
                <c:pt idx="26">
                  <c:v>7028.67</c:v>
                </c:pt>
                <c:pt idx="27">
                  <c:v>7005.33</c:v>
                </c:pt>
                <c:pt idx="28">
                  <c:v>6936.67</c:v>
                </c:pt>
                <c:pt idx="29">
                  <c:v>7167.67</c:v>
                </c:pt>
                <c:pt idx="30">
                  <c:v>7266.67</c:v>
                </c:pt>
                <c:pt idx="31">
                  <c:v>7185.67</c:v>
                </c:pt>
                <c:pt idx="32">
                  <c:v>7361.33</c:v>
                </c:pt>
                <c:pt idx="33">
                  <c:v>7811</c:v>
                </c:pt>
                <c:pt idx="34">
                  <c:v>8093.67</c:v>
                </c:pt>
                <c:pt idx="35">
                  <c:v>7907</c:v>
                </c:pt>
                <c:pt idx="36">
                  <c:v>6518.67</c:v>
                </c:pt>
                <c:pt idx="37">
                  <c:v>6627.67</c:v>
                </c:pt>
                <c:pt idx="38">
                  <c:v>6640.33</c:v>
                </c:pt>
                <c:pt idx="39">
                  <c:v>6315.67</c:v>
                </c:pt>
                <c:pt idx="40">
                  <c:v>6252</c:v>
                </c:pt>
                <c:pt idx="41">
                  <c:v>5650</c:v>
                </c:pt>
                <c:pt idx="42">
                  <c:v>5672.67</c:v>
                </c:pt>
                <c:pt idx="43">
                  <c:v>5636.67</c:v>
                </c:pt>
                <c:pt idx="44">
                  <c:v>5259</c:v>
                </c:pt>
                <c:pt idx="45">
                  <c:v>5451.67</c:v>
                </c:pt>
                <c:pt idx="46">
                  <c:v>5279.67</c:v>
                </c:pt>
                <c:pt idx="47">
                  <c:v>5549.33</c:v>
                </c:pt>
                <c:pt idx="48">
                  <c:v>5539</c:v>
                </c:pt>
                <c:pt idx="49">
                  <c:v>5324</c:v>
                </c:pt>
                <c:pt idx="50">
                  <c:v>5582.67</c:v>
                </c:pt>
                <c:pt idx="51">
                  <c:v>5472.67</c:v>
                </c:pt>
                <c:pt idx="52">
                  <c:v>5759.33</c:v>
                </c:pt>
                <c:pt idx="53">
                  <c:v>5700.67</c:v>
                </c:pt>
                <c:pt idx="54">
                  <c:v>5974</c:v>
                </c:pt>
                <c:pt idx="55">
                  <c:v>5836.67</c:v>
                </c:pt>
                <c:pt idx="56">
                  <c:v>6009.33</c:v>
                </c:pt>
                <c:pt idx="57">
                  <c:v>5571.33</c:v>
                </c:pt>
                <c:pt idx="58">
                  <c:v>5441</c:v>
                </c:pt>
                <c:pt idx="59">
                  <c:v>5703</c:v>
                </c:pt>
                <c:pt idx="60">
                  <c:v>5475</c:v>
                </c:pt>
                <c:pt idx="61">
                  <c:v>5929</c:v>
                </c:pt>
                <c:pt idx="62">
                  <c:v>5890.33</c:v>
                </c:pt>
                <c:pt idx="63">
                  <c:v>5750.67</c:v>
                </c:pt>
                <c:pt idx="64">
                  <c:v>5477</c:v>
                </c:pt>
                <c:pt idx="65">
                  <c:v>5611</c:v>
                </c:pt>
                <c:pt idx="66">
                  <c:v>5459.33</c:v>
                </c:pt>
                <c:pt idx="67">
                  <c:v>5662</c:v>
                </c:pt>
                <c:pt idx="68">
                  <c:v>5584.33</c:v>
                </c:pt>
                <c:pt idx="69">
                  <c:v>5282.67</c:v>
                </c:pt>
                <c:pt idx="70">
                  <c:v>5302</c:v>
                </c:pt>
                <c:pt idx="71">
                  <c:v>5471.67</c:v>
                </c:pt>
                <c:pt idx="72">
                  <c:v>5569</c:v>
                </c:pt>
                <c:pt idx="73">
                  <c:v>5637.67</c:v>
                </c:pt>
                <c:pt idx="74">
                  <c:v>5423.67</c:v>
                </c:pt>
                <c:pt idx="75">
                  <c:v>5780.33</c:v>
                </c:pt>
                <c:pt idx="76">
                  <c:v>5540.33</c:v>
                </c:pt>
                <c:pt idx="77">
                  <c:v>5556.33</c:v>
                </c:pt>
                <c:pt idx="78">
                  <c:v>5509</c:v>
                </c:pt>
                <c:pt idx="79">
                  <c:v>4839.67</c:v>
                </c:pt>
                <c:pt idx="80">
                  <c:v>4875.33</c:v>
                </c:pt>
                <c:pt idx="81">
                  <c:v>4938</c:v>
                </c:pt>
                <c:pt idx="82">
                  <c:v>4942</c:v>
                </c:pt>
                <c:pt idx="83">
                  <c:v>4894.67</c:v>
                </c:pt>
                <c:pt idx="84">
                  <c:v>4912.67</c:v>
                </c:pt>
                <c:pt idx="85">
                  <c:v>4900</c:v>
                </c:pt>
                <c:pt idx="86">
                  <c:v>4848.33</c:v>
                </c:pt>
                <c:pt idx="87">
                  <c:v>4796.67</c:v>
                </c:pt>
                <c:pt idx="88">
                  <c:v>4778.67</c:v>
                </c:pt>
                <c:pt idx="89">
                  <c:v>4786</c:v>
                </c:pt>
                <c:pt idx="90">
                  <c:v>4805.67</c:v>
                </c:pt>
                <c:pt idx="91">
                  <c:v>4793.67</c:v>
                </c:pt>
                <c:pt idx="92">
                  <c:v>4693</c:v>
                </c:pt>
                <c:pt idx="93">
                  <c:v>4538</c:v>
                </c:pt>
                <c:pt idx="94">
                  <c:v>4741.67</c:v>
                </c:pt>
                <c:pt idx="95">
                  <c:v>4739.67</c:v>
                </c:pt>
                <c:pt idx="96">
                  <c:v>4882.67</c:v>
                </c:pt>
                <c:pt idx="97">
                  <c:v>4738.33</c:v>
                </c:pt>
                <c:pt idx="98">
                  <c:v>4803.3189426347762</c:v>
                </c:pt>
                <c:pt idx="99">
                  <c:v>4766.6702580350448</c:v>
                </c:pt>
                <c:pt idx="100">
                  <c:v>6108.6858020768914</c:v>
                </c:pt>
                <c:pt idx="101">
                  <c:v>7410.9882975203518</c:v>
                </c:pt>
                <c:pt idx="102">
                  <c:v>7296.1625029675806</c:v>
                </c:pt>
                <c:pt idx="103">
                  <c:v>6471.489729371574</c:v>
                </c:pt>
                <c:pt idx="104">
                  <c:v>5584.099481977114</c:v>
                </c:pt>
                <c:pt idx="105">
                  <c:v>6054.7198692949432</c:v>
                </c:pt>
                <c:pt idx="106">
                  <c:v>5852.2999288430929</c:v>
                </c:pt>
                <c:pt idx="107">
                  <c:v>5710.7590433737896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F7-4095-8BE7-DA22288A7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046976"/>
        <c:axId val="1304048896"/>
      </c:lineChart>
      <c:catAx>
        <c:axId val="1304046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8896"/>
        <c:crosses val="autoZero"/>
        <c:auto val="1"/>
        <c:lblAlgn val="ctr"/>
        <c:lblOffset val="100"/>
        <c:noMultiLvlLbl val="0"/>
      </c:catAx>
      <c:valAx>
        <c:axId val="1304048896"/>
        <c:scaling>
          <c:orientation val="minMax"/>
          <c:min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'model1_diff(is)'!$L$1</c:f>
              <c:strCache>
                <c:ptCount val="1"/>
                <c:pt idx="0">
                  <c:v>t+1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0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C0-4E82-B6B0-745A1E3DD0EE}"/>
              </c:ext>
            </c:extLst>
          </c:dPt>
          <c:val>
            <c:numRef>
              <c:f>'model1_diff(is)'!$L$2:$L$109</c:f>
              <c:numCache>
                <c:formatCode>0.00</c:formatCode>
                <c:ptCount val="108"/>
                <c:pt idx="0">
                  <c:v>8625</c:v>
                </c:pt>
                <c:pt idx="1">
                  <c:v>8383.33</c:v>
                </c:pt>
                <c:pt idx="2">
                  <c:v>7099.33</c:v>
                </c:pt>
                <c:pt idx="3">
                  <c:v>7301.33</c:v>
                </c:pt>
                <c:pt idx="4">
                  <c:v>6652.313434636746</c:v>
                </c:pt>
                <c:pt idx="5">
                  <c:v>6014.9975753809895</c:v>
                </c:pt>
                <c:pt idx="6">
                  <c:v>6367.2755602356783</c:v>
                </c:pt>
                <c:pt idx="7">
                  <c:v>6621.3285879054347</c:v>
                </c:pt>
                <c:pt idx="8">
                  <c:v>6875.1838942562872</c:v>
                </c:pt>
                <c:pt idx="9">
                  <c:v>6874.3107997607422</c:v>
                </c:pt>
                <c:pt idx="10">
                  <c:v>6910.0360600975264</c:v>
                </c:pt>
                <c:pt idx="11">
                  <c:v>6978.3155323267692</c:v>
                </c:pt>
                <c:pt idx="12">
                  <c:v>5715.7910826788966</c:v>
                </c:pt>
                <c:pt idx="13">
                  <c:v>4537.2033713109395</c:v>
                </c:pt>
                <c:pt idx="14">
                  <c:v>6071</c:v>
                </c:pt>
                <c:pt idx="15">
                  <c:v>5770</c:v>
                </c:pt>
                <c:pt idx="16">
                  <c:v>5684.67</c:v>
                </c:pt>
                <c:pt idx="17">
                  <c:v>5569.67</c:v>
                </c:pt>
                <c:pt idx="18">
                  <c:v>5665.67</c:v>
                </c:pt>
                <c:pt idx="19">
                  <c:v>5780.67</c:v>
                </c:pt>
                <c:pt idx="20">
                  <c:v>6171</c:v>
                </c:pt>
                <c:pt idx="21">
                  <c:v>6274.67</c:v>
                </c:pt>
                <c:pt idx="22">
                  <c:v>6485.33</c:v>
                </c:pt>
                <c:pt idx="23">
                  <c:v>6907</c:v>
                </c:pt>
                <c:pt idx="24">
                  <c:v>6807.67</c:v>
                </c:pt>
                <c:pt idx="25">
                  <c:v>6835.67</c:v>
                </c:pt>
                <c:pt idx="26">
                  <c:v>7028.67</c:v>
                </c:pt>
                <c:pt idx="27">
                  <c:v>7005.33</c:v>
                </c:pt>
                <c:pt idx="28">
                  <c:v>6936.67</c:v>
                </c:pt>
                <c:pt idx="29">
                  <c:v>7167.67</c:v>
                </c:pt>
                <c:pt idx="30">
                  <c:v>7266.67</c:v>
                </c:pt>
                <c:pt idx="31">
                  <c:v>7185.67</c:v>
                </c:pt>
                <c:pt idx="32">
                  <c:v>7361.33</c:v>
                </c:pt>
                <c:pt idx="33">
                  <c:v>7811</c:v>
                </c:pt>
                <c:pt idx="34">
                  <c:v>8093.67</c:v>
                </c:pt>
                <c:pt idx="35">
                  <c:v>7907</c:v>
                </c:pt>
                <c:pt idx="36">
                  <c:v>6518.67</c:v>
                </c:pt>
                <c:pt idx="37">
                  <c:v>6627.67</c:v>
                </c:pt>
                <c:pt idx="38">
                  <c:v>6640.33</c:v>
                </c:pt>
                <c:pt idx="39">
                  <c:v>6315.67</c:v>
                </c:pt>
                <c:pt idx="40">
                  <c:v>6252</c:v>
                </c:pt>
                <c:pt idx="41">
                  <c:v>5650</c:v>
                </c:pt>
                <c:pt idx="42">
                  <c:v>5672.67</c:v>
                </c:pt>
                <c:pt idx="43">
                  <c:v>5636.67</c:v>
                </c:pt>
                <c:pt idx="44">
                  <c:v>5259</c:v>
                </c:pt>
                <c:pt idx="45">
                  <c:v>5451.67</c:v>
                </c:pt>
                <c:pt idx="46">
                  <c:v>5279.67</c:v>
                </c:pt>
                <c:pt idx="47">
                  <c:v>5549.33</c:v>
                </c:pt>
                <c:pt idx="48">
                  <c:v>5539</c:v>
                </c:pt>
                <c:pt idx="49">
                  <c:v>5324</c:v>
                </c:pt>
                <c:pt idx="50">
                  <c:v>5582.67</c:v>
                </c:pt>
                <c:pt idx="51">
                  <c:v>5472.67</c:v>
                </c:pt>
                <c:pt idx="52">
                  <c:v>5759.33</c:v>
                </c:pt>
                <c:pt idx="53">
                  <c:v>5700.67</c:v>
                </c:pt>
                <c:pt idx="54">
                  <c:v>5974</c:v>
                </c:pt>
                <c:pt idx="55">
                  <c:v>5836.67</c:v>
                </c:pt>
                <c:pt idx="56">
                  <c:v>6009.33</c:v>
                </c:pt>
                <c:pt idx="57">
                  <c:v>5571.33</c:v>
                </c:pt>
                <c:pt idx="58">
                  <c:v>5441</c:v>
                </c:pt>
                <c:pt idx="59">
                  <c:v>5703</c:v>
                </c:pt>
                <c:pt idx="60">
                  <c:v>5475</c:v>
                </c:pt>
                <c:pt idx="61">
                  <c:v>5929</c:v>
                </c:pt>
                <c:pt idx="62">
                  <c:v>5890.33</c:v>
                </c:pt>
                <c:pt idx="63">
                  <c:v>5750.67</c:v>
                </c:pt>
                <c:pt idx="64">
                  <c:v>5477</c:v>
                </c:pt>
                <c:pt idx="65">
                  <c:v>5611</c:v>
                </c:pt>
                <c:pt idx="66">
                  <c:v>5459.33</c:v>
                </c:pt>
                <c:pt idx="67">
                  <c:v>5662</c:v>
                </c:pt>
                <c:pt idx="68">
                  <c:v>5584.33</c:v>
                </c:pt>
                <c:pt idx="69">
                  <c:v>5282.67</c:v>
                </c:pt>
                <c:pt idx="70">
                  <c:v>5302</c:v>
                </c:pt>
                <c:pt idx="71">
                  <c:v>5471.67</c:v>
                </c:pt>
                <c:pt idx="72">
                  <c:v>5569</c:v>
                </c:pt>
                <c:pt idx="73">
                  <c:v>5637.67</c:v>
                </c:pt>
                <c:pt idx="74">
                  <c:v>5423.67</c:v>
                </c:pt>
                <c:pt idx="75">
                  <c:v>5780.33</c:v>
                </c:pt>
                <c:pt idx="76">
                  <c:v>5540.33</c:v>
                </c:pt>
                <c:pt idx="77">
                  <c:v>5556.33</c:v>
                </c:pt>
                <c:pt idx="78">
                  <c:v>5509</c:v>
                </c:pt>
                <c:pt idx="79">
                  <c:v>4839.67</c:v>
                </c:pt>
                <c:pt idx="80">
                  <c:v>4875.33</c:v>
                </c:pt>
                <c:pt idx="81">
                  <c:v>4938</c:v>
                </c:pt>
                <c:pt idx="82">
                  <c:v>4942</c:v>
                </c:pt>
                <c:pt idx="83">
                  <c:v>4894.67</c:v>
                </c:pt>
                <c:pt idx="84">
                  <c:v>4912.67</c:v>
                </c:pt>
                <c:pt idx="85">
                  <c:v>4900</c:v>
                </c:pt>
                <c:pt idx="86">
                  <c:v>4848.33</c:v>
                </c:pt>
                <c:pt idx="87">
                  <c:v>4796.67</c:v>
                </c:pt>
                <c:pt idx="88">
                  <c:v>4778.67</c:v>
                </c:pt>
                <c:pt idx="89">
                  <c:v>4786</c:v>
                </c:pt>
                <c:pt idx="90">
                  <c:v>4805.67</c:v>
                </c:pt>
                <c:pt idx="91">
                  <c:v>4793.67</c:v>
                </c:pt>
                <c:pt idx="92">
                  <c:v>4693</c:v>
                </c:pt>
                <c:pt idx="93">
                  <c:v>4538</c:v>
                </c:pt>
                <c:pt idx="94">
                  <c:v>4741.67</c:v>
                </c:pt>
                <c:pt idx="95">
                  <c:v>4739.67</c:v>
                </c:pt>
                <c:pt idx="96">
                  <c:v>4882.67</c:v>
                </c:pt>
                <c:pt idx="97">
                  <c:v>4738.33</c:v>
                </c:pt>
                <c:pt idx="98">
                  <c:v>4802.3579061388446</c:v>
                </c:pt>
                <c:pt idx="99">
                  <c:v>4766.5826417899752</c:v>
                </c:pt>
                <c:pt idx="100">
                  <c:v>6181.3414388411411</c:v>
                </c:pt>
                <c:pt idx="101">
                  <c:v>7286.336873901223</c:v>
                </c:pt>
                <c:pt idx="102">
                  <c:v>7286.349383095906</c:v>
                </c:pt>
                <c:pt idx="103">
                  <c:v>6589.8933824031101</c:v>
                </c:pt>
                <c:pt idx="104">
                  <c:v>6152.9167751460036</c:v>
                </c:pt>
                <c:pt idx="105">
                  <c:v>6138.3273777220302</c:v>
                </c:pt>
                <c:pt idx="106">
                  <c:v>6042.4962607432062</c:v>
                </c:pt>
                <c:pt idx="107">
                  <c:v>6001.8147622870365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0-4E82-B6B0-745A1E3DD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046976"/>
        <c:axId val="1304048896"/>
      </c:lineChart>
      <c:catAx>
        <c:axId val="1304046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8896"/>
        <c:crosses val="autoZero"/>
        <c:auto val="1"/>
        <c:lblAlgn val="ctr"/>
        <c:lblOffset val="100"/>
        <c:noMultiLvlLbl val="0"/>
      </c:catAx>
      <c:valAx>
        <c:axId val="1304048896"/>
        <c:scaling>
          <c:orientation val="minMax"/>
          <c:min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'model1_diff(is) (2)'!$L$1</c:f>
              <c:strCache>
                <c:ptCount val="1"/>
                <c:pt idx="0">
                  <c:v>t+1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00"/>
            <c:marker>
              <c:symbol val="none"/>
            </c:marker>
            <c:bubble3D val="0"/>
            <c:spPr>
              <a:ln w="28575" cap="rnd">
                <a:solidFill>
                  <a:srgbClr val="FF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9C-4CB0-99C5-8E3E08F586B7}"/>
              </c:ext>
            </c:extLst>
          </c:dPt>
          <c:val>
            <c:numRef>
              <c:f>'model1_diff(is) (2)'!$L$2:$L$109</c:f>
              <c:numCache>
                <c:formatCode>0.00</c:formatCode>
                <c:ptCount val="108"/>
                <c:pt idx="0">
                  <c:v>8625</c:v>
                </c:pt>
                <c:pt idx="1">
                  <c:v>8383.33</c:v>
                </c:pt>
                <c:pt idx="2">
                  <c:v>7099.33</c:v>
                </c:pt>
                <c:pt idx="3">
                  <c:v>7301.33</c:v>
                </c:pt>
                <c:pt idx="4">
                  <c:v>6630.9932031924691</c:v>
                </c:pt>
                <c:pt idx="5">
                  <c:v>6040.2223227294162</c:v>
                </c:pt>
                <c:pt idx="6">
                  <c:v>6377.9445851001647</c:v>
                </c:pt>
                <c:pt idx="7">
                  <c:v>6646.0096312393334</c:v>
                </c:pt>
                <c:pt idx="8">
                  <c:v>6862.6144106946685</c:v>
                </c:pt>
                <c:pt idx="9">
                  <c:v>6862.6131929114435</c:v>
                </c:pt>
                <c:pt idx="10">
                  <c:v>6886.0881525755276</c:v>
                </c:pt>
                <c:pt idx="11">
                  <c:v>6954.4007755330122</c:v>
                </c:pt>
                <c:pt idx="12">
                  <c:v>5611.7765738085245</c:v>
                </c:pt>
                <c:pt idx="13">
                  <c:v>5715.9432292347001</c:v>
                </c:pt>
                <c:pt idx="14">
                  <c:v>6071</c:v>
                </c:pt>
                <c:pt idx="15">
                  <c:v>5770</c:v>
                </c:pt>
                <c:pt idx="16">
                  <c:v>5684.67</c:v>
                </c:pt>
                <c:pt idx="17">
                  <c:v>5569.67</c:v>
                </c:pt>
                <c:pt idx="18">
                  <c:v>5665.67</c:v>
                </c:pt>
                <c:pt idx="19">
                  <c:v>5780.67</c:v>
                </c:pt>
                <c:pt idx="20">
                  <c:v>6171</c:v>
                </c:pt>
                <c:pt idx="21">
                  <c:v>6274.67</c:v>
                </c:pt>
                <c:pt idx="22">
                  <c:v>6485.33</c:v>
                </c:pt>
                <c:pt idx="23">
                  <c:v>6907</c:v>
                </c:pt>
                <c:pt idx="24">
                  <c:v>6807.67</c:v>
                </c:pt>
                <c:pt idx="25">
                  <c:v>6835.67</c:v>
                </c:pt>
                <c:pt idx="26">
                  <c:v>7028.67</c:v>
                </c:pt>
                <c:pt idx="27">
                  <c:v>7005.33</c:v>
                </c:pt>
                <c:pt idx="28">
                  <c:v>6936.67</c:v>
                </c:pt>
                <c:pt idx="29">
                  <c:v>7167.67</c:v>
                </c:pt>
                <c:pt idx="30">
                  <c:v>7266.67</c:v>
                </c:pt>
                <c:pt idx="31">
                  <c:v>7185.67</c:v>
                </c:pt>
                <c:pt idx="32">
                  <c:v>7361.33</c:v>
                </c:pt>
                <c:pt idx="33">
                  <c:v>7811</c:v>
                </c:pt>
                <c:pt idx="34">
                  <c:v>8093.67</c:v>
                </c:pt>
                <c:pt idx="35">
                  <c:v>7907</c:v>
                </c:pt>
                <c:pt idx="36">
                  <c:v>6518.67</c:v>
                </c:pt>
                <c:pt idx="37">
                  <c:v>6627.67</c:v>
                </c:pt>
                <c:pt idx="38">
                  <c:v>6640.33</c:v>
                </c:pt>
                <c:pt idx="39">
                  <c:v>6315.67</c:v>
                </c:pt>
                <c:pt idx="40">
                  <c:v>6252</c:v>
                </c:pt>
                <c:pt idx="41">
                  <c:v>5650</c:v>
                </c:pt>
                <c:pt idx="42">
                  <c:v>5672.67</c:v>
                </c:pt>
                <c:pt idx="43">
                  <c:v>5636.67</c:v>
                </c:pt>
                <c:pt idx="44">
                  <c:v>5259</c:v>
                </c:pt>
                <c:pt idx="45">
                  <c:v>5451.67</c:v>
                </c:pt>
                <c:pt idx="46">
                  <c:v>5279.67</c:v>
                </c:pt>
                <c:pt idx="47">
                  <c:v>5549.33</c:v>
                </c:pt>
                <c:pt idx="48">
                  <c:v>5539</c:v>
                </c:pt>
                <c:pt idx="49">
                  <c:v>5324</c:v>
                </c:pt>
                <c:pt idx="50">
                  <c:v>5582.67</c:v>
                </c:pt>
                <c:pt idx="51">
                  <c:v>5472.67</c:v>
                </c:pt>
                <c:pt idx="52">
                  <c:v>5759.33</c:v>
                </c:pt>
                <c:pt idx="53">
                  <c:v>5700.67</c:v>
                </c:pt>
                <c:pt idx="54">
                  <c:v>5974</c:v>
                </c:pt>
                <c:pt idx="55">
                  <c:v>5836.67</c:v>
                </c:pt>
                <c:pt idx="56">
                  <c:v>6009.33</c:v>
                </c:pt>
                <c:pt idx="57">
                  <c:v>5571.33</c:v>
                </c:pt>
                <c:pt idx="58">
                  <c:v>5441</c:v>
                </c:pt>
                <c:pt idx="59">
                  <c:v>5703</c:v>
                </c:pt>
                <c:pt idx="60">
                  <c:v>5475</c:v>
                </c:pt>
                <c:pt idx="61">
                  <c:v>5929</c:v>
                </c:pt>
                <c:pt idx="62">
                  <c:v>5890.33</c:v>
                </c:pt>
                <c:pt idx="63">
                  <c:v>5750.67</c:v>
                </c:pt>
                <c:pt idx="64">
                  <c:v>5477</c:v>
                </c:pt>
                <c:pt idx="65">
                  <c:v>5611</c:v>
                </c:pt>
                <c:pt idx="66">
                  <c:v>5459.33</c:v>
                </c:pt>
                <c:pt idx="67">
                  <c:v>5662</c:v>
                </c:pt>
                <c:pt idx="68">
                  <c:v>5584.33</c:v>
                </c:pt>
                <c:pt idx="69">
                  <c:v>5282.67</c:v>
                </c:pt>
                <c:pt idx="70">
                  <c:v>5302</c:v>
                </c:pt>
                <c:pt idx="71">
                  <c:v>5471.67</c:v>
                </c:pt>
                <c:pt idx="72">
                  <c:v>5569</c:v>
                </c:pt>
                <c:pt idx="73">
                  <c:v>5637.67</c:v>
                </c:pt>
                <c:pt idx="74">
                  <c:v>5423.67</c:v>
                </c:pt>
                <c:pt idx="75">
                  <c:v>5780.33</c:v>
                </c:pt>
                <c:pt idx="76">
                  <c:v>5540.33</c:v>
                </c:pt>
                <c:pt idx="77">
                  <c:v>5556.33</c:v>
                </c:pt>
                <c:pt idx="78">
                  <c:v>5509</c:v>
                </c:pt>
                <c:pt idx="79">
                  <c:v>4839.67</c:v>
                </c:pt>
                <c:pt idx="80">
                  <c:v>4875.33</c:v>
                </c:pt>
                <c:pt idx="81">
                  <c:v>4938</c:v>
                </c:pt>
                <c:pt idx="82">
                  <c:v>4942</c:v>
                </c:pt>
                <c:pt idx="83">
                  <c:v>4894.67</c:v>
                </c:pt>
                <c:pt idx="84">
                  <c:v>4912.67</c:v>
                </c:pt>
                <c:pt idx="85">
                  <c:v>4900</c:v>
                </c:pt>
                <c:pt idx="86">
                  <c:v>4848.33</c:v>
                </c:pt>
                <c:pt idx="87">
                  <c:v>4796.67</c:v>
                </c:pt>
                <c:pt idx="88">
                  <c:v>4778.67</c:v>
                </c:pt>
                <c:pt idx="89">
                  <c:v>4786</c:v>
                </c:pt>
                <c:pt idx="90">
                  <c:v>4805.67</c:v>
                </c:pt>
                <c:pt idx="91">
                  <c:v>4793.67</c:v>
                </c:pt>
                <c:pt idx="92">
                  <c:v>4693</c:v>
                </c:pt>
                <c:pt idx="93">
                  <c:v>4538</c:v>
                </c:pt>
                <c:pt idx="94">
                  <c:v>4741.67</c:v>
                </c:pt>
                <c:pt idx="95">
                  <c:v>4739.67</c:v>
                </c:pt>
                <c:pt idx="96">
                  <c:v>4882.67</c:v>
                </c:pt>
                <c:pt idx="97">
                  <c:v>4738.33</c:v>
                </c:pt>
                <c:pt idx="98">
                  <c:v>4803.2811271974761</c:v>
                </c:pt>
                <c:pt idx="99">
                  <c:v>4766.7876127229547</c:v>
                </c:pt>
                <c:pt idx="100">
                  <c:v>6151.0935847822066</c:v>
                </c:pt>
                <c:pt idx="101">
                  <c:v>7248.7458266996764</c:v>
                </c:pt>
                <c:pt idx="102">
                  <c:v>7182.982669658576</c:v>
                </c:pt>
                <c:pt idx="103">
                  <c:v>6528.2772603104995</c:v>
                </c:pt>
                <c:pt idx="104">
                  <c:v>6439.5050822618714</c:v>
                </c:pt>
                <c:pt idx="105">
                  <c:v>6207.7504533539714</c:v>
                </c:pt>
                <c:pt idx="106">
                  <c:v>6092.3295206836719</c:v>
                </c:pt>
                <c:pt idx="107">
                  <c:v>6080.9728735770586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9C-4CB0-99C5-8E3E08F58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4046976"/>
        <c:axId val="1304048896"/>
      </c:lineChart>
      <c:catAx>
        <c:axId val="1304046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8896"/>
        <c:crosses val="autoZero"/>
        <c:auto val="1"/>
        <c:lblAlgn val="ctr"/>
        <c:lblOffset val="100"/>
        <c:noMultiLvlLbl val="0"/>
      </c:catAx>
      <c:valAx>
        <c:axId val="1304048896"/>
        <c:scaling>
          <c:orientation val="minMax"/>
          <c:min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404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Delta/Tény</a:t>
            </a:r>
            <a:r>
              <a:rPr lang="hu-HU"/>
              <a:t>: a nagy pozitív eltérés</a:t>
            </a:r>
            <a:r>
              <a:rPr lang="hu-HU" baseline="0"/>
              <a:t> (irracionális adat) hatása az időmúlás hitelességére apró ellenhullámokat kelt (merev=kamu=de-nem-irracionális jövő esetén)...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Y0_normajövő_szellemkép!$Y$2195</c:f>
              <c:strCache>
                <c:ptCount val="1"/>
                <c:pt idx="0">
                  <c:v>Delta/Tény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Y0_normajövő_szellemkép!$Y$2196:$Y$2303</c:f>
              <c:numCache>
                <c:formatCode>General</c:formatCode>
                <c:ptCount val="108"/>
                <c:pt idx="0">
                  <c:v>-1.07</c:v>
                </c:pt>
                <c:pt idx="1">
                  <c:v>-1.02</c:v>
                </c:pt>
                <c:pt idx="2">
                  <c:v>-0.96</c:v>
                </c:pt>
                <c:pt idx="3">
                  <c:v>-0.91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2.0299999999999998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-1.42</c:v>
                </c:pt>
                <c:pt idx="18">
                  <c:v>-0.6</c:v>
                </c:pt>
                <c:pt idx="19">
                  <c:v>0.08</c:v>
                </c:pt>
                <c:pt idx="20">
                  <c:v>-0.28999999999999998</c:v>
                </c:pt>
                <c:pt idx="21">
                  <c:v>-0.05</c:v>
                </c:pt>
                <c:pt idx="22">
                  <c:v>0.08</c:v>
                </c:pt>
                <c:pt idx="23">
                  <c:v>0.06</c:v>
                </c:pt>
                <c:pt idx="24">
                  <c:v>0.08</c:v>
                </c:pt>
                <c:pt idx="25">
                  <c:v>0.08</c:v>
                </c:pt>
                <c:pt idx="26">
                  <c:v>0.08</c:v>
                </c:pt>
                <c:pt idx="27">
                  <c:v>0.08</c:v>
                </c:pt>
                <c:pt idx="28">
                  <c:v>0.08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>
                  <c:v>0.08</c:v>
                </c:pt>
                <c:pt idx="39">
                  <c:v>0.08</c:v>
                </c:pt>
                <c:pt idx="40">
                  <c:v>0.08</c:v>
                </c:pt>
                <c:pt idx="41">
                  <c:v>0.08</c:v>
                </c:pt>
                <c:pt idx="42">
                  <c:v>0.08</c:v>
                </c:pt>
                <c:pt idx="43">
                  <c:v>0.08</c:v>
                </c:pt>
                <c:pt idx="44">
                  <c:v>0.08</c:v>
                </c:pt>
                <c:pt idx="45">
                  <c:v>0.08</c:v>
                </c:pt>
                <c:pt idx="46">
                  <c:v>-0.33</c:v>
                </c:pt>
                <c:pt idx="47">
                  <c:v>0.06</c:v>
                </c:pt>
                <c:pt idx="48">
                  <c:v>-0.01</c:v>
                </c:pt>
                <c:pt idx="49">
                  <c:v>-0.71</c:v>
                </c:pt>
                <c:pt idx="50">
                  <c:v>-0.71</c:v>
                </c:pt>
                <c:pt idx="51">
                  <c:v>-0.91</c:v>
                </c:pt>
                <c:pt idx="52">
                  <c:v>-1.21</c:v>
                </c:pt>
                <c:pt idx="53">
                  <c:v>-1</c:v>
                </c:pt>
                <c:pt idx="54">
                  <c:v>0.08</c:v>
                </c:pt>
                <c:pt idx="55">
                  <c:v>-7.0000000000000007E-2</c:v>
                </c:pt>
                <c:pt idx="56">
                  <c:v>0.08</c:v>
                </c:pt>
                <c:pt idx="57">
                  <c:v>0.08</c:v>
                </c:pt>
                <c:pt idx="58">
                  <c:v>0.08</c:v>
                </c:pt>
                <c:pt idx="59">
                  <c:v>0.08</c:v>
                </c:pt>
                <c:pt idx="60">
                  <c:v>0.08</c:v>
                </c:pt>
                <c:pt idx="61">
                  <c:v>0.08</c:v>
                </c:pt>
                <c:pt idx="62">
                  <c:v>0.08</c:v>
                </c:pt>
                <c:pt idx="63">
                  <c:v>0.08</c:v>
                </c:pt>
                <c:pt idx="64">
                  <c:v>0.08</c:v>
                </c:pt>
                <c:pt idx="65">
                  <c:v>0.08</c:v>
                </c:pt>
                <c:pt idx="66">
                  <c:v>0.08</c:v>
                </c:pt>
                <c:pt idx="67">
                  <c:v>0.08</c:v>
                </c:pt>
                <c:pt idx="68">
                  <c:v>0.08</c:v>
                </c:pt>
                <c:pt idx="69">
                  <c:v>0.08</c:v>
                </c:pt>
                <c:pt idx="70">
                  <c:v>0.08</c:v>
                </c:pt>
                <c:pt idx="71">
                  <c:v>0.08</c:v>
                </c:pt>
                <c:pt idx="72">
                  <c:v>0.08</c:v>
                </c:pt>
                <c:pt idx="73">
                  <c:v>0.08</c:v>
                </c:pt>
                <c:pt idx="74">
                  <c:v>0.08</c:v>
                </c:pt>
                <c:pt idx="75">
                  <c:v>0.08</c:v>
                </c:pt>
                <c:pt idx="76">
                  <c:v>0.08</c:v>
                </c:pt>
                <c:pt idx="77">
                  <c:v>0.08</c:v>
                </c:pt>
                <c:pt idx="78">
                  <c:v>0.08</c:v>
                </c:pt>
                <c:pt idx="79">
                  <c:v>0.08</c:v>
                </c:pt>
                <c:pt idx="80">
                  <c:v>0.08</c:v>
                </c:pt>
                <c:pt idx="81">
                  <c:v>0.08</c:v>
                </c:pt>
                <c:pt idx="82">
                  <c:v>0.08</c:v>
                </c:pt>
                <c:pt idx="83">
                  <c:v>0.08</c:v>
                </c:pt>
                <c:pt idx="84">
                  <c:v>0.08</c:v>
                </c:pt>
                <c:pt idx="85">
                  <c:v>0.08</c:v>
                </c:pt>
                <c:pt idx="86">
                  <c:v>0.08</c:v>
                </c:pt>
                <c:pt idx="87">
                  <c:v>0.08</c:v>
                </c:pt>
                <c:pt idx="88">
                  <c:v>0.08</c:v>
                </c:pt>
                <c:pt idx="89">
                  <c:v>0.08</c:v>
                </c:pt>
                <c:pt idx="90">
                  <c:v>0.08</c:v>
                </c:pt>
                <c:pt idx="91">
                  <c:v>0.08</c:v>
                </c:pt>
                <c:pt idx="92">
                  <c:v>0.08</c:v>
                </c:pt>
                <c:pt idx="93">
                  <c:v>0.08</c:v>
                </c:pt>
                <c:pt idx="94">
                  <c:v>0.08</c:v>
                </c:pt>
                <c:pt idx="95">
                  <c:v>0.08</c:v>
                </c:pt>
                <c:pt idx="96">
                  <c:v>0.08</c:v>
                </c:pt>
                <c:pt idx="97">
                  <c:v>0.08</c:v>
                </c:pt>
                <c:pt idx="98">
                  <c:v>0.08</c:v>
                </c:pt>
                <c:pt idx="99">
                  <c:v>0.08</c:v>
                </c:pt>
                <c:pt idx="100">
                  <c:v>0.08</c:v>
                </c:pt>
                <c:pt idx="101">
                  <c:v>0.08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0.08</c:v>
                </c:pt>
                <c:pt idx="107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0-42CC-961F-C5179A5D6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905760"/>
        <c:axId val="469906240"/>
      </c:barChart>
      <c:catAx>
        <c:axId val="469905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906240"/>
        <c:crosses val="autoZero"/>
        <c:auto val="1"/>
        <c:lblAlgn val="ctr"/>
        <c:lblOffset val="100"/>
        <c:noMultiLvlLbl val="0"/>
      </c:catAx>
      <c:valAx>
        <c:axId val="46990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905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88</xdr:row>
      <xdr:rowOff>41910</xdr:rowOff>
    </xdr:from>
    <xdr:to>
      <xdr:col>10</xdr:col>
      <xdr:colOff>312420</xdr:colOff>
      <xdr:row>103</xdr:row>
      <xdr:rowOff>41910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0D0A74B-B762-539C-49D4-E9C8258D02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88</xdr:row>
      <xdr:rowOff>41910</xdr:rowOff>
    </xdr:from>
    <xdr:to>
      <xdr:col>10</xdr:col>
      <xdr:colOff>312420</xdr:colOff>
      <xdr:row>103</xdr:row>
      <xdr:rowOff>41910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E0D3761-FEFB-43F9-ADCD-F20C20CAF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88</xdr:row>
      <xdr:rowOff>41910</xdr:rowOff>
    </xdr:from>
    <xdr:to>
      <xdr:col>10</xdr:col>
      <xdr:colOff>312420</xdr:colOff>
      <xdr:row>103</xdr:row>
      <xdr:rowOff>41910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654F3FB-8E99-407E-ACB4-03D178CFD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88</xdr:row>
      <xdr:rowOff>41910</xdr:rowOff>
    </xdr:from>
    <xdr:to>
      <xdr:col>10</xdr:col>
      <xdr:colOff>312420</xdr:colOff>
      <xdr:row>103</xdr:row>
      <xdr:rowOff>41910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7CC7753-23DA-4850-A8B3-10D63C4AA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88</xdr:row>
      <xdr:rowOff>41910</xdr:rowOff>
    </xdr:from>
    <xdr:to>
      <xdr:col>10</xdr:col>
      <xdr:colOff>312420</xdr:colOff>
      <xdr:row>103</xdr:row>
      <xdr:rowOff>41910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370F6BD-902E-4586-BF1F-705B09AC4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88</xdr:row>
      <xdr:rowOff>41910</xdr:rowOff>
    </xdr:from>
    <xdr:to>
      <xdr:col>10</xdr:col>
      <xdr:colOff>312420</xdr:colOff>
      <xdr:row>103</xdr:row>
      <xdr:rowOff>41910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3B33450-914D-4992-92E2-682DC0D30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</xdr:colOff>
      <xdr:row>88</xdr:row>
      <xdr:rowOff>41910</xdr:rowOff>
    </xdr:from>
    <xdr:to>
      <xdr:col>10</xdr:col>
      <xdr:colOff>312420</xdr:colOff>
      <xdr:row>103</xdr:row>
      <xdr:rowOff>41910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22650D1-265B-4A0C-AE6F-0F2D8FB8F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0</xdr:col>
      <xdr:colOff>1905000</xdr:colOff>
      <xdr:row>10</xdr:row>
      <xdr:rowOff>22860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EE2FE38B-ACF0-4AF3-47A4-48DB08E0C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592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0</xdr:col>
      <xdr:colOff>1905000</xdr:colOff>
      <xdr:row>472</xdr:row>
      <xdr:rowOff>22860</xdr:rowOff>
    </xdr:to>
    <xdr:pic>
      <xdr:nvPicPr>
        <xdr:cNvPr id="3" name="Kép 2" descr="COCO">
          <a:extLst>
            <a:ext uri="{FF2B5EF4-FFF2-40B4-BE49-F238E27FC236}">
              <a16:creationId xmlns:a16="http://schemas.microsoft.com/office/drawing/2014/main" id="{B95C5CB8-9C99-C9F1-4ECE-8F755E042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2362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931</xdr:row>
      <xdr:rowOff>0</xdr:rowOff>
    </xdr:from>
    <xdr:to>
      <xdr:col>0</xdr:col>
      <xdr:colOff>1905000</xdr:colOff>
      <xdr:row>934</xdr:row>
      <xdr:rowOff>22860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5594CDCD-187E-A26E-27D4-23E7746FB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55184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1394</xdr:row>
      <xdr:rowOff>0</xdr:rowOff>
    </xdr:from>
    <xdr:to>
      <xdr:col>0</xdr:col>
      <xdr:colOff>1905000</xdr:colOff>
      <xdr:row>1397</xdr:row>
      <xdr:rowOff>22860</xdr:rowOff>
    </xdr:to>
    <xdr:pic>
      <xdr:nvPicPr>
        <xdr:cNvPr id="5" name="Kép 4" descr="COCO">
          <a:extLst>
            <a:ext uri="{FF2B5EF4-FFF2-40B4-BE49-F238E27FC236}">
              <a16:creationId xmlns:a16="http://schemas.microsoft.com/office/drawing/2014/main" id="{6005CEB7-909B-5B42-2148-E0A713AAE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2098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1858</xdr:row>
      <xdr:rowOff>0</xdr:rowOff>
    </xdr:from>
    <xdr:to>
      <xdr:col>0</xdr:col>
      <xdr:colOff>1905000</xdr:colOff>
      <xdr:row>1861</xdr:row>
      <xdr:rowOff>22860</xdr:rowOff>
    </xdr:to>
    <xdr:pic>
      <xdr:nvPicPr>
        <xdr:cNvPr id="6" name="Kép 5" descr="COCO">
          <a:extLst>
            <a:ext uri="{FF2B5EF4-FFF2-40B4-BE49-F238E27FC236}">
              <a16:creationId xmlns:a16="http://schemas.microsoft.com/office/drawing/2014/main" id="{6E1E545D-1A21-5276-9DA6-968C3DDD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47300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529390</xdr:colOff>
      <xdr:row>2283</xdr:row>
      <xdr:rowOff>24063</xdr:rowOff>
    </xdr:from>
    <xdr:to>
      <xdr:col>21</xdr:col>
      <xdr:colOff>155677</xdr:colOff>
      <xdr:row>2297</xdr:row>
      <xdr:rowOff>72190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E0CB0260-8C84-0F4B-73E9-748A8B6D58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cco.org/statistic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miau.my-x.hu/myx-free/coco/test/924405120241202091501.html" TargetMode="External"/><Relationship Id="rId2" Type="http://schemas.openxmlformats.org/officeDocument/2006/relationships/hyperlink" Target="https://miau.my-x.hu/myx-free/coco/test/153785620241202091215.html" TargetMode="External"/><Relationship Id="rId1" Type="http://schemas.openxmlformats.org/officeDocument/2006/relationships/hyperlink" Target="https://miau.my-x.hu/myx-free/coco/test/869338820241202090327.html" TargetMode="External"/><Relationship Id="rId5" Type="http://schemas.openxmlformats.org/officeDocument/2006/relationships/drawing" Target="../drawings/drawing8.xml"/><Relationship Id="rId4" Type="http://schemas.openxmlformats.org/officeDocument/2006/relationships/hyperlink" Target="https://miau.my-x.hu/myx-free/coco/test/226626020241202093151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711"/>
  <sheetViews>
    <sheetView zoomScale="65" workbookViewId="0"/>
  </sheetViews>
  <sheetFormatPr defaultColWidth="11.5546875" defaultRowHeight="14.4" x14ac:dyDescent="0.3"/>
  <cols>
    <col min="2" max="2" width="13.44140625" customWidth="1"/>
    <col min="3" max="3" width="44.5546875" customWidth="1"/>
    <col min="4" max="5" width="37.77734375" customWidth="1"/>
    <col min="6" max="6" width="39.109375" customWidth="1"/>
  </cols>
  <sheetData>
    <row r="1" spans="1:12" x14ac:dyDescent="0.3">
      <c r="A1" s="5" t="s">
        <v>7695</v>
      </c>
      <c r="B1" s="8" t="s">
        <v>0</v>
      </c>
      <c r="C1" s="8" t="s">
        <v>1</v>
      </c>
      <c r="D1" s="1" t="s">
        <v>2</v>
      </c>
      <c r="E1" s="1" t="s">
        <v>3</v>
      </c>
      <c r="F1" s="1" t="s">
        <v>4</v>
      </c>
      <c r="J1" s="20" t="s">
        <v>7723</v>
      </c>
      <c r="K1" s="5"/>
      <c r="L1" s="5"/>
    </row>
    <row r="2" spans="1:12" x14ac:dyDescent="0.3">
      <c r="A2">
        <v>7692</v>
      </c>
      <c r="B2" s="9" t="s">
        <v>5</v>
      </c>
      <c r="C2" s="10">
        <v>4766.67</v>
      </c>
      <c r="D2" s="2">
        <v>6471</v>
      </c>
      <c r="E2" s="2">
        <v>6353.26</v>
      </c>
      <c r="F2" s="2">
        <v>5753.83</v>
      </c>
    </row>
    <row r="3" spans="1:12" x14ac:dyDescent="0.3">
      <c r="A3">
        <v>7691</v>
      </c>
      <c r="B3" s="9" t="s">
        <v>6</v>
      </c>
      <c r="C3" s="10">
        <v>4803.33</v>
      </c>
      <c r="D3" s="2">
        <v>6578.33</v>
      </c>
      <c r="E3" s="2">
        <v>6416.62</v>
      </c>
      <c r="F3" s="2">
        <v>5826.93</v>
      </c>
    </row>
    <row r="4" spans="1:12" x14ac:dyDescent="0.3">
      <c r="A4">
        <v>7690</v>
      </c>
      <c r="B4" s="9" t="s">
        <v>7</v>
      </c>
      <c r="C4" s="10">
        <v>4738.33</v>
      </c>
      <c r="D4" s="2">
        <v>6306.33</v>
      </c>
      <c r="E4" s="2">
        <v>6246.23</v>
      </c>
      <c r="F4" s="2">
        <v>5666.27</v>
      </c>
    </row>
    <row r="5" spans="1:12" x14ac:dyDescent="0.3">
      <c r="A5">
        <v>7689</v>
      </c>
      <c r="B5" s="9" t="s">
        <v>8</v>
      </c>
      <c r="C5" s="10">
        <v>4882.67</v>
      </c>
      <c r="D5" s="2">
        <v>6503.33</v>
      </c>
      <c r="E5" s="2">
        <v>6445.54</v>
      </c>
      <c r="F5" s="2">
        <v>5837.08</v>
      </c>
    </row>
    <row r="6" spans="1:12" x14ac:dyDescent="0.3">
      <c r="A6">
        <v>7688</v>
      </c>
      <c r="B6" s="9" t="s">
        <v>9</v>
      </c>
      <c r="C6" s="10">
        <v>4739.67</v>
      </c>
      <c r="D6" s="2">
        <v>6272.33</v>
      </c>
      <c r="E6" s="2">
        <v>6244.8</v>
      </c>
      <c r="F6" s="2">
        <v>5638.11</v>
      </c>
    </row>
    <row r="7" spans="1:12" x14ac:dyDescent="0.3">
      <c r="A7">
        <v>7687</v>
      </c>
      <c r="B7" s="9" t="s">
        <v>10</v>
      </c>
      <c r="C7" s="10">
        <v>4741.67</v>
      </c>
      <c r="D7" s="2">
        <v>6272</v>
      </c>
      <c r="E7" s="2">
        <v>6256.73</v>
      </c>
      <c r="F7" s="2">
        <v>5638.88</v>
      </c>
    </row>
    <row r="8" spans="1:12" x14ac:dyDescent="0.3">
      <c r="A8">
        <v>7686</v>
      </c>
      <c r="B8" s="9" t="s">
        <v>11</v>
      </c>
      <c r="C8" s="10">
        <v>4538</v>
      </c>
      <c r="D8" s="2">
        <v>6142</v>
      </c>
      <c r="E8" s="2">
        <v>6052.69</v>
      </c>
      <c r="F8" s="2">
        <v>5462.25</v>
      </c>
    </row>
    <row r="9" spans="1:12" x14ac:dyDescent="0.3">
      <c r="A9">
        <v>7685</v>
      </c>
      <c r="B9" s="9" t="s">
        <v>12</v>
      </c>
      <c r="C9" s="10">
        <v>4693</v>
      </c>
      <c r="D9" s="2">
        <v>6445.67</v>
      </c>
      <c r="E9" s="2">
        <v>6297.57</v>
      </c>
      <c r="F9" s="2">
        <v>5703.08</v>
      </c>
    </row>
    <row r="10" spans="1:12" x14ac:dyDescent="0.3">
      <c r="A10">
        <v>7684</v>
      </c>
      <c r="B10" s="9" t="s">
        <v>13</v>
      </c>
      <c r="C10" s="10">
        <v>4793.67</v>
      </c>
      <c r="D10" s="2">
        <v>6585.83</v>
      </c>
      <c r="E10" s="2">
        <v>6444.03</v>
      </c>
      <c r="F10" s="2">
        <v>5821.86</v>
      </c>
    </row>
    <row r="11" spans="1:12" x14ac:dyDescent="0.3">
      <c r="A11">
        <v>7683</v>
      </c>
      <c r="B11" s="9" t="s">
        <v>14</v>
      </c>
      <c r="C11" s="10">
        <v>4805.67</v>
      </c>
      <c r="D11" s="2">
        <v>6726</v>
      </c>
      <c r="E11" s="2">
        <v>6517.92</v>
      </c>
      <c r="F11" s="2">
        <v>5893.83</v>
      </c>
    </row>
    <row r="12" spans="1:12" x14ac:dyDescent="0.3">
      <c r="A12">
        <v>7682</v>
      </c>
      <c r="B12" s="9" t="s">
        <v>15</v>
      </c>
      <c r="C12" s="10">
        <v>4786</v>
      </c>
      <c r="D12" s="2">
        <v>6787</v>
      </c>
      <c r="E12" s="2">
        <v>6548.07</v>
      </c>
      <c r="F12" s="2">
        <v>5909.96</v>
      </c>
    </row>
    <row r="13" spans="1:12" x14ac:dyDescent="0.3">
      <c r="A13">
        <v>7681</v>
      </c>
      <c r="B13" s="9" t="s">
        <v>16</v>
      </c>
      <c r="C13" s="10">
        <v>4778.67</v>
      </c>
      <c r="D13" s="2">
        <v>6730.67</v>
      </c>
      <c r="E13" s="2">
        <v>6519.25</v>
      </c>
      <c r="F13" s="2">
        <v>5860.16</v>
      </c>
    </row>
    <row r="14" spans="1:12" x14ac:dyDescent="0.3">
      <c r="A14">
        <v>7680</v>
      </c>
      <c r="B14" s="9" t="s">
        <v>17</v>
      </c>
      <c r="C14" s="10">
        <v>4796.67</v>
      </c>
      <c r="D14" s="2">
        <v>6778.67</v>
      </c>
      <c r="E14" s="2">
        <v>6563.41</v>
      </c>
      <c r="F14" s="2">
        <v>5880.16</v>
      </c>
    </row>
    <row r="15" spans="1:12" x14ac:dyDescent="0.3">
      <c r="A15">
        <v>7679</v>
      </c>
      <c r="B15" s="9" t="s">
        <v>18</v>
      </c>
      <c r="C15" s="10">
        <v>4848.33</v>
      </c>
      <c r="D15" s="2">
        <v>7118.33</v>
      </c>
      <c r="E15" s="2">
        <v>6756.52</v>
      </c>
      <c r="F15" s="2">
        <v>6052.15</v>
      </c>
    </row>
    <row r="16" spans="1:12" x14ac:dyDescent="0.3">
      <c r="A16">
        <v>7678</v>
      </c>
      <c r="B16" s="9" t="s">
        <v>19</v>
      </c>
      <c r="C16" s="10">
        <v>4900</v>
      </c>
      <c r="D16" s="2">
        <v>6846</v>
      </c>
      <c r="E16" s="2">
        <v>6657.12</v>
      </c>
      <c r="F16" s="2">
        <v>5956.46</v>
      </c>
    </row>
    <row r="17" spans="1:6" x14ac:dyDescent="0.3">
      <c r="A17">
        <v>7677</v>
      </c>
      <c r="B17" s="9" t="s">
        <v>20</v>
      </c>
      <c r="C17" s="10">
        <v>4912.67</v>
      </c>
      <c r="D17" s="2">
        <v>6792.33</v>
      </c>
      <c r="E17" s="2">
        <v>6613.72</v>
      </c>
      <c r="F17" s="2">
        <v>5951.35</v>
      </c>
    </row>
    <row r="18" spans="1:6" x14ac:dyDescent="0.3">
      <c r="A18">
        <v>7676</v>
      </c>
      <c r="B18" s="9" t="s">
        <v>21</v>
      </c>
      <c r="C18" s="10">
        <v>4894.67</v>
      </c>
      <c r="D18" s="2">
        <v>6746</v>
      </c>
      <c r="E18" s="2">
        <v>6574.6</v>
      </c>
      <c r="F18" s="2">
        <v>5900.38</v>
      </c>
    </row>
    <row r="19" spans="1:6" x14ac:dyDescent="0.3">
      <c r="A19">
        <v>7675</v>
      </c>
      <c r="B19" s="9" t="s">
        <v>22</v>
      </c>
      <c r="C19" s="10">
        <v>4942</v>
      </c>
      <c r="D19" s="2">
        <v>6723.33</v>
      </c>
      <c r="E19" s="2">
        <v>6582.12</v>
      </c>
      <c r="F19" s="2">
        <v>5926.87</v>
      </c>
    </row>
    <row r="20" spans="1:6" x14ac:dyDescent="0.3">
      <c r="A20">
        <v>7674</v>
      </c>
      <c r="B20" s="9" t="s">
        <v>23</v>
      </c>
      <c r="C20" s="10">
        <v>4938</v>
      </c>
      <c r="D20" s="2">
        <v>6541.33</v>
      </c>
      <c r="E20" s="2">
        <v>6477.77</v>
      </c>
      <c r="F20" s="2">
        <v>5852.02</v>
      </c>
    </row>
    <row r="21" spans="1:6" x14ac:dyDescent="0.3">
      <c r="A21">
        <v>7673</v>
      </c>
      <c r="B21" s="9" t="s">
        <v>24</v>
      </c>
      <c r="C21" s="10">
        <v>4875.33</v>
      </c>
      <c r="D21" s="2">
        <v>6423.67</v>
      </c>
      <c r="E21" s="2">
        <v>6361.18</v>
      </c>
      <c r="F21" s="2">
        <v>5783.9</v>
      </c>
    </row>
    <row r="22" spans="1:6" x14ac:dyDescent="0.3">
      <c r="A22">
        <v>7672</v>
      </c>
      <c r="B22" s="9" t="s">
        <v>25</v>
      </c>
      <c r="C22" s="10">
        <v>4839.67</v>
      </c>
      <c r="D22" s="2">
        <v>6349.33</v>
      </c>
      <c r="E22" s="2">
        <v>6291.29</v>
      </c>
      <c r="F22" s="2">
        <v>5726.65</v>
      </c>
    </row>
    <row r="23" spans="1:6" x14ac:dyDescent="0.3">
      <c r="A23">
        <v>7671</v>
      </c>
      <c r="B23" s="9" t="s">
        <v>26</v>
      </c>
      <c r="C23" s="10">
        <v>5509</v>
      </c>
      <c r="D23" s="2">
        <v>7297</v>
      </c>
      <c r="E23" s="2">
        <v>7189.55</v>
      </c>
      <c r="F23" s="2">
        <v>6522</v>
      </c>
    </row>
    <row r="24" spans="1:6" x14ac:dyDescent="0.3">
      <c r="A24">
        <v>7670</v>
      </c>
      <c r="B24" s="9" t="s">
        <v>27</v>
      </c>
      <c r="C24" s="10">
        <v>5556.33</v>
      </c>
      <c r="D24" s="2">
        <v>7469.33</v>
      </c>
      <c r="E24" s="2">
        <v>7299.75</v>
      </c>
      <c r="F24" s="2">
        <v>6664.31</v>
      </c>
    </row>
    <row r="25" spans="1:6" x14ac:dyDescent="0.3">
      <c r="A25">
        <v>7669</v>
      </c>
      <c r="B25" s="9" t="s">
        <v>28</v>
      </c>
      <c r="C25" s="10">
        <v>5540.33</v>
      </c>
      <c r="D25" s="2">
        <v>7280</v>
      </c>
      <c r="E25" s="2">
        <v>7179.58</v>
      </c>
      <c r="F25" s="2">
        <v>6570.39</v>
      </c>
    </row>
    <row r="26" spans="1:6" x14ac:dyDescent="0.3">
      <c r="A26">
        <v>7668</v>
      </c>
      <c r="B26" s="9" t="s">
        <v>29</v>
      </c>
      <c r="C26" s="10">
        <v>5780.33</v>
      </c>
      <c r="D26" s="2">
        <v>7704.67</v>
      </c>
      <c r="E26" s="2">
        <v>7542.79</v>
      </c>
      <c r="F26" s="2">
        <v>6905.42</v>
      </c>
    </row>
    <row r="27" spans="1:6" x14ac:dyDescent="0.3">
      <c r="A27">
        <v>7667</v>
      </c>
      <c r="B27" s="9" t="s">
        <v>30</v>
      </c>
      <c r="C27" s="10">
        <v>5423.67</v>
      </c>
      <c r="D27" s="2">
        <v>7087</v>
      </c>
      <c r="E27" s="2">
        <v>6998.78</v>
      </c>
      <c r="F27" s="2">
        <v>6416.13</v>
      </c>
    </row>
    <row r="28" spans="1:6" x14ac:dyDescent="0.3">
      <c r="A28">
        <v>7666</v>
      </c>
      <c r="B28" s="9" t="s">
        <v>31</v>
      </c>
      <c r="C28" s="10">
        <v>5637.67</v>
      </c>
      <c r="D28" s="2">
        <v>7410.33</v>
      </c>
      <c r="E28" s="2">
        <v>7290.02</v>
      </c>
      <c r="F28" s="2">
        <v>6672.19</v>
      </c>
    </row>
    <row r="29" spans="1:6" x14ac:dyDescent="0.3">
      <c r="A29">
        <v>7665</v>
      </c>
      <c r="B29" s="9" t="s">
        <v>32</v>
      </c>
      <c r="C29" s="10">
        <v>5569</v>
      </c>
      <c r="D29" s="2">
        <v>7039.33</v>
      </c>
      <c r="E29" s="2">
        <v>7055.84</v>
      </c>
      <c r="F29" s="2">
        <v>6459.27</v>
      </c>
    </row>
    <row r="30" spans="1:6" x14ac:dyDescent="0.3">
      <c r="A30">
        <v>7664</v>
      </c>
      <c r="B30" s="9" t="s">
        <v>33</v>
      </c>
      <c r="C30" s="10">
        <v>5471.67</v>
      </c>
      <c r="D30" s="2">
        <v>6875.33</v>
      </c>
      <c r="E30" s="2">
        <v>6931.05</v>
      </c>
      <c r="F30" s="2">
        <v>6326.32</v>
      </c>
    </row>
    <row r="31" spans="1:6" x14ac:dyDescent="0.3">
      <c r="A31">
        <v>7663</v>
      </c>
      <c r="B31" s="9" t="s">
        <v>34</v>
      </c>
      <c r="C31" s="10">
        <v>5302</v>
      </c>
      <c r="D31" s="2">
        <v>6697.67</v>
      </c>
      <c r="E31" s="2">
        <v>6741.72</v>
      </c>
      <c r="F31" s="2">
        <v>6179.12</v>
      </c>
    </row>
    <row r="32" spans="1:6" x14ac:dyDescent="0.3">
      <c r="A32">
        <v>7662</v>
      </c>
      <c r="B32" s="9" t="s">
        <v>35</v>
      </c>
      <c r="C32" s="10">
        <v>5282.67</v>
      </c>
      <c r="D32" s="2">
        <v>6709.33</v>
      </c>
      <c r="E32" s="2">
        <v>6730.95</v>
      </c>
      <c r="F32" s="2">
        <v>6239.26</v>
      </c>
    </row>
    <row r="33" spans="1:6" x14ac:dyDescent="0.3">
      <c r="A33">
        <v>7661</v>
      </c>
      <c r="B33" s="9" t="s">
        <v>36</v>
      </c>
      <c r="C33" s="10">
        <v>5584.33</v>
      </c>
      <c r="D33" s="2">
        <v>7058.67</v>
      </c>
      <c r="E33" s="2">
        <v>7116.99</v>
      </c>
      <c r="F33" s="2">
        <v>6580.01</v>
      </c>
    </row>
    <row r="34" spans="1:6" x14ac:dyDescent="0.3">
      <c r="A34">
        <v>7660</v>
      </c>
      <c r="B34" s="9" t="s">
        <v>37</v>
      </c>
      <c r="C34" s="10">
        <v>5662</v>
      </c>
      <c r="D34" s="2">
        <v>7141</v>
      </c>
      <c r="E34" s="2">
        <v>7205.5</v>
      </c>
      <c r="F34" s="2">
        <v>6666.17</v>
      </c>
    </row>
    <row r="35" spans="1:6" x14ac:dyDescent="0.3">
      <c r="A35">
        <v>7659</v>
      </c>
      <c r="B35" s="9" t="s">
        <v>38</v>
      </c>
      <c r="C35" s="10">
        <v>5459.33</v>
      </c>
      <c r="D35" s="2">
        <v>6883</v>
      </c>
      <c r="E35" s="2">
        <v>6952.53</v>
      </c>
      <c r="F35" s="2">
        <v>6426.23</v>
      </c>
    </row>
    <row r="36" spans="1:6" x14ac:dyDescent="0.3">
      <c r="A36">
        <v>7658</v>
      </c>
      <c r="B36" s="9" t="s">
        <v>39</v>
      </c>
      <c r="C36" s="10">
        <v>5611</v>
      </c>
      <c r="D36" s="2">
        <v>7054.33</v>
      </c>
      <c r="E36" s="2">
        <v>7139.25</v>
      </c>
      <c r="F36" s="2">
        <v>6575.6</v>
      </c>
    </row>
    <row r="37" spans="1:6" x14ac:dyDescent="0.3">
      <c r="A37">
        <v>7657</v>
      </c>
      <c r="B37" s="9" t="s">
        <v>40</v>
      </c>
      <c r="C37" s="10">
        <v>5477</v>
      </c>
      <c r="D37" s="2">
        <v>6883.67</v>
      </c>
      <c r="E37" s="2">
        <v>6972.58</v>
      </c>
      <c r="F37" s="2">
        <v>6421.05</v>
      </c>
    </row>
    <row r="38" spans="1:6" x14ac:dyDescent="0.3">
      <c r="A38">
        <v>7656</v>
      </c>
      <c r="B38" s="9" t="s">
        <v>41</v>
      </c>
      <c r="C38" s="10">
        <v>5750.67</v>
      </c>
      <c r="D38" s="2">
        <v>7306.33</v>
      </c>
      <c r="E38" s="2">
        <v>7372.27</v>
      </c>
      <c r="F38" s="2">
        <v>6793.54</v>
      </c>
    </row>
    <row r="39" spans="1:6" x14ac:dyDescent="0.3">
      <c r="A39">
        <v>7655</v>
      </c>
      <c r="B39" s="9" t="s">
        <v>42</v>
      </c>
      <c r="C39" s="10">
        <v>5890.33</v>
      </c>
      <c r="D39" s="2">
        <v>7368.67</v>
      </c>
      <c r="E39" s="2">
        <v>7490.96</v>
      </c>
      <c r="F39" s="2">
        <v>6901.42</v>
      </c>
    </row>
    <row r="40" spans="1:6" x14ac:dyDescent="0.3">
      <c r="A40">
        <v>7654</v>
      </c>
      <c r="B40" s="9" t="s">
        <v>43</v>
      </c>
      <c r="C40" s="10">
        <v>5929</v>
      </c>
      <c r="D40" s="2">
        <v>7371.67</v>
      </c>
      <c r="E40" s="2">
        <v>7515.97</v>
      </c>
      <c r="F40" s="2">
        <v>6907.93</v>
      </c>
    </row>
    <row r="41" spans="1:6" x14ac:dyDescent="0.3">
      <c r="A41">
        <v>7653</v>
      </c>
      <c r="B41" s="9" t="s">
        <v>44</v>
      </c>
      <c r="C41" s="10">
        <v>5475</v>
      </c>
      <c r="D41" s="2">
        <v>6840.33</v>
      </c>
      <c r="E41" s="2">
        <v>6960.99</v>
      </c>
      <c r="F41" s="2">
        <v>6393.32</v>
      </c>
    </row>
    <row r="42" spans="1:6" x14ac:dyDescent="0.3">
      <c r="A42">
        <v>7652</v>
      </c>
      <c r="B42" s="9" t="s">
        <v>45</v>
      </c>
      <c r="C42" s="10">
        <v>5703</v>
      </c>
      <c r="D42" s="2">
        <v>7192.33</v>
      </c>
      <c r="E42" s="2">
        <v>7299.98</v>
      </c>
      <c r="F42" s="2">
        <v>6687.51</v>
      </c>
    </row>
    <row r="43" spans="1:6" x14ac:dyDescent="0.3">
      <c r="A43">
        <v>7651</v>
      </c>
      <c r="B43" s="9" t="s">
        <v>46</v>
      </c>
      <c r="C43" s="10">
        <v>5441</v>
      </c>
      <c r="D43" s="2">
        <v>6897.33</v>
      </c>
      <c r="E43" s="2">
        <v>6989.94</v>
      </c>
      <c r="F43" s="2">
        <v>6393.35</v>
      </c>
    </row>
    <row r="44" spans="1:6" x14ac:dyDescent="0.3">
      <c r="A44">
        <v>7650</v>
      </c>
      <c r="B44" s="9" t="s">
        <v>47</v>
      </c>
      <c r="C44" s="10">
        <v>5571.33</v>
      </c>
      <c r="D44" s="2">
        <v>7002</v>
      </c>
      <c r="E44" s="2">
        <v>7113.59</v>
      </c>
      <c r="F44" s="2">
        <v>6535.26</v>
      </c>
    </row>
    <row r="45" spans="1:6" x14ac:dyDescent="0.3">
      <c r="A45">
        <v>7649</v>
      </c>
      <c r="B45" s="9" t="s">
        <v>48</v>
      </c>
      <c r="C45" s="10">
        <v>6009.33</v>
      </c>
      <c r="D45" s="2">
        <v>7568.33</v>
      </c>
      <c r="E45" s="2">
        <v>7687.68</v>
      </c>
      <c r="F45" s="2">
        <v>7046.53</v>
      </c>
    </row>
    <row r="46" spans="1:6" x14ac:dyDescent="0.3">
      <c r="A46">
        <v>7648</v>
      </c>
      <c r="B46" s="9" t="s">
        <v>49</v>
      </c>
      <c r="C46" s="10">
        <v>5836.67</v>
      </c>
      <c r="D46" s="2">
        <v>7393.67</v>
      </c>
      <c r="E46" s="2">
        <v>7490.08</v>
      </c>
      <c r="F46" s="2">
        <v>6870.28</v>
      </c>
    </row>
    <row r="47" spans="1:6" x14ac:dyDescent="0.3">
      <c r="A47">
        <v>7647</v>
      </c>
      <c r="B47" s="9" t="s">
        <v>50</v>
      </c>
      <c r="C47" s="10">
        <v>5974</v>
      </c>
      <c r="D47" s="2">
        <v>7477.33</v>
      </c>
      <c r="E47" s="2">
        <v>7600.56</v>
      </c>
      <c r="F47" s="2">
        <v>6992.51</v>
      </c>
    </row>
    <row r="48" spans="1:6" x14ac:dyDescent="0.3">
      <c r="A48">
        <v>7646</v>
      </c>
      <c r="B48" s="9" t="s">
        <v>51</v>
      </c>
      <c r="C48" s="10">
        <v>5700.67</v>
      </c>
      <c r="D48" s="2">
        <v>7085</v>
      </c>
      <c r="E48" s="2">
        <v>7207.46</v>
      </c>
      <c r="F48" s="2">
        <v>6659.33</v>
      </c>
    </row>
    <row r="49" spans="1:6" x14ac:dyDescent="0.3">
      <c r="A49">
        <v>7645</v>
      </c>
      <c r="B49" s="9" t="s">
        <v>52</v>
      </c>
      <c r="C49" s="10">
        <v>5759.33</v>
      </c>
      <c r="D49" s="2">
        <v>7266.33</v>
      </c>
      <c r="E49" s="2">
        <v>7319.43</v>
      </c>
      <c r="F49" s="2">
        <v>6769.74</v>
      </c>
    </row>
    <row r="50" spans="1:6" x14ac:dyDescent="0.3">
      <c r="A50">
        <v>7644</v>
      </c>
      <c r="B50" s="9" t="s">
        <v>53</v>
      </c>
      <c r="C50" s="10">
        <v>5472.67</v>
      </c>
      <c r="D50" s="2">
        <v>6952</v>
      </c>
      <c r="E50" s="2">
        <v>6990</v>
      </c>
      <c r="F50" s="2">
        <v>6451.42</v>
      </c>
    </row>
    <row r="51" spans="1:6" x14ac:dyDescent="0.3">
      <c r="A51">
        <v>7643</v>
      </c>
      <c r="B51" s="9" t="s">
        <v>54</v>
      </c>
      <c r="C51" s="10">
        <v>5582.67</v>
      </c>
      <c r="D51" s="2">
        <v>6900.33</v>
      </c>
      <c r="E51" s="2">
        <v>7030.33</v>
      </c>
      <c r="F51" s="2">
        <v>6492.86</v>
      </c>
    </row>
    <row r="52" spans="1:6" x14ac:dyDescent="0.3">
      <c r="A52">
        <v>7642</v>
      </c>
      <c r="B52" s="9" t="s">
        <v>55</v>
      </c>
      <c r="C52" s="10">
        <v>5324</v>
      </c>
      <c r="D52" s="2">
        <v>6921.17</v>
      </c>
      <c r="E52" s="2">
        <v>6861.82</v>
      </c>
      <c r="F52" s="2">
        <v>6347.18</v>
      </c>
    </row>
    <row r="53" spans="1:6" x14ac:dyDescent="0.3">
      <c r="A53">
        <v>7641</v>
      </c>
      <c r="B53" s="9" t="s">
        <v>56</v>
      </c>
      <c r="C53" s="10">
        <v>5539</v>
      </c>
      <c r="D53" s="2">
        <v>6942</v>
      </c>
      <c r="E53" s="2">
        <v>7010.56</v>
      </c>
      <c r="F53" s="2">
        <v>6491.78</v>
      </c>
    </row>
    <row r="54" spans="1:6" x14ac:dyDescent="0.3">
      <c r="A54">
        <v>7640</v>
      </c>
      <c r="B54" s="9" t="s">
        <v>57</v>
      </c>
      <c r="C54" s="10">
        <v>5549.33</v>
      </c>
      <c r="D54" s="2">
        <v>6819</v>
      </c>
      <c r="E54" s="2">
        <v>6930.14</v>
      </c>
      <c r="F54" s="2">
        <v>6456.11</v>
      </c>
    </row>
    <row r="55" spans="1:6" x14ac:dyDescent="0.3">
      <c r="A55">
        <v>7639</v>
      </c>
      <c r="B55" s="9" t="s">
        <v>58</v>
      </c>
      <c r="C55" s="10">
        <v>5279.67</v>
      </c>
      <c r="D55" s="2">
        <v>6369.33</v>
      </c>
      <c r="E55" s="2">
        <v>6527.62</v>
      </c>
      <c r="F55" s="2">
        <v>6085.37</v>
      </c>
    </row>
    <row r="56" spans="1:6" x14ac:dyDescent="0.3">
      <c r="A56">
        <v>7638</v>
      </c>
      <c r="B56" s="9" t="s">
        <v>59</v>
      </c>
      <c r="C56" s="10">
        <v>5451.67</v>
      </c>
      <c r="D56" s="2">
        <v>6654</v>
      </c>
      <c r="E56" s="2">
        <v>6776.68</v>
      </c>
      <c r="F56" s="2">
        <v>6324</v>
      </c>
    </row>
    <row r="57" spans="1:6" x14ac:dyDescent="0.3">
      <c r="A57">
        <v>7637</v>
      </c>
      <c r="B57" s="9" t="s">
        <v>60</v>
      </c>
      <c r="C57" s="10">
        <v>5259</v>
      </c>
      <c r="D57" s="2">
        <v>6385.67</v>
      </c>
      <c r="E57" s="2">
        <v>6524.02</v>
      </c>
      <c r="F57" s="2">
        <v>6092.78</v>
      </c>
    </row>
    <row r="58" spans="1:6" x14ac:dyDescent="0.3">
      <c r="A58">
        <v>7636</v>
      </c>
      <c r="B58" s="9" t="s">
        <v>61</v>
      </c>
      <c r="C58" s="10">
        <v>5636.67</v>
      </c>
      <c r="D58" s="2">
        <v>6853</v>
      </c>
      <c r="E58" s="2">
        <v>6988.73</v>
      </c>
      <c r="F58" s="2">
        <v>6543.2</v>
      </c>
    </row>
    <row r="59" spans="1:6" x14ac:dyDescent="0.3">
      <c r="A59">
        <v>7635</v>
      </c>
      <c r="B59" s="9" t="s">
        <v>62</v>
      </c>
      <c r="C59" s="10">
        <v>5672.67</v>
      </c>
      <c r="D59" s="2">
        <v>6877</v>
      </c>
      <c r="E59" s="2">
        <v>7038.37</v>
      </c>
      <c r="F59" s="2">
        <v>6575.6</v>
      </c>
    </row>
    <row r="60" spans="1:6" x14ac:dyDescent="0.3">
      <c r="A60">
        <v>7634</v>
      </c>
      <c r="B60" s="9" t="s">
        <v>63</v>
      </c>
      <c r="C60" s="10">
        <v>5650</v>
      </c>
      <c r="D60" s="2">
        <v>6908.33</v>
      </c>
      <c r="E60" s="2">
        <v>7041.49</v>
      </c>
      <c r="F60" s="2">
        <v>6563.73</v>
      </c>
    </row>
    <row r="61" spans="1:6" x14ac:dyDescent="0.3">
      <c r="A61">
        <v>7633</v>
      </c>
      <c r="B61" s="9" t="s">
        <v>64</v>
      </c>
      <c r="C61" s="10">
        <v>6252</v>
      </c>
      <c r="D61" s="2">
        <v>7681</v>
      </c>
      <c r="E61" s="2">
        <v>7797.86</v>
      </c>
      <c r="F61" s="2">
        <v>7292.17</v>
      </c>
    </row>
    <row r="62" spans="1:6" x14ac:dyDescent="0.3">
      <c r="A62">
        <v>7632</v>
      </c>
      <c r="B62" s="9" t="s">
        <v>65</v>
      </c>
      <c r="C62" s="10">
        <v>6315.67</v>
      </c>
      <c r="D62" s="2">
        <v>7851</v>
      </c>
      <c r="E62" s="2">
        <v>7930.9</v>
      </c>
      <c r="F62" s="2">
        <v>7407.06</v>
      </c>
    </row>
    <row r="63" spans="1:6" x14ac:dyDescent="0.3">
      <c r="A63">
        <v>7631</v>
      </c>
      <c r="B63" s="9" t="s">
        <v>66</v>
      </c>
      <c r="C63" s="10">
        <v>6640.33</v>
      </c>
      <c r="D63" s="2">
        <v>8031</v>
      </c>
      <c r="E63" s="2">
        <v>8244.56</v>
      </c>
      <c r="F63" s="2">
        <v>7670.74</v>
      </c>
    </row>
    <row r="64" spans="1:6" x14ac:dyDescent="0.3">
      <c r="A64">
        <v>7630</v>
      </c>
      <c r="B64" s="9" t="s">
        <v>67</v>
      </c>
      <c r="C64" s="10">
        <v>6627.67</v>
      </c>
      <c r="D64" s="2">
        <v>8211</v>
      </c>
      <c r="E64" s="2">
        <v>8317.8799999999992</v>
      </c>
      <c r="F64" s="2">
        <v>7745.61</v>
      </c>
    </row>
    <row r="65" spans="1:6" x14ac:dyDescent="0.3">
      <c r="A65">
        <v>7629</v>
      </c>
      <c r="B65" s="9" t="s">
        <v>68</v>
      </c>
      <c r="C65" s="10">
        <v>6518.67</v>
      </c>
      <c r="D65" s="2">
        <v>8104</v>
      </c>
      <c r="E65" s="2">
        <v>8192.49</v>
      </c>
      <c r="F65" s="2">
        <v>7639.91</v>
      </c>
    </row>
    <row r="66" spans="1:6" x14ac:dyDescent="0.3">
      <c r="A66">
        <v>7628</v>
      </c>
      <c r="B66" s="9" t="s">
        <v>69</v>
      </c>
      <c r="C66" s="10">
        <v>7907</v>
      </c>
      <c r="D66" s="2">
        <v>9385</v>
      </c>
      <c r="E66" s="2">
        <v>9712.85</v>
      </c>
      <c r="F66" s="2">
        <v>9078.1200000000008</v>
      </c>
    </row>
    <row r="67" spans="1:6" x14ac:dyDescent="0.3">
      <c r="A67">
        <v>7627</v>
      </c>
      <c r="B67" s="9" t="s">
        <v>70</v>
      </c>
      <c r="C67" s="10">
        <v>8093.67</v>
      </c>
      <c r="D67" s="2">
        <v>9903</v>
      </c>
      <c r="E67" s="2">
        <v>10121.94</v>
      </c>
      <c r="F67" s="2">
        <v>9410.8700000000008</v>
      </c>
    </row>
    <row r="68" spans="1:6" x14ac:dyDescent="0.3">
      <c r="A68">
        <v>7626</v>
      </c>
      <c r="B68" s="9" t="s">
        <v>71</v>
      </c>
      <c r="C68" s="10">
        <v>7811</v>
      </c>
      <c r="D68" s="2">
        <v>9696.33</v>
      </c>
      <c r="E68" s="2">
        <v>9867.7099999999991</v>
      </c>
      <c r="F68" s="2">
        <v>9101.48</v>
      </c>
    </row>
    <row r="69" spans="1:6" x14ac:dyDescent="0.3">
      <c r="A69">
        <v>7625</v>
      </c>
      <c r="B69" s="9" t="s">
        <v>72</v>
      </c>
      <c r="C69" s="10">
        <v>7361.33</v>
      </c>
      <c r="D69" s="2">
        <v>9167.33</v>
      </c>
      <c r="E69" s="2">
        <v>9271.36</v>
      </c>
      <c r="F69" s="2">
        <v>8638.1299999999992</v>
      </c>
    </row>
    <row r="70" spans="1:6" x14ac:dyDescent="0.3">
      <c r="A70">
        <v>7624</v>
      </c>
      <c r="B70" s="9" t="s">
        <v>73</v>
      </c>
      <c r="C70" s="10">
        <v>7185.67</v>
      </c>
      <c r="D70" s="2">
        <v>8683.67</v>
      </c>
      <c r="E70" s="2">
        <v>8920.5400000000009</v>
      </c>
      <c r="F70" s="2">
        <v>8298.33</v>
      </c>
    </row>
    <row r="71" spans="1:6" x14ac:dyDescent="0.3">
      <c r="A71">
        <v>7623</v>
      </c>
      <c r="B71" s="9" t="s">
        <v>74</v>
      </c>
      <c r="C71" s="10">
        <v>7266.67</v>
      </c>
      <c r="D71" s="2">
        <v>9136.67</v>
      </c>
      <c r="E71" s="2">
        <v>9196.2900000000009</v>
      </c>
      <c r="F71" s="2">
        <v>8509.7900000000009</v>
      </c>
    </row>
    <row r="72" spans="1:6" x14ac:dyDescent="0.3">
      <c r="A72">
        <v>7622</v>
      </c>
      <c r="B72" s="9" t="s">
        <v>75</v>
      </c>
      <c r="C72" s="10">
        <v>7167.67</v>
      </c>
      <c r="D72" s="2">
        <v>9026</v>
      </c>
      <c r="E72" s="2">
        <v>9097.6200000000008</v>
      </c>
      <c r="F72" s="2">
        <v>8361.17</v>
      </c>
    </row>
    <row r="73" spans="1:6" x14ac:dyDescent="0.3">
      <c r="A73">
        <v>7621</v>
      </c>
      <c r="B73" s="9" t="s">
        <v>76</v>
      </c>
      <c r="C73" s="10">
        <v>6936.67</v>
      </c>
      <c r="D73" s="2">
        <v>8701</v>
      </c>
      <c r="E73" s="2">
        <v>8782.86</v>
      </c>
      <c r="F73" s="2">
        <v>8085.06</v>
      </c>
    </row>
    <row r="74" spans="1:6" x14ac:dyDescent="0.3">
      <c r="A74">
        <v>7620</v>
      </c>
      <c r="B74" s="9" t="s">
        <v>77</v>
      </c>
      <c r="C74" s="10">
        <v>7005.33</v>
      </c>
      <c r="D74" s="2">
        <v>8827.67</v>
      </c>
      <c r="E74" s="2">
        <v>8896.02</v>
      </c>
      <c r="F74" s="2">
        <v>8177.22</v>
      </c>
    </row>
    <row r="75" spans="1:6" x14ac:dyDescent="0.3">
      <c r="A75">
        <v>7619</v>
      </c>
      <c r="B75" s="9" t="s">
        <v>78</v>
      </c>
      <c r="C75" s="10">
        <v>7028.67</v>
      </c>
      <c r="D75" s="2">
        <v>8769.67</v>
      </c>
      <c r="E75" s="2">
        <v>8882.2999999999993</v>
      </c>
      <c r="F75" s="2">
        <v>8160.17</v>
      </c>
    </row>
    <row r="76" spans="1:6" x14ac:dyDescent="0.3">
      <c r="A76">
        <v>7618</v>
      </c>
      <c r="B76" s="9" t="s">
        <v>79</v>
      </c>
      <c r="C76" s="10">
        <v>6835.67</v>
      </c>
      <c r="D76" s="2">
        <v>8547.67</v>
      </c>
      <c r="E76" s="2">
        <v>8626.9599999999991</v>
      </c>
      <c r="F76" s="2">
        <v>7957.07</v>
      </c>
    </row>
    <row r="77" spans="1:6" x14ac:dyDescent="0.3">
      <c r="A77">
        <v>7617</v>
      </c>
      <c r="B77" s="9" t="s">
        <v>80</v>
      </c>
      <c r="C77" s="10">
        <v>6807.67</v>
      </c>
      <c r="D77" s="2">
        <v>8509</v>
      </c>
      <c r="E77" s="2">
        <v>8594.56</v>
      </c>
      <c r="F77" s="2">
        <v>7930.63</v>
      </c>
    </row>
    <row r="78" spans="1:6" x14ac:dyDescent="0.3">
      <c r="A78">
        <v>7616</v>
      </c>
      <c r="B78" s="9" t="s">
        <v>81</v>
      </c>
      <c r="C78" s="10">
        <v>6907</v>
      </c>
      <c r="D78" s="2">
        <v>8492.33</v>
      </c>
      <c r="E78" s="2">
        <v>8640.23</v>
      </c>
      <c r="F78" s="2">
        <v>7992.64</v>
      </c>
    </row>
    <row r="79" spans="1:6" x14ac:dyDescent="0.3">
      <c r="A79">
        <v>7615</v>
      </c>
      <c r="B79" s="9" t="s">
        <v>82</v>
      </c>
      <c r="C79" s="10">
        <v>6485.33</v>
      </c>
      <c r="D79" s="2">
        <v>8045</v>
      </c>
      <c r="E79" s="2">
        <v>8172.3</v>
      </c>
      <c r="F79" s="2">
        <v>7512.39</v>
      </c>
    </row>
    <row r="80" spans="1:6" x14ac:dyDescent="0.3">
      <c r="A80">
        <v>7614</v>
      </c>
      <c r="B80" s="9" t="s">
        <v>83</v>
      </c>
      <c r="C80" s="10">
        <v>6274.67</v>
      </c>
      <c r="D80" s="2">
        <v>7645</v>
      </c>
      <c r="E80" s="2">
        <v>7824.8</v>
      </c>
      <c r="F80" s="2">
        <v>7210.94</v>
      </c>
    </row>
    <row r="81" spans="1:6" x14ac:dyDescent="0.3">
      <c r="A81">
        <v>7613</v>
      </c>
      <c r="B81" s="9" t="s">
        <v>84</v>
      </c>
      <c r="C81" s="10">
        <v>6171</v>
      </c>
      <c r="D81" s="2">
        <v>7735</v>
      </c>
      <c r="E81" s="2">
        <v>7795.8</v>
      </c>
      <c r="F81" s="2">
        <v>7201.37</v>
      </c>
    </row>
    <row r="82" spans="1:6" x14ac:dyDescent="0.3">
      <c r="A82">
        <v>7612</v>
      </c>
      <c r="B82" s="9" t="s">
        <v>85</v>
      </c>
      <c r="C82" s="10">
        <v>5780.67</v>
      </c>
      <c r="D82" s="2">
        <v>7043.67</v>
      </c>
      <c r="E82" s="2">
        <v>7206.72</v>
      </c>
      <c r="F82" s="2">
        <v>6650</v>
      </c>
    </row>
    <row r="83" spans="1:6" x14ac:dyDescent="0.3">
      <c r="A83">
        <v>7611</v>
      </c>
      <c r="B83" s="9" t="s">
        <v>86</v>
      </c>
      <c r="C83" s="10">
        <v>5665.67</v>
      </c>
      <c r="D83" s="2">
        <v>6865</v>
      </c>
      <c r="E83" s="2">
        <v>7037.99</v>
      </c>
      <c r="F83" s="2">
        <v>6484.1</v>
      </c>
    </row>
    <row r="84" spans="1:6" x14ac:dyDescent="0.3">
      <c r="A84">
        <v>7610</v>
      </c>
      <c r="B84" s="9" t="s">
        <v>87</v>
      </c>
      <c r="C84" s="10">
        <v>5569.67</v>
      </c>
      <c r="D84" s="2">
        <v>6803</v>
      </c>
      <c r="E84" s="2">
        <v>6944.92</v>
      </c>
      <c r="F84" s="2">
        <v>6394.54</v>
      </c>
    </row>
    <row r="85" spans="1:6" x14ac:dyDescent="0.3">
      <c r="A85">
        <v>7609</v>
      </c>
      <c r="B85" s="9" t="s">
        <v>88</v>
      </c>
      <c r="C85" s="10">
        <v>5684.67</v>
      </c>
      <c r="D85" s="2">
        <v>6804</v>
      </c>
      <c r="E85" s="2">
        <v>7018.73</v>
      </c>
      <c r="F85" s="2">
        <v>6454.07</v>
      </c>
    </row>
    <row r="86" spans="1:6" x14ac:dyDescent="0.3">
      <c r="A86">
        <v>7608</v>
      </c>
      <c r="B86" s="9" t="s">
        <v>89</v>
      </c>
      <c r="C86" s="10">
        <v>5770</v>
      </c>
      <c r="D86" s="2">
        <v>6792</v>
      </c>
      <c r="E86" s="2">
        <v>7058.51</v>
      </c>
      <c r="F86" s="2">
        <v>6492.42</v>
      </c>
    </row>
    <row r="87" spans="1:6" x14ac:dyDescent="0.3">
      <c r="A87">
        <v>7607</v>
      </c>
      <c r="B87" s="9" t="s">
        <v>90</v>
      </c>
      <c r="C87" s="10">
        <v>6071</v>
      </c>
      <c r="D87" s="2">
        <v>7300.67</v>
      </c>
      <c r="E87" s="2">
        <v>7496.16</v>
      </c>
      <c r="F87" s="2">
        <v>6904.34</v>
      </c>
    </row>
    <row r="88" spans="1:6" x14ac:dyDescent="0.3">
      <c r="A88">
        <v>7606</v>
      </c>
      <c r="B88" s="9" t="s">
        <v>91</v>
      </c>
      <c r="C88" s="10">
        <v>5744</v>
      </c>
      <c r="D88" s="2">
        <v>6902.33</v>
      </c>
      <c r="E88" s="2">
        <v>7072.04</v>
      </c>
      <c r="F88" s="2">
        <v>6537.04</v>
      </c>
    </row>
    <row r="89" spans="1:6" x14ac:dyDescent="0.3">
      <c r="A89">
        <v>7605</v>
      </c>
      <c r="B89" s="9" t="s">
        <v>92</v>
      </c>
      <c r="C89" s="10">
        <v>5592.33</v>
      </c>
      <c r="D89" s="2">
        <v>6728.67</v>
      </c>
      <c r="E89" s="2">
        <v>6882.47</v>
      </c>
      <c r="F89" s="2">
        <v>6374.54</v>
      </c>
    </row>
    <row r="90" spans="1:6" x14ac:dyDescent="0.3">
      <c r="A90">
        <v>7604</v>
      </c>
      <c r="B90" s="9" t="s">
        <v>93</v>
      </c>
      <c r="C90" s="10">
        <v>6982.67</v>
      </c>
      <c r="D90" s="2">
        <v>8324.33</v>
      </c>
      <c r="E90" s="2">
        <v>8542.57</v>
      </c>
      <c r="F90" s="2">
        <v>7930.49</v>
      </c>
    </row>
    <row r="91" spans="1:6" x14ac:dyDescent="0.3">
      <c r="A91">
        <v>7603</v>
      </c>
      <c r="B91" s="9" t="s">
        <v>94</v>
      </c>
      <c r="C91" s="10">
        <v>6910.67</v>
      </c>
      <c r="D91" s="2">
        <v>8117.33</v>
      </c>
      <c r="E91" s="2">
        <v>8385.61</v>
      </c>
      <c r="F91" s="2">
        <v>7785.62</v>
      </c>
    </row>
    <row r="92" spans="1:6" x14ac:dyDescent="0.3">
      <c r="A92">
        <v>7602</v>
      </c>
      <c r="B92" s="9" t="s">
        <v>95</v>
      </c>
      <c r="C92" s="10">
        <v>6874.67</v>
      </c>
      <c r="D92" s="2">
        <v>8150</v>
      </c>
      <c r="E92" s="2">
        <v>8378.7099999999991</v>
      </c>
      <c r="F92" s="2">
        <v>7791.37</v>
      </c>
    </row>
    <row r="93" spans="1:6" x14ac:dyDescent="0.3">
      <c r="A93">
        <v>7601</v>
      </c>
      <c r="B93" s="9" t="s">
        <v>96</v>
      </c>
      <c r="C93" s="10">
        <v>6875</v>
      </c>
      <c r="D93" s="2">
        <v>8005.67</v>
      </c>
      <c r="E93" s="2">
        <v>8318.27</v>
      </c>
      <c r="F93" s="2">
        <v>7722.27</v>
      </c>
    </row>
    <row r="94" spans="1:6" x14ac:dyDescent="0.3">
      <c r="A94">
        <v>7600</v>
      </c>
      <c r="B94" s="9" t="s">
        <v>97</v>
      </c>
      <c r="C94" s="10">
        <v>6621.5</v>
      </c>
      <c r="D94" s="2">
        <v>7151.67</v>
      </c>
      <c r="E94" s="2">
        <v>7744.56</v>
      </c>
      <c r="F94" s="2">
        <v>7185.02</v>
      </c>
    </row>
    <row r="95" spans="1:6" x14ac:dyDescent="0.3">
      <c r="A95">
        <v>7599</v>
      </c>
      <c r="B95" s="9" t="s">
        <v>98</v>
      </c>
      <c r="C95" s="10">
        <v>6368</v>
      </c>
      <c r="D95" s="2">
        <v>7574.33</v>
      </c>
      <c r="E95" s="2">
        <v>7788.18</v>
      </c>
      <c r="F95" s="2">
        <v>7230.55</v>
      </c>
    </row>
    <row r="96" spans="1:6" x14ac:dyDescent="0.3">
      <c r="A96">
        <v>7598</v>
      </c>
      <c r="B96" s="9" t="s">
        <v>99</v>
      </c>
      <c r="C96" s="10">
        <v>6013.67</v>
      </c>
      <c r="D96" s="2">
        <v>6862.67</v>
      </c>
      <c r="E96" s="2">
        <v>7196.79</v>
      </c>
      <c r="F96" s="2">
        <v>6722.52</v>
      </c>
    </row>
    <row r="97" spans="1:6" x14ac:dyDescent="0.3">
      <c r="A97">
        <v>7597</v>
      </c>
      <c r="B97" s="9" t="s">
        <v>100</v>
      </c>
      <c r="C97" s="10">
        <v>6652.67</v>
      </c>
      <c r="D97" s="2">
        <v>7818.67</v>
      </c>
      <c r="E97" s="2">
        <v>8067.25</v>
      </c>
      <c r="F97" s="2">
        <v>7555.79</v>
      </c>
    </row>
    <row r="98" spans="1:6" x14ac:dyDescent="0.3">
      <c r="A98">
        <v>7596</v>
      </c>
      <c r="B98" s="9" t="s">
        <v>101</v>
      </c>
      <c r="C98" s="10">
        <v>7301.33</v>
      </c>
      <c r="D98" s="2">
        <v>8571.67</v>
      </c>
      <c r="E98" s="2">
        <v>8860.48</v>
      </c>
      <c r="F98" s="2">
        <v>8291.2000000000007</v>
      </c>
    </row>
    <row r="99" spans="1:6" x14ac:dyDescent="0.3">
      <c r="A99">
        <v>7595</v>
      </c>
      <c r="B99" s="9" t="s">
        <v>102</v>
      </c>
      <c r="C99" s="10">
        <v>7099.33</v>
      </c>
      <c r="D99" s="2">
        <v>8392.67</v>
      </c>
      <c r="E99" s="2">
        <v>8657.5499999999993</v>
      </c>
      <c r="F99" s="2">
        <v>8078.36</v>
      </c>
    </row>
    <row r="100" spans="1:6" x14ac:dyDescent="0.3">
      <c r="A100">
        <v>7594</v>
      </c>
      <c r="B100" s="9" t="s">
        <v>103</v>
      </c>
      <c r="C100" s="10">
        <v>8383.33</v>
      </c>
      <c r="D100" s="2">
        <v>10093.67</v>
      </c>
      <c r="E100" s="2">
        <v>10281.81</v>
      </c>
      <c r="F100" s="2">
        <v>9621.7099999999991</v>
      </c>
    </row>
    <row r="101" spans="1:6" x14ac:dyDescent="0.3">
      <c r="A101">
        <v>7593</v>
      </c>
      <c r="B101" s="9" t="s">
        <v>104</v>
      </c>
      <c r="C101" s="10">
        <v>8625</v>
      </c>
      <c r="D101" s="2">
        <v>10160</v>
      </c>
      <c r="E101" s="2">
        <v>10474.08</v>
      </c>
      <c r="F101" s="2">
        <v>9770.74</v>
      </c>
    </row>
    <row r="102" spans="1:6" x14ac:dyDescent="0.3">
      <c r="A102">
        <v>7592</v>
      </c>
      <c r="B102" s="9" t="s">
        <v>105</v>
      </c>
      <c r="C102" s="10">
        <v>8813.33</v>
      </c>
      <c r="D102" s="2">
        <v>10411</v>
      </c>
      <c r="E102" s="2">
        <v>10690.7</v>
      </c>
      <c r="F102" s="2">
        <v>10004.36</v>
      </c>
    </row>
    <row r="103" spans="1:6" x14ac:dyDescent="0.3">
      <c r="A103">
        <v>7591</v>
      </c>
      <c r="B103" s="9" t="s">
        <v>106</v>
      </c>
      <c r="C103" s="10">
        <v>8395.33</v>
      </c>
      <c r="D103" s="2">
        <v>9773.67</v>
      </c>
      <c r="E103" s="2">
        <v>10111.25</v>
      </c>
      <c r="F103" s="2">
        <v>9456.5499999999993</v>
      </c>
    </row>
    <row r="104" spans="1:6" x14ac:dyDescent="0.3">
      <c r="A104">
        <v>7590</v>
      </c>
      <c r="B104" s="9" t="s">
        <v>107</v>
      </c>
      <c r="C104" s="10">
        <v>8903</v>
      </c>
      <c r="D104" s="2">
        <v>10276.33</v>
      </c>
      <c r="E104" s="2">
        <v>10639.55</v>
      </c>
      <c r="F104" s="2">
        <v>9921.3799999999992</v>
      </c>
    </row>
    <row r="105" spans="1:6" x14ac:dyDescent="0.3">
      <c r="A105">
        <v>7589</v>
      </c>
      <c r="B105" s="9" t="s">
        <v>108</v>
      </c>
      <c r="C105" s="10">
        <v>9080</v>
      </c>
      <c r="D105" s="2">
        <v>10660.67</v>
      </c>
      <c r="E105" s="2">
        <v>10966.97</v>
      </c>
      <c r="F105" s="2">
        <v>10291.950000000001</v>
      </c>
    </row>
    <row r="106" spans="1:6" x14ac:dyDescent="0.3">
      <c r="A106">
        <v>7588</v>
      </c>
      <c r="B106" s="9" t="s">
        <v>109</v>
      </c>
      <c r="C106" s="10">
        <v>8666</v>
      </c>
      <c r="D106" s="2">
        <v>10317</v>
      </c>
      <c r="E106" s="2">
        <v>10566.08</v>
      </c>
      <c r="F106" s="2">
        <v>9910.99</v>
      </c>
    </row>
    <row r="107" spans="1:6" x14ac:dyDescent="0.3">
      <c r="A107">
        <v>7587</v>
      </c>
      <c r="B107" s="9" t="s">
        <v>110</v>
      </c>
      <c r="C107" s="10">
        <v>7940</v>
      </c>
      <c r="D107" s="2">
        <v>9450.33</v>
      </c>
      <c r="E107" s="2">
        <v>9671.19</v>
      </c>
      <c r="F107" s="2">
        <v>9087.0499999999993</v>
      </c>
    </row>
    <row r="108" spans="1:6" x14ac:dyDescent="0.3">
      <c r="A108">
        <v>7586</v>
      </c>
      <c r="B108" s="9" t="s">
        <v>111</v>
      </c>
      <c r="C108" s="10">
        <v>7714</v>
      </c>
      <c r="D108" s="2">
        <v>9161</v>
      </c>
      <c r="E108" s="2">
        <v>9382.27</v>
      </c>
      <c r="F108" s="2">
        <v>8828.7199999999993</v>
      </c>
    </row>
    <row r="109" spans="1:6" x14ac:dyDescent="0.3">
      <c r="A109">
        <v>7585</v>
      </c>
      <c r="B109" s="9" t="s">
        <v>112</v>
      </c>
      <c r="C109" s="10">
        <v>8187</v>
      </c>
      <c r="D109" s="2">
        <v>9757</v>
      </c>
      <c r="E109" s="2">
        <v>9986.57</v>
      </c>
      <c r="F109" s="2">
        <v>9384.8799999999992</v>
      </c>
    </row>
    <row r="110" spans="1:6" x14ac:dyDescent="0.3">
      <c r="A110">
        <v>7584</v>
      </c>
      <c r="B110" t="s">
        <v>113</v>
      </c>
      <c r="C110" s="2">
        <v>8562</v>
      </c>
      <c r="D110" s="2">
        <v>10374.67</v>
      </c>
      <c r="E110" s="2">
        <v>10526.38</v>
      </c>
      <c r="F110" s="2">
        <v>9888.48</v>
      </c>
    </row>
    <row r="111" spans="1:6" x14ac:dyDescent="0.3">
      <c r="A111">
        <v>7583</v>
      </c>
      <c r="B111" t="s">
        <v>114</v>
      </c>
      <c r="C111" s="2">
        <v>8151.33</v>
      </c>
      <c r="D111" s="2">
        <v>9862.67</v>
      </c>
      <c r="E111" s="2">
        <v>10046.290000000001</v>
      </c>
      <c r="F111" s="2">
        <v>9369.68</v>
      </c>
    </row>
    <row r="112" spans="1:6" x14ac:dyDescent="0.3">
      <c r="A112">
        <v>7582</v>
      </c>
      <c r="B112" t="s">
        <v>115</v>
      </c>
      <c r="C112" s="2">
        <v>8035.33</v>
      </c>
      <c r="D112" s="2">
        <v>9904</v>
      </c>
      <c r="E112" s="2">
        <v>9996.98</v>
      </c>
      <c r="F112" s="2">
        <v>9305.19</v>
      </c>
    </row>
    <row r="113" spans="1:6" x14ac:dyDescent="0.3">
      <c r="A113">
        <v>7581</v>
      </c>
      <c r="B113" t="s">
        <v>116</v>
      </c>
      <c r="C113" s="2">
        <v>7816.67</v>
      </c>
      <c r="D113" s="2">
        <v>9641</v>
      </c>
      <c r="E113" s="2">
        <v>9779.7800000000007</v>
      </c>
      <c r="F113" s="2">
        <v>9007.67</v>
      </c>
    </row>
    <row r="114" spans="1:6" x14ac:dyDescent="0.3">
      <c r="A114">
        <v>7580</v>
      </c>
      <c r="B114" t="s">
        <v>117</v>
      </c>
      <c r="C114" s="2">
        <v>7782</v>
      </c>
      <c r="D114" s="2">
        <v>9235.67</v>
      </c>
      <c r="E114" s="2">
        <v>9544.81</v>
      </c>
      <c r="F114" s="2">
        <v>8796.98</v>
      </c>
    </row>
    <row r="115" spans="1:6" x14ac:dyDescent="0.3">
      <c r="A115">
        <v>7579</v>
      </c>
      <c r="B115" t="s">
        <v>118</v>
      </c>
      <c r="C115" s="2">
        <v>7563.33</v>
      </c>
      <c r="D115" s="2">
        <v>9374.33</v>
      </c>
      <c r="E115" s="2">
        <v>9470.41</v>
      </c>
      <c r="F115" s="2">
        <v>8735.0300000000007</v>
      </c>
    </row>
    <row r="116" spans="1:6" x14ac:dyDescent="0.3">
      <c r="A116">
        <v>7578</v>
      </c>
      <c r="B116" t="s">
        <v>119</v>
      </c>
      <c r="C116" s="2">
        <v>7311</v>
      </c>
      <c r="D116" s="2">
        <v>9082.67</v>
      </c>
      <c r="E116" s="2">
        <v>9177.24</v>
      </c>
      <c r="F116" s="2">
        <v>8446.73</v>
      </c>
    </row>
    <row r="117" spans="1:6" x14ac:dyDescent="0.3">
      <c r="A117">
        <v>7577</v>
      </c>
      <c r="B117" t="s">
        <v>120</v>
      </c>
      <c r="C117" s="2">
        <v>7379</v>
      </c>
      <c r="D117" s="2">
        <v>8948.67</v>
      </c>
      <c r="E117" s="2">
        <v>9141</v>
      </c>
      <c r="F117" s="2">
        <v>8442.6299999999992</v>
      </c>
    </row>
    <row r="118" spans="1:6" x14ac:dyDescent="0.3">
      <c r="A118">
        <v>7576</v>
      </c>
      <c r="B118" t="s">
        <v>121</v>
      </c>
      <c r="C118" s="2">
        <v>7848.67</v>
      </c>
      <c r="D118" s="2">
        <v>9311.33</v>
      </c>
      <c r="E118" s="2">
        <v>9596.01</v>
      </c>
      <c r="F118" s="2">
        <v>8910.85</v>
      </c>
    </row>
    <row r="119" spans="1:6" x14ac:dyDescent="0.3">
      <c r="A119">
        <v>7575</v>
      </c>
      <c r="B119" t="s">
        <v>122</v>
      </c>
      <c r="C119" s="2">
        <v>7774</v>
      </c>
      <c r="D119" s="2">
        <v>9669</v>
      </c>
      <c r="E119" s="2">
        <v>9717.35</v>
      </c>
      <c r="F119" s="2">
        <v>9046.3700000000008</v>
      </c>
    </row>
    <row r="120" spans="1:6" x14ac:dyDescent="0.3">
      <c r="A120">
        <v>7574</v>
      </c>
      <c r="B120" t="s">
        <v>123</v>
      </c>
      <c r="C120" s="2">
        <v>7699.33</v>
      </c>
      <c r="D120" s="2">
        <v>9193.33</v>
      </c>
      <c r="E120" s="2">
        <v>9465.34</v>
      </c>
      <c r="F120" s="2">
        <v>8764.9</v>
      </c>
    </row>
    <row r="121" spans="1:6" x14ac:dyDescent="0.3">
      <c r="A121">
        <v>7573</v>
      </c>
      <c r="B121" t="s">
        <v>124</v>
      </c>
      <c r="C121" s="2">
        <v>7652.33</v>
      </c>
      <c r="D121" s="2">
        <v>9266</v>
      </c>
      <c r="E121" s="2">
        <v>9471</v>
      </c>
      <c r="F121" s="2">
        <v>8750.73</v>
      </c>
    </row>
    <row r="122" spans="1:6" x14ac:dyDescent="0.3">
      <c r="A122">
        <v>7572</v>
      </c>
      <c r="B122" t="s">
        <v>125</v>
      </c>
      <c r="C122" s="2">
        <v>7615.67</v>
      </c>
      <c r="D122" s="2">
        <v>9094.67</v>
      </c>
      <c r="E122" s="2">
        <v>9361.39</v>
      </c>
      <c r="F122" s="2">
        <v>8645.7099999999991</v>
      </c>
    </row>
    <row r="123" spans="1:6" x14ac:dyDescent="0.3">
      <c r="A123">
        <v>7571</v>
      </c>
      <c r="B123" t="s">
        <v>126</v>
      </c>
      <c r="C123" s="2">
        <v>7545.33</v>
      </c>
      <c r="D123" s="2">
        <v>9025</v>
      </c>
      <c r="E123" s="2">
        <v>9285.8700000000008</v>
      </c>
      <c r="F123" s="2">
        <v>8568.5300000000007</v>
      </c>
    </row>
    <row r="124" spans="1:6" x14ac:dyDescent="0.3">
      <c r="A124">
        <v>7570</v>
      </c>
      <c r="B124" t="s">
        <v>127</v>
      </c>
      <c r="C124" s="2">
        <v>6837</v>
      </c>
      <c r="D124" s="2">
        <v>8254.33</v>
      </c>
      <c r="E124" s="2">
        <v>8437.7199999999993</v>
      </c>
      <c r="F124" s="2">
        <v>7807.43</v>
      </c>
    </row>
    <row r="125" spans="1:6" x14ac:dyDescent="0.3">
      <c r="A125">
        <v>7569</v>
      </c>
      <c r="B125" t="s">
        <v>128</v>
      </c>
      <c r="C125" s="2">
        <v>6521.33</v>
      </c>
      <c r="D125" s="2">
        <v>7915</v>
      </c>
      <c r="E125" s="2">
        <v>8091.21</v>
      </c>
      <c r="F125" s="2">
        <v>7449.98</v>
      </c>
    </row>
    <row r="126" spans="1:6" x14ac:dyDescent="0.3">
      <c r="A126">
        <v>7568</v>
      </c>
      <c r="B126" t="s">
        <v>129</v>
      </c>
      <c r="C126" s="2">
        <v>6327.67</v>
      </c>
      <c r="D126" s="2">
        <v>7770.67</v>
      </c>
      <c r="E126" s="2">
        <v>7913.37</v>
      </c>
      <c r="F126" s="2">
        <v>7286.23</v>
      </c>
    </row>
    <row r="127" spans="1:6" x14ac:dyDescent="0.3">
      <c r="A127">
        <v>7567</v>
      </c>
      <c r="B127" t="s">
        <v>130</v>
      </c>
      <c r="C127" s="2">
        <v>6088.33</v>
      </c>
      <c r="D127" s="2">
        <v>7413</v>
      </c>
      <c r="E127" s="2">
        <v>7584.46</v>
      </c>
      <c r="F127" s="2">
        <v>6981.88</v>
      </c>
    </row>
    <row r="128" spans="1:6" x14ac:dyDescent="0.3">
      <c r="A128">
        <v>7566</v>
      </c>
      <c r="B128" t="s">
        <v>131</v>
      </c>
      <c r="C128" s="2">
        <v>6196</v>
      </c>
      <c r="D128" s="2">
        <v>7615.67</v>
      </c>
      <c r="E128" s="2">
        <v>7755</v>
      </c>
      <c r="F128" s="2">
        <v>7131.88</v>
      </c>
    </row>
    <row r="129" spans="1:6" x14ac:dyDescent="0.3">
      <c r="A129">
        <v>7565</v>
      </c>
      <c r="B129" t="s">
        <v>132</v>
      </c>
      <c r="C129" s="2">
        <v>5838.67</v>
      </c>
      <c r="D129" s="2">
        <v>7260.33</v>
      </c>
      <c r="E129" s="2">
        <v>7350.42</v>
      </c>
      <c r="F129" s="2">
        <v>6752.1</v>
      </c>
    </row>
    <row r="130" spans="1:6" x14ac:dyDescent="0.3">
      <c r="A130">
        <v>7564</v>
      </c>
      <c r="B130" t="s">
        <v>133</v>
      </c>
      <c r="C130" s="2">
        <v>5520</v>
      </c>
      <c r="D130" s="2">
        <v>6760</v>
      </c>
      <c r="E130" s="2">
        <v>6902.17</v>
      </c>
      <c r="F130" s="2">
        <v>6339.99</v>
      </c>
    </row>
    <row r="131" spans="1:6" x14ac:dyDescent="0.3">
      <c r="A131">
        <v>7563</v>
      </c>
      <c r="B131" t="s">
        <v>134</v>
      </c>
      <c r="C131" s="2">
        <v>5264</v>
      </c>
      <c r="D131" s="2">
        <v>6490</v>
      </c>
      <c r="E131" s="2">
        <v>6616.59</v>
      </c>
      <c r="F131" s="2">
        <v>6043.26</v>
      </c>
    </row>
    <row r="132" spans="1:6" x14ac:dyDescent="0.3">
      <c r="A132">
        <v>7562</v>
      </c>
      <c r="B132" t="s">
        <v>135</v>
      </c>
      <c r="C132" s="2">
        <v>5295</v>
      </c>
      <c r="D132" s="2">
        <v>6496.33</v>
      </c>
      <c r="E132" s="2">
        <v>6634.58</v>
      </c>
      <c r="F132" s="2">
        <v>6076.95</v>
      </c>
    </row>
    <row r="133" spans="1:6" x14ac:dyDescent="0.3">
      <c r="A133">
        <v>7561</v>
      </c>
      <c r="B133" t="s">
        <v>136</v>
      </c>
      <c r="C133" s="2">
        <v>5099.33</v>
      </c>
      <c r="D133" s="2">
        <v>6291.67</v>
      </c>
      <c r="E133" s="2">
        <v>6413.87</v>
      </c>
      <c r="F133" s="2">
        <v>5869.65</v>
      </c>
    </row>
    <row r="134" spans="1:6" x14ac:dyDescent="0.3">
      <c r="A134">
        <v>7560</v>
      </c>
      <c r="B134" t="s">
        <v>137</v>
      </c>
      <c r="C134" s="2">
        <v>4867</v>
      </c>
      <c r="D134" s="2">
        <v>6036.67</v>
      </c>
      <c r="E134" s="2">
        <v>6148.3</v>
      </c>
      <c r="F134" s="2">
        <v>5618.63</v>
      </c>
    </row>
    <row r="135" spans="1:6" x14ac:dyDescent="0.3">
      <c r="A135">
        <v>7559</v>
      </c>
      <c r="B135" t="s">
        <v>138</v>
      </c>
      <c r="C135" s="2">
        <v>4973.67</v>
      </c>
      <c r="D135" s="2">
        <v>6085</v>
      </c>
      <c r="E135" s="2">
        <v>6226.52</v>
      </c>
      <c r="F135" s="2">
        <v>5691.97</v>
      </c>
    </row>
    <row r="136" spans="1:6" x14ac:dyDescent="0.3">
      <c r="A136">
        <v>7558</v>
      </c>
      <c r="B136" t="s">
        <v>139</v>
      </c>
      <c r="C136" s="2">
        <v>5073</v>
      </c>
      <c r="D136" s="2">
        <v>6167.67</v>
      </c>
      <c r="E136" s="2">
        <v>6322.18</v>
      </c>
      <c r="F136" s="2">
        <v>5794.28</v>
      </c>
    </row>
    <row r="137" spans="1:6" x14ac:dyDescent="0.3">
      <c r="A137">
        <v>7557</v>
      </c>
      <c r="B137" t="s">
        <v>140</v>
      </c>
      <c r="C137" s="2">
        <v>5074.33</v>
      </c>
      <c r="D137" s="2">
        <v>6058.33</v>
      </c>
      <c r="E137" s="2">
        <v>6257.08</v>
      </c>
      <c r="F137" s="2">
        <v>5760.58</v>
      </c>
    </row>
    <row r="138" spans="1:6" x14ac:dyDescent="0.3">
      <c r="A138">
        <v>7556</v>
      </c>
      <c r="B138" t="s">
        <v>141</v>
      </c>
      <c r="C138" s="2">
        <v>5132.33</v>
      </c>
      <c r="D138" s="2">
        <v>6171.33</v>
      </c>
      <c r="E138" s="2">
        <v>6346.24</v>
      </c>
      <c r="F138" s="2">
        <v>5843.62</v>
      </c>
    </row>
    <row r="139" spans="1:6" x14ac:dyDescent="0.3">
      <c r="A139">
        <v>7555</v>
      </c>
      <c r="B139" t="s">
        <v>142</v>
      </c>
      <c r="C139" s="2">
        <v>4953.33</v>
      </c>
      <c r="D139" s="2">
        <v>5979</v>
      </c>
      <c r="E139" s="2">
        <v>6125.21</v>
      </c>
      <c r="F139" s="2">
        <v>5655.71</v>
      </c>
    </row>
    <row r="140" spans="1:6" x14ac:dyDescent="0.3">
      <c r="A140">
        <v>7554</v>
      </c>
      <c r="B140" t="s">
        <v>143</v>
      </c>
      <c r="C140" s="2">
        <v>4830.33</v>
      </c>
      <c r="D140" s="2">
        <v>5756.67</v>
      </c>
      <c r="E140" s="2">
        <v>5931.95</v>
      </c>
      <c r="F140" s="2">
        <v>5488.83</v>
      </c>
    </row>
    <row r="141" spans="1:6" x14ac:dyDescent="0.3">
      <c r="A141">
        <v>7553</v>
      </c>
      <c r="B141" t="s">
        <v>144</v>
      </c>
      <c r="C141" s="2">
        <v>4814.33</v>
      </c>
      <c r="D141" s="2">
        <v>5717.33</v>
      </c>
      <c r="E141" s="2">
        <v>5912.04</v>
      </c>
      <c r="F141" s="2">
        <v>5451.49</v>
      </c>
    </row>
    <row r="142" spans="1:6" x14ac:dyDescent="0.3">
      <c r="A142">
        <v>7552</v>
      </c>
      <c r="B142" t="s">
        <v>145</v>
      </c>
      <c r="C142" s="2">
        <v>5141.33</v>
      </c>
      <c r="D142" s="2">
        <v>6144.33</v>
      </c>
      <c r="E142" s="2">
        <v>6336.91</v>
      </c>
      <c r="F142" s="2">
        <v>5839.15</v>
      </c>
    </row>
    <row r="143" spans="1:6" x14ac:dyDescent="0.3">
      <c r="A143">
        <v>7551</v>
      </c>
      <c r="B143" t="s">
        <v>146</v>
      </c>
      <c r="C143" s="2">
        <v>5201</v>
      </c>
      <c r="D143" s="2">
        <v>6201.33</v>
      </c>
      <c r="E143" s="2">
        <v>6401.61</v>
      </c>
      <c r="F143" s="2">
        <v>5897.48</v>
      </c>
    </row>
    <row r="144" spans="1:6" x14ac:dyDescent="0.3">
      <c r="A144">
        <v>7550</v>
      </c>
      <c r="B144" t="s">
        <v>147</v>
      </c>
      <c r="C144" s="2">
        <v>5011</v>
      </c>
      <c r="D144" s="2">
        <v>5715</v>
      </c>
      <c r="E144" s="2">
        <v>6026.96</v>
      </c>
      <c r="F144" s="2">
        <v>5567.7</v>
      </c>
    </row>
    <row r="145" spans="1:6" x14ac:dyDescent="0.3">
      <c r="A145">
        <v>7549</v>
      </c>
      <c r="B145" t="s">
        <v>148</v>
      </c>
      <c r="C145" s="2">
        <v>4777</v>
      </c>
      <c r="D145" s="2">
        <v>5754.67</v>
      </c>
      <c r="E145" s="2">
        <v>5900.94</v>
      </c>
      <c r="F145" s="2">
        <v>5456.01</v>
      </c>
    </row>
    <row r="146" spans="1:6" x14ac:dyDescent="0.3">
      <c r="A146">
        <v>7548</v>
      </c>
      <c r="B146" t="s">
        <v>149</v>
      </c>
      <c r="C146" s="2">
        <v>4727</v>
      </c>
      <c r="D146" s="2">
        <v>5755.67</v>
      </c>
      <c r="E146" s="2">
        <v>5863.41</v>
      </c>
      <c r="F146" s="2">
        <v>5420.43</v>
      </c>
    </row>
    <row r="147" spans="1:6" x14ac:dyDescent="0.3">
      <c r="A147">
        <v>7547</v>
      </c>
      <c r="B147" t="s">
        <v>150</v>
      </c>
      <c r="C147" s="2">
        <v>4512.33</v>
      </c>
      <c r="D147" s="2">
        <v>5507</v>
      </c>
      <c r="E147" s="2">
        <v>5607.66</v>
      </c>
      <c r="F147" s="2">
        <v>5186.25</v>
      </c>
    </row>
    <row r="148" spans="1:6" x14ac:dyDescent="0.3">
      <c r="A148">
        <v>7546</v>
      </c>
      <c r="B148" t="s">
        <v>151</v>
      </c>
      <c r="C148" s="2">
        <v>4400.67</v>
      </c>
      <c r="D148" s="2">
        <v>5367.5</v>
      </c>
      <c r="E148" s="2">
        <v>5455.18</v>
      </c>
      <c r="F148" s="2">
        <v>5065.13</v>
      </c>
    </row>
    <row r="149" spans="1:6" x14ac:dyDescent="0.3">
      <c r="A149">
        <v>7545</v>
      </c>
      <c r="B149" t="s">
        <v>152</v>
      </c>
      <c r="C149" s="2">
        <v>4328.67</v>
      </c>
      <c r="D149" s="2">
        <v>5228</v>
      </c>
      <c r="E149" s="2">
        <v>5340.84</v>
      </c>
      <c r="F149" s="2">
        <v>4960.04</v>
      </c>
    </row>
    <row r="150" spans="1:6" x14ac:dyDescent="0.3">
      <c r="A150">
        <v>7544</v>
      </c>
      <c r="B150" t="s">
        <v>153</v>
      </c>
      <c r="C150" s="2">
        <v>4489.33</v>
      </c>
      <c r="D150" s="2">
        <v>5472.67</v>
      </c>
      <c r="E150" s="2">
        <v>5562.14</v>
      </c>
      <c r="F150" s="2">
        <v>5168.8999999999996</v>
      </c>
    </row>
    <row r="151" spans="1:6" x14ac:dyDescent="0.3">
      <c r="A151">
        <v>7543</v>
      </c>
      <c r="B151" t="s">
        <v>154</v>
      </c>
      <c r="C151" s="2">
        <v>4645.67</v>
      </c>
      <c r="D151" s="2">
        <v>5651</v>
      </c>
      <c r="E151" s="2">
        <v>5744.26</v>
      </c>
      <c r="F151" s="2">
        <v>5353.36</v>
      </c>
    </row>
    <row r="152" spans="1:6" x14ac:dyDescent="0.3">
      <c r="A152">
        <v>7542</v>
      </c>
      <c r="B152" t="s">
        <v>155</v>
      </c>
      <c r="C152" s="2">
        <v>4656.33</v>
      </c>
      <c r="D152" s="2">
        <v>5715.33</v>
      </c>
      <c r="E152" s="2">
        <v>5794.18</v>
      </c>
      <c r="F152" s="2">
        <v>5405.39</v>
      </c>
    </row>
    <row r="153" spans="1:6" x14ac:dyDescent="0.3">
      <c r="A153">
        <v>7541</v>
      </c>
      <c r="B153" t="s">
        <v>156</v>
      </c>
      <c r="C153" s="2">
        <v>4566.33</v>
      </c>
      <c r="D153" s="2">
        <v>5611</v>
      </c>
      <c r="E153" s="2">
        <v>5691.42</v>
      </c>
      <c r="F153" s="2">
        <v>5282.49</v>
      </c>
    </row>
    <row r="154" spans="1:6" x14ac:dyDescent="0.3">
      <c r="A154">
        <v>7540</v>
      </c>
      <c r="B154" t="s">
        <v>157</v>
      </c>
      <c r="C154" s="2">
        <v>4568</v>
      </c>
      <c r="D154" s="2">
        <v>5613.67</v>
      </c>
      <c r="E154" s="2">
        <v>5692.55</v>
      </c>
      <c r="F154" s="2">
        <v>5279.56</v>
      </c>
    </row>
    <row r="155" spans="1:6" x14ac:dyDescent="0.3">
      <c r="A155">
        <v>7539</v>
      </c>
      <c r="B155" t="s">
        <v>158</v>
      </c>
      <c r="C155" s="2">
        <v>4499</v>
      </c>
      <c r="D155" s="2">
        <v>5609.67</v>
      </c>
      <c r="E155" s="2">
        <v>5645.05</v>
      </c>
      <c r="F155" s="2">
        <v>5239.46</v>
      </c>
    </row>
    <row r="156" spans="1:6" x14ac:dyDescent="0.3">
      <c r="A156">
        <v>7538</v>
      </c>
      <c r="B156" t="s">
        <v>159</v>
      </c>
      <c r="C156" s="2">
        <v>4260.33</v>
      </c>
      <c r="D156" s="2">
        <v>5274.67</v>
      </c>
      <c r="E156" s="2">
        <v>5328.91</v>
      </c>
      <c r="F156" s="2">
        <v>4948.95</v>
      </c>
    </row>
    <row r="157" spans="1:6" x14ac:dyDescent="0.3">
      <c r="A157">
        <v>7537</v>
      </c>
      <c r="B157" t="s">
        <v>160</v>
      </c>
      <c r="C157" s="2">
        <v>4161</v>
      </c>
      <c r="D157" s="2">
        <v>5143.67</v>
      </c>
      <c r="E157" s="2">
        <v>5192.74</v>
      </c>
      <c r="F157" s="2">
        <v>4830.03</v>
      </c>
    </row>
    <row r="158" spans="1:6" x14ac:dyDescent="0.3">
      <c r="A158">
        <v>7536</v>
      </c>
      <c r="B158" t="s">
        <v>161</v>
      </c>
      <c r="C158" s="2">
        <v>4107</v>
      </c>
      <c r="D158" s="2">
        <v>5090.33</v>
      </c>
      <c r="E158" s="2">
        <v>5119.95</v>
      </c>
      <c r="F158" s="2">
        <v>4768.9799999999996</v>
      </c>
    </row>
    <row r="159" spans="1:6" x14ac:dyDescent="0.3">
      <c r="A159">
        <v>7535</v>
      </c>
      <c r="B159" t="s">
        <v>162</v>
      </c>
      <c r="C159" s="2">
        <v>3960.33</v>
      </c>
      <c r="D159" s="2">
        <v>4937.33</v>
      </c>
      <c r="E159" s="2">
        <v>4970.8</v>
      </c>
      <c r="F159" s="2">
        <v>4608.18</v>
      </c>
    </row>
    <row r="160" spans="1:6" x14ac:dyDescent="0.3">
      <c r="A160">
        <v>7534</v>
      </c>
      <c r="B160" t="s">
        <v>163</v>
      </c>
      <c r="C160" s="2">
        <v>3894.67</v>
      </c>
      <c r="D160" s="2">
        <v>4886</v>
      </c>
      <c r="E160" s="2">
        <v>4922.3500000000004</v>
      </c>
      <c r="F160" s="2">
        <v>4530.7700000000004</v>
      </c>
    </row>
    <row r="161" spans="1:6" x14ac:dyDescent="0.3">
      <c r="A161">
        <v>7533</v>
      </c>
      <c r="B161" t="s">
        <v>164</v>
      </c>
      <c r="C161" s="2">
        <v>3807.33</v>
      </c>
      <c r="D161" s="2">
        <v>4747</v>
      </c>
      <c r="E161" s="2">
        <v>4798.2</v>
      </c>
      <c r="F161" s="2">
        <v>4420.82</v>
      </c>
    </row>
    <row r="162" spans="1:6" x14ac:dyDescent="0.3">
      <c r="A162">
        <v>7532</v>
      </c>
      <c r="B162" t="s">
        <v>165</v>
      </c>
      <c r="C162" s="2">
        <v>3795</v>
      </c>
      <c r="D162" s="2">
        <v>4734.67</v>
      </c>
      <c r="E162" s="2">
        <v>4775.17</v>
      </c>
      <c r="F162" s="2">
        <v>4403.8999999999996</v>
      </c>
    </row>
    <row r="163" spans="1:6" x14ac:dyDescent="0.3">
      <c r="A163">
        <v>7531</v>
      </c>
      <c r="B163" t="s">
        <v>166</v>
      </c>
      <c r="C163" s="2">
        <v>3719.67</v>
      </c>
      <c r="D163" s="2">
        <v>4682</v>
      </c>
      <c r="E163" s="2">
        <v>4700.29</v>
      </c>
      <c r="F163" s="2">
        <v>4349.6499999999996</v>
      </c>
    </row>
    <row r="164" spans="1:6" x14ac:dyDescent="0.3">
      <c r="A164">
        <v>7530</v>
      </c>
      <c r="B164" t="s">
        <v>167</v>
      </c>
      <c r="C164" s="2">
        <v>3671.67</v>
      </c>
      <c r="D164" s="2">
        <v>4591</v>
      </c>
      <c r="E164" s="2">
        <v>4625.26</v>
      </c>
      <c r="F164" s="2">
        <v>4298.21</v>
      </c>
    </row>
    <row r="165" spans="1:6" x14ac:dyDescent="0.3">
      <c r="A165">
        <v>7529</v>
      </c>
      <c r="B165" t="s">
        <v>168</v>
      </c>
      <c r="C165" s="2">
        <v>3641</v>
      </c>
      <c r="D165" s="2">
        <v>4541</v>
      </c>
      <c r="E165" s="2">
        <v>4582.54</v>
      </c>
      <c r="F165" s="2">
        <v>4229.45</v>
      </c>
    </row>
    <row r="166" spans="1:6" x14ac:dyDescent="0.3">
      <c r="A166">
        <v>7528</v>
      </c>
      <c r="B166" t="s">
        <v>169</v>
      </c>
      <c r="C166" s="2">
        <v>3708.67</v>
      </c>
      <c r="D166" s="2">
        <v>4698.67</v>
      </c>
      <c r="E166" s="2">
        <v>4714.07</v>
      </c>
      <c r="F166" s="2">
        <v>4325.63</v>
      </c>
    </row>
    <row r="167" spans="1:6" x14ac:dyDescent="0.3">
      <c r="A167">
        <v>7527</v>
      </c>
      <c r="B167" t="s">
        <v>170</v>
      </c>
      <c r="C167" s="2">
        <v>3643.67</v>
      </c>
      <c r="D167" s="2">
        <v>4571</v>
      </c>
      <c r="E167" s="2">
        <v>4592.8500000000004</v>
      </c>
      <c r="F167" s="2">
        <v>4241.2700000000004</v>
      </c>
    </row>
    <row r="168" spans="1:6" x14ac:dyDescent="0.3">
      <c r="A168">
        <v>7526</v>
      </c>
      <c r="B168" t="s">
        <v>171</v>
      </c>
      <c r="C168" s="2">
        <v>3631.67</v>
      </c>
      <c r="D168" s="2">
        <v>4521.33</v>
      </c>
      <c r="E168" s="2">
        <v>4573.04</v>
      </c>
      <c r="F168" s="2">
        <v>4197.59</v>
      </c>
    </row>
    <row r="169" spans="1:6" x14ac:dyDescent="0.3">
      <c r="A169">
        <v>7525</v>
      </c>
      <c r="B169" t="s">
        <v>172</v>
      </c>
      <c r="C169" s="2">
        <v>3653</v>
      </c>
      <c r="D169" s="2">
        <v>4528</v>
      </c>
      <c r="E169" s="2">
        <v>4580.7299999999996</v>
      </c>
      <c r="F169" s="2">
        <v>4206.9399999999996</v>
      </c>
    </row>
    <row r="170" spans="1:6" x14ac:dyDescent="0.3">
      <c r="A170">
        <v>7524</v>
      </c>
      <c r="B170" t="s">
        <v>173</v>
      </c>
      <c r="C170" s="2">
        <v>3584.33</v>
      </c>
      <c r="D170" s="2">
        <v>4415.67</v>
      </c>
      <c r="E170" s="2">
        <v>4482.2700000000004</v>
      </c>
      <c r="F170" s="2">
        <v>4126.6000000000004</v>
      </c>
    </row>
    <row r="171" spans="1:6" x14ac:dyDescent="0.3">
      <c r="A171">
        <v>7523</v>
      </c>
      <c r="B171" t="s">
        <v>174</v>
      </c>
      <c r="C171" s="2">
        <v>3589.67</v>
      </c>
      <c r="D171" s="2">
        <v>4386.67</v>
      </c>
      <c r="E171" s="2">
        <v>4468.28</v>
      </c>
      <c r="F171" s="2">
        <v>4114.84</v>
      </c>
    </row>
    <row r="172" spans="1:6" x14ac:dyDescent="0.3">
      <c r="A172">
        <v>7522</v>
      </c>
      <c r="B172" t="s">
        <v>175</v>
      </c>
      <c r="C172" s="2">
        <v>3582</v>
      </c>
      <c r="D172" s="2">
        <v>4373</v>
      </c>
      <c r="E172" s="2">
        <v>4454</v>
      </c>
      <c r="F172" s="2">
        <v>4093.44</v>
      </c>
    </row>
    <row r="173" spans="1:6" x14ac:dyDescent="0.3">
      <c r="A173">
        <v>7521</v>
      </c>
      <c r="B173" t="s">
        <v>176</v>
      </c>
      <c r="C173" s="2">
        <v>3492</v>
      </c>
      <c r="D173" s="2">
        <v>4320.17</v>
      </c>
      <c r="E173" s="2">
        <v>4383.7</v>
      </c>
      <c r="F173" s="2">
        <v>4004.07</v>
      </c>
    </row>
    <row r="174" spans="1:6" x14ac:dyDescent="0.3">
      <c r="A174">
        <v>7520</v>
      </c>
      <c r="B174" t="s">
        <v>177</v>
      </c>
      <c r="C174" s="2">
        <v>3475.33</v>
      </c>
      <c r="D174" s="2">
        <v>4267.33</v>
      </c>
      <c r="E174" s="2">
        <v>4348.24</v>
      </c>
      <c r="F174" s="2">
        <v>3968.85</v>
      </c>
    </row>
    <row r="175" spans="1:6" x14ac:dyDescent="0.3">
      <c r="A175">
        <v>7519</v>
      </c>
      <c r="B175" t="s">
        <v>178</v>
      </c>
      <c r="C175" s="2">
        <v>3434</v>
      </c>
      <c r="D175" s="2">
        <v>4224.67</v>
      </c>
      <c r="E175" s="2">
        <v>4296.1899999999996</v>
      </c>
      <c r="F175" s="2">
        <v>3924.57</v>
      </c>
    </row>
    <row r="176" spans="1:6" x14ac:dyDescent="0.3">
      <c r="A176">
        <v>7518</v>
      </c>
      <c r="B176" t="s">
        <v>179</v>
      </c>
      <c r="C176" s="2">
        <v>3378</v>
      </c>
      <c r="D176" s="2">
        <v>4161.33</v>
      </c>
      <c r="E176" s="2">
        <v>4231.3500000000004</v>
      </c>
      <c r="F176" s="2">
        <v>3859.63</v>
      </c>
    </row>
    <row r="177" spans="1:6" x14ac:dyDescent="0.3">
      <c r="A177">
        <v>7517</v>
      </c>
      <c r="B177" t="s">
        <v>180</v>
      </c>
      <c r="C177" s="2">
        <v>3332</v>
      </c>
      <c r="D177" s="2">
        <v>4103</v>
      </c>
      <c r="E177" s="2">
        <v>4171.24</v>
      </c>
      <c r="F177" s="2">
        <v>3815.64</v>
      </c>
    </row>
    <row r="178" spans="1:6" x14ac:dyDescent="0.3">
      <c r="A178">
        <v>7516</v>
      </c>
      <c r="B178" t="s">
        <v>180</v>
      </c>
      <c r="C178" s="2">
        <v>3332</v>
      </c>
      <c r="D178" s="2">
        <v>4103</v>
      </c>
      <c r="E178" s="2">
        <v>4171.24</v>
      </c>
      <c r="F178" s="2">
        <v>3815.64</v>
      </c>
    </row>
    <row r="179" spans="1:6" x14ac:dyDescent="0.3">
      <c r="A179">
        <v>7515</v>
      </c>
      <c r="B179" t="s">
        <v>181</v>
      </c>
      <c r="C179" s="2">
        <v>3268</v>
      </c>
      <c r="D179" s="2">
        <v>4053</v>
      </c>
      <c r="E179" s="2">
        <v>4112.55</v>
      </c>
      <c r="F179" s="2">
        <v>3747.97</v>
      </c>
    </row>
    <row r="180" spans="1:6" x14ac:dyDescent="0.3">
      <c r="A180">
        <v>7514</v>
      </c>
      <c r="B180" t="s">
        <v>182</v>
      </c>
      <c r="C180" s="2">
        <v>3373.67</v>
      </c>
      <c r="D180" s="2">
        <v>4167.67</v>
      </c>
      <c r="E180" s="2">
        <v>4233.7</v>
      </c>
      <c r="F180" s="2">
        <v>3864.31</v>
      </c>
    </row>
    <row r="181" spans="1:6" x14ac:dyDescent="0.3">
      <c r="A181">
        <v>7513</v>
      </c>
      <c r="B181" t="s">
        <v>183</v>
      </c>
      <c r="C181" s="2">
        <v>3424</v>
      </c>
      <c r="D181" s="2">
        <v>4217.67</v>
      </c>
      <c r="E181" s="2">
        <v>4281.88</v>
      </c>
      <c r="F181" s="2">
        <v>3909.99</v>
      </c>
    </row>
    <row r="182" spans="1:6" x14ac:dyDescent="0.3">
      <c r="A182">
        <v>7512</v>
      </c>
      <c r="B182" t="s">
        <v>184</v>
      </c>
      <c r="C182" s="2">
        <v>3421</v>
      </c>
      <c r="D182" s="2">
        <v>4197.33</v>
      </c>
      <c r="E182" s="2">
        <v>4262.1899999999996</v>
      </c>
      <c r="F182" s="2">
        <v>3907.36</v>
      </c>
    </row>
    <row r="183" spans="1:6" x14ac:dyDescent="0.3">
      <c r="A183">
        <v>7511</v>
      </c>
      <c r="B183" t="s">
        <v>185</v>
      </c>
      <c r="C183" s="2">
        <v>3439</v>
      </c>
      <c r="D183" s="2">
        <v>4233</v>
      </c>
      <c r="E183" s="2">
        <v>4289.5200000000004</v>
      </c>
      <c r="F183" s="2">
        <v>3915.26</v>
      </c>
    </row>
    <row r="184" spans="1:6" x14ac:dyDescent="0.3">
      <c r="A184">
        <v>7510</v>
      </c>
      <c r="B184" t="s">
        <v>186</v>
      </c>
      <c r="C184" s="2">
        <v>3376</v>
      </c>
      <c r="D184" s="2">
        <v>4160</v>
      </c>
      <c r="E184" s="2">
        <v>4231.5200000000004</v>
      </c>
      <c r="F184" s="2">
        <v>3825.51</v>
      </c>
    </row>
    <row r="185" spans="1:6" x14ac:dyDescent="0.3">
      <c r="A185">
        <v>7509</v>
      </c>
      <c r="B185" t="s">
        <v>187</v>
      </c>
      <c r="C185" s="2">
        <v>3416.67</v>
      </c>
      <c r="D185" s="2">
        <v>4216</v>
      </c>
      <c r="E185" s="2">
        <v>4285.6099999999997</v>
      </c>
      <c r="F185" s="2">
        <v>3870.55</v>
      </c>
    </row>
    <row r="186" spans="1:6" x14ac:dyDescent="0.3">
      <c r="A186">
        <v>7508</v>
      </c>
      <c r="B186" t="s">
        <v>188</v>
      </c>
      <c r="C186" s="2">
        <v>3417.33</v>
      </c>
      <c r="D186" s="2">
        <v>4241</v>
      </c>
      <c r="E186" s="2">
        <v>4293.07</v>
      </c>
      <c r="F186" s="2">
        <v>3890.81</v>
      </c>
    </row>
    <row r="187" spans="1:6" x14ac:dyDescent="0.3">
      <c r="A187">
        <v>7507</v>
      </c>
      <c r="B187" t="s">
        <v>189</v>
      </c>
      <c r="C187" s="2">
        <v>3425.33</v>
      </c>
      <c r="D187" s="2">
        <v>4263.67</v>
      </c>
      <c r="E187" s="2">
        <v>4311.54</v>
      </c>
      <c r="F187" s="2">
        <v>3917.04</v>
      </c>
    </row>
    <row r="188" spans="1:6" x14ac:dyDescent="0.3">
      <c r="A188">
        <v>7506</v>
      </c>
      <c r="B188" t="s">
        <v>190</v>
      </c>
      <c r="C188" s="2">
        <v>3436.33</v>
      </c>
      <c r="D188" s="2">
        <v>4246.67</v>
      </c>
      <c r="E188" s="2">
        <v>4301.2</v>
      </c>
      <c r="F188" s="2">
        <v>3913.87</v>
      </c>
    </row>
    <row r="189" spans="1:6" x14ac:dyDescent="0.3">
      <c r="A189">
        <v>7505</v>
      </c>
      <c r="B189" t="s">
        <v>191</v>
      </c>
      <c r="C189" s="2">
        <v>3438</v>
      </c>
      <c r="D189" s="2">
        <v>4254</v>
      </c>
      <c r="E189" s="2">
        <v>4304.46</v>
      </c>
      <c r="F189" s="2">
        <v>3928.89</v>
      </c>
    </row>
    <row r="190" spans="1:6" x14ac:dyDescent="0.3">
      <c r="A190">
        <v>7504</v>
      </c>
      <c r="B190" t="s">
        <v>192</v>
      </c>
      <c r="C190" s="2">
        <v>3417.33</v>
      </c>
      <c r="D190" s="2">
        <v>4239.33</v>
      </c>
      <c r="E190" s="2">
        <v>4299.33</v>
      </c>
      <c r="F190" s="2">
        <v>3916.9</v>
      </c>
    </row>
    <row r="191" spans="1:6" x14ac:dyDescent="0.3">
      <c r="A191">
        <v>7503</v>
      </c>
      <c r="B191" t="s">
        <v>193</v>
      </c>
      <c r="C191" s="2">
        <v>3429.67</v>
      </c>
      <c r="D191" s="2">
        <v>4231.33</v>
      </c>
      <c r="E191" s="2">
        <v>4283.3</v>
      </c>
      <c r="F191" s="2">
        <v>3922.86</v>
      </c>
    </row>
    <row r="192" spans="1:6" x14ac:dyDescent="0.3">
      <c r="A192">
        <v>7502</v>
      </c>
      <c r="B192" t="s">
        <v>194</v>
      </c>
      <c r="C192" s="2">
        <v>3416</v>
      </c>
      <c r="D192" s="2">
        <v>4200</v>
      </c>
      <c r="E192" s="2">
        <v>4272.1499999999996</v>
      </c>
      <c r="F192" s="2">
        <v>3917.35</v>
      </c>
    </row>
    <row r="193" spans="1:6" x14ac:dyDescent="0.3">
      <c r="A193">
        <v>7501</v>
      </c>
      <c r="B193" t="s">
        <v>194</v>
      </c>
      <c r="C193" s="2">
        <v>3416</v>
      </c>
      <c r="D193" s="2">
        <v>4200</v>
      </c>
      <c r="E193" s="2">
        <v>4272.1499999999996</v>
      </c>
      <c r="F193" s="2">
        <v>3917.35</v>
      </c>
    </row>
    <row r="194" spans="1:6" x14ac:dyDescent="0.3">
      <c r="A194">
        <v>7500</v>
      </c>
      <c r="B194" t="s">
        <v>195</v>
      </c>
      <c r="C194" s="2">
        <v>3412.33</v>
      </c>
      <c r="D194" s="2">
        <v>4214.67</v>
      </c>
      <c r="E194" s="2">
        <v>4285.7700000000004</v>
      </c>
      <c r="F194" s="2">
        <v>3898.98</v>
      </c>
    </row>
    <row r="195" spans="1:6" x14ac:dyDescent="0.3">
      <c r="A195">
        <v>7499</v>
      </c>
      <c r="B195" t="s">
        <v>196</v>
      </c>
      <c r="C195" s="2">
        <v>3428.67</v>
      </c>
      <c r="D195" s="2">
        <v>4184.67</v>
      </c>
      <c r="E195" s="2">
        <v>4241.76</v>
      </c>
      <c r="F195" s="2">
        <v>3931.27</v>
      </c>
    </row>
    <row r="196" spans="1:6" x14ac:dyDescent="0.3">
      <c r="A196">
        <v>7498</v>
      </c>
      <c r="B196" t="s">
        <v>197</v>
      </c>
      <c r="C196" s="2">
        <v>3416.67</v>
      </c>
      <c r="D196" s="2">
        <v>4169.33</v>
      </c>
      <c r="E196" s="2">
        <v>4230.5</v>
      </c>
      <c r="F196" s="2">
        <v>3921.04</v>
      </c>
    </row>
    <row r="197" spans="1:6" x14ac:dyDescent="0.3">
      <c r="A197">
        <v>7497</v>
      </c>
      <c r="B197" t="s">
        <v>198</v>
      </c>
      <c r="C197" s="2">
        <v>3390.67</v>
      </c>
      <c r="D197" s="2">
        <v>4138.33</v>
      </c>
      <c r="E197" s="2">
        <v>4198.93</v>
      </c>
      <c r="F197" s="2">
        <v>3907.52</v>
      </c>
    </row>
    <row r="198" spans="1:6" x14ac:dyDescent="0.3">
      <c r="A198">
        <v>7496</v>
      </c>
      <c r="B198" t="s">
        <v>199</v>
      </c>
      <c r="C198" s="2">
        <v>3394.33</v>
      </c>
      <c r="D198" s="2">
        <v>4162.67</v>
      </c>
      <c r="E198" s="2">
        <v>4217.9799999999996</v>
      </c>
      <c r="F198" s="2">
        <v>3907.33</v>
      </c>
    </row>
    <row r="199" spans="1:6" x14ac:dyDescent="0.3">
      <c r="A199">
        <v>7495</v>
      </c>
      <c r="B199" t="s">
        <v>200</v>
      </c>
      <c r="C199" s="2">
        <v>3320.67</v>
      </c>
      <c r="D199" s="2">
        <v>4072</v>
      </c>
      <c r="E199" s="2">
        <v>4128.3500000000004</v>
      </c>
      <c r="F199" s="2">
        <v>3826.78</v>
      </c>
    </row>
    <row r="200" spans="1:6" x14ac:dyDescent="0.3">
      <c r="A200">
        <v>7494</v>
      </c>
      <c r="B200" t="s">
        <v>201</v>
      </c>
      <c r="C200" s="2">
        <v>3361.67</v>
      </c>
      <c r="D200" s="2">
        <v>4112.67</v>
      </c>
      <c r="E200" s="2">
        <v>4181.33</v>
      </c>
      <c r="F200" s="2">
        <v>3862.92</v>
      </c>
    </row>
    <row r="201" spans="1:6" x14ac:dyDescent="0.3">
      <c r="A201">
        <v>7493</v>
      </c>
      <c r="B201" t="s">
        <v>202</v>
      </c>
      <c r="C201" s="2">
        <v>3383.33</v>
      </c>
      <c r="D201" s="2">
        <v>4168.33</v>
      </c>
      <c r="E201" s="2">
        <v>4230.8100000000004</v>
      </c>
      <c r="F201" s="2">
        <v>3890.02</v>
      </c>
    </row>
    <row r="202" spans="1:6" x14ac:dyDescent="0.3">
      <c r="A202">
        <v>7492</v>
      </c>
      <c r="B202" t="s">
        <v>203</v>
      </c>
      <c r="C202" s="2">
        <v>3437</v>
      </c>
      <c r="D202" s="2">
        <v>4241.67</v>
      </c>
      <c r="E202" s="2">
        <v>4293.79</v>
      </c>
      <c r="F202" s="2">
        <v>3939.34</v>
      </c>
    </row>
    <row r="203" spans="1:6" x14ac:dyDescent="0.3">
      <c r="A203">
        <v>7491</v>
      </c>
      <c r="B203" t="s">
        <v>204</v>
      </c>
      <c r="C203" s="2">
        <v>3432</v>
      </c>
      <c r="D203" s="2">
        <v>4230</v>
      </c>
      <c r="E203" s="2">
        <v>4295.3500000000004</v>
      </c>
      <c r="F203" s="2">
        <v>3914.14</v>
      </c>
    </row>
    <row r="204" spans="1:6" x14ac:dyDescent="0.3">
      <c r="A204">
        <v>7490</v>
      </c>
      <c r="B204" t="s">
        <v>205</v>
      </c>
      <c r="C204" s="2">
        <v>3389</v>
      </c>
      <c r="D204" s="2">
        <v>4168.33</v>
      </c>
      <c r="E204" s="2">
        <v>4241.01</v>
      </c>
      <c r="F204" s="2">
        <v>3852.75</v>
      </c>
    </row>
    <row r="205" spans="1:6" x14ac:dyDescent="0.3">
      <c r="A205">
        <v>7489</v>
      </c>
      <c r="B205" t="s">
        <v>206</v>
      </c>
      <c r="C205" s="2">
        <v>3344.33</v>
      </c>
      <c r="D205" s="2">
        <v>4099</v>
      </c>
      <c r="E205" s="2">
        <v>4160.6099999999997</v>
      </c>
      <c r="F205" s="2">
        <v>3804.25</v>
      </c>
    </row>
    <row r="206" spans="1:6" x14ac:dyDescent="0.3">
      <c r="A206">
        <v>7488</v>
      </c>
      <c r="B206" t="s">
        <v>207</v>
      </c>
      <c r="C206" s="2">
        <v>3323.33</v>
      </c>
      <c r="D206" s="2">
        <v>4051.67</v>
      </c>
      <c r="E206" s="2">
        <v>4121.6899999999996</v>
      </c>
      <c r="F206" s="2">
        <v>3770.32</v>
      </c>
    </row>
    <row r="207" spans="1:6" x14ac:dyDescent="0.3">
      <c r="A207">
        <v>7487</v>
      </c>
      <c r="B207" t="s">
        <v>208</v>
      </c>
      <c r="C207" s="2">
        <v>3328</v>
      </c>
      <c r="D207" s="2">
        <v>4051.17</v>
      </c>
      <c r="E207" s="2">
        <v>4113.74</v>
      </c>
      <c r="F207" s="2">
        <v>4051.17</v>
      </c>
    </row>
    <row r="208" spans="1:6" x14ac:dyDescent="0.3">
      <c r="A208">
        <v>7486</v>
      </c>
      <c r="B208" t="s">
        <v>209</v>
      </c>
      <c r="C208" s="2">
        <v>3317.67</v>
      </c>
      <c r="D208" s="2">
        <v>4050.67</v>
      </c>
      <c r="E208" s="2">
        <v>4096.1400000000003</v>
      </c>
      <c r="F208" s="2">
        <v>3768.65</v>
      </c>
    </row>
    <row r="209" spans="1:6" x14ac:dyDescent="0.3">
      <c r="A209">
        <v>7485</v>
      </c>
      <c r="B209" t="s">
        <v>210</v>
      </c>
      <c r="C209" s="2">
        <v>3328</v>
      </c>
      <c r="D209" s="2">
        <v>4097.33</v>
      </c>
      <c r="E209" s="2">
        <v>4137.3999999999996</v>
      </c>
      <c r="F209" s="2">
        <v>3787.59</v>
      </c>
    </row>
    <row r="210" spans="1:6" x14ac:dyDescent="0.3">
      <c r="A210">
        <v>7484</v>
      </c>
      <c r="B210" t="s">
        <v>211</v>
      </c>
      <c r="C210" s="2">
        <v>3299.33</v>
      </c>
      <c r="D210" s="2">
        <v>4018</v>
      </c>
      <c r="E210" s="2">
        <v>4074.3</v>
      </c>
      <c r="F210" s="2">
        <v>3722.69</v>
      </c>
    </row>
    <row r="211" spans="1:6" x14ac:dyDescent="0.3">
      <c r="A211">
        <v>7483</v>
      </c>
      <c r="B211" t="s">
        <v>212</v>
      </c>
      <c r="C211" s="2">
        <v>3373.33</v>
      </c>
      <c r="D211" s="2">
        <v>4084</v>
      </c>
      <c r="E211" s="2">
        <v>4144.01</v>
      </c>
      <c r="F211" s="2">
        <v>3802.19</v>
      </c>
    </row>
    <row r="212" spans="1:6" x14ac:dyDescent="0.3">
      <c r="A212">
        <v>7482</v>
      </c>
      <c r="B212" t="s">
        <v>213</v>
      </c>
      <c r="C212" s="2">
        <v>3340.67</v>
      </c>
      <c r="D212" s="2">
        <v>4019</v>
      </c>
      <c r="E212" s="2">
        <v>4086.56</v>
      </c>
      <c r="F212" s="2">
        <v>3766.79</v>
      </c>
    </row>
    <row r="213" spans="1:6" x14ac:dyDescent="0.3">
      <c r="A213">
        <v>7481</v>
      </c>
      <c r="B213" t="s">
        <v>214</v>
      </c>
      <c r="C213" s="2">
        <v>3303.33</v>
      </c>
      <c r="D213" s="2">
        <v>3971.67</v>
      </c>
      <c r="E213" s="2">
        <v>4041.66</v>
      </c>
      <c r="F213" s="2">
        <v>3724.39</v>
      </c>
    </row>
    <row r="214" spans="1:6" x14ac:dyDescent="0.3">
      <c r="A214">
        <v>7480</v>
      </c>
      <c r="B214" t="s">
        <v>215</v>
      </c>
      <c r="C214" s="2">
        <v>3400.33</v>
      </c>
      <c r="D214" s="2">
        <v>3953.33</v>
      </c>
      <c r="E214" s="2">
        <v>4100.9399999999996</v>
      </c>
      <c r="F214" s="2">
        <v>3776.35</v>
      </c>
    </row>
    <row r="215" spans="1:6" x14ac:dyDescent="0.3">
      <c r="A215">
        <v>7479</v>
      </c>
      <c r="B215" t="s">
        <v>216</v>
      </c>
      <c r="C215" s="2">
        <v>3475</v>
      </c>
      <c r="D215" s="2">
        <v>4048.33</v>
      </c>
      <c r="E215" s="2">
        <v>4158.25</v>
      </c>
      <c r="F215" s="2">
        <v>3886.51</v>
      </c>
    </row>
    <row r="216" spans="1:6" x14ac:dyDescent="0.3">
      <c r="A216">
        <v>7478</v>
      </c>
      <c r="B216" t="s">
        <v>217</v>
      </c>
      <c r="C216" s="2">
        <v>3443.33</v>
      </c>
      <c r="D216" s="2">
        <v>4014</v>
      </c>
      <c r="E216" s="2">
        <v>4114.2299999999996</v>
      </c>
      <c r="F216" s="2">
        <v>3851.95</v>
      </c>
    </row>
    <row r="217" spans="1:6" x14ac:dyDescent="0.3">
      <c r="A217">
        <v>7477</v>
      </c>
      <c r="B217" t="s">
        <v>218</v>
      </c>
      <c r="C217" s="2">
        <v>3395.33</v>
      </c>
      <c r="D217" s="2">
        <v>3953</v>
      </c>
      <c r="E217" s="2">
        <v>4063.19</v>
      </c>
      <c r="F217" s="2">
        <v>3794</v>
      </c>
    </row>
    <row r="218" spans="1:6" x14ac:dyDescent="0.3">
      <c r="A218">
        <v>7476</v>
      </c>
      <c r="B218" t="s">
        <v>219</v>
      </c>
      <c r="C218" s="2">
        <v>3334.67</v>
      </c>
      <c r="D218" s="2">
        <v>3917</v>
      </c>
      <c r="E218" s="2">
        <v>4011.57</v>
      </c>
      <c r="F218" s="2">
        <v>3744.2</v>
      </c>
    </row>
    <row r="219" spans="1:6" x14ac:dyDescent="0.3">
      <c r="A219">
        <v>7475</v>
      </c>
      <c r="B219" t="s">
        <v>220</v>
      </c>
      <c r="C219" s="2">
        <v>3310</v>
      </c>
      <c r="D219" s="2">
        <v>3889</v>
      </c>
      <c r="E219" s="2">
        <v>3981.81</v>
      </c>
      <c r="F219" s="2">
        <v>3726.17</v>
      </c>
    </row>
    <row r="220" spans="1:6" x14ac:dyDescent="0.3">
      <c r="A220">
        <v>7474</v>
      </c>
      <c r="B220" t="s">
        <v>221</v>
      </c>
      <c r="C220" s="2">
        <v>3306.67</v>
      </c>
      <c r="D220" s="2">
        <v>3930.67</v>
      </c>
      <c r="E220" s="2">
        <v>4015.96</v>
      </c>
      <c r="F220" s="2">
        <v>3737.26</v>
      </c>
    </row>
    <row r="221" spans="1:6" x14ac:dyDescent="0.3">
      <c r="A221">
        <v>7473</v>
      </c>
      <c r="B221" t="s">
        <v>222</v>
      </c>
      <c r="C221" s="2">
        <v>3309</v>
      </c>
      <c r="D221" s="2">
        <v>3915.67</v>
      </c>
      <c r="E221" s="2">
        <v>4008.67</v>
      </c>
      <c r="F221" s="2">
        <v>3732.87</v>
      </c>
    </row>
    <row r="222" spans="1:6" x14ac:dyDescent="0.3">
      <c r="A222">
        <v>7472</v>
      </c>
      <c r="B222" t="s">
        <v>223</v>
      </c>
      <c r="C222" s="2">
        <v>3319.67</v>
      </c>
      <c r="D222" s="2">
        <v>3872.33</v>
      </c>
      <c r="E222" s="2">
        <v>3960.17</v>
      </c>
      <c r="F222" s="2">
        <v>3730.68</v>
      </c>
    </row>
    <row r="223" spans="1:6" x14ac:dyDescent="0.3">
      <c r="A223">
        <v>7471</v>
      </c>
      <c r="B223" t="s">
        <v>224</v>
      </c>
      <c r="C223" s="2">
        <v>3279.67</v>
      </c>
      <c r="D223" s="2">
        <v>3808.33</v>
      </c>
      <c r="E223" s="2">
        <v>3894.43</v>
      </c>
      <c r="F223" s="2">
        <v>3696.98</v>
      </c>
    </row>
    <row r="224" spans="1:6" x14ac:dyDescent="0.3">
      <c r="A224">
        <v>7470</v>
      </c>
      <c r="B224" t="s">
        <v>225</v>
      </c>
      <c r="C224" s="2">
        <v>3311.67</v>
      </c>
      <c r="D224" s="2">
        <v>3835</v>
      </c>
      <c r="E224" s="2">
        <v>3929.5</v>
      </c>
      <c r="F224" s="2">
        <v>3718.69</v>
      </c>
    </row>
    <row r="225" spans="1:6" x14ac:dyDescent="0.3">
      <c r="A225">
        <v>7469</v>
      </c>
      <c r="B225" t="s">
        <v>226</v>
      </c>
      <c r="C225" s="2">
        <v>3317</v>
      </c>
      <c r="D225" s="2">
        <v>3842.67</v>
      </c>
      <c r="E225" s="2">
        <v>3939.15</v>
      </c>
      <c r="F225" s="2">
        <v>3713.43</v>
      </c>
    </row>
    <row r="226" spans="1:6" x14ac:dyDescent="0.3">
      <c r="A226">
        <v>7468</v>
      </c>
      <c r="B226" t="s">
        <v>227</v>
      </c>
      <c r="C226" s="2">
        <v>3322.67</v>
      </c>
      <c r="D226" s="2">
        <v>3864.33</v>
      </c>
      <c r="E226" s="2">
        <v>3953.68</v>
      </c>
      <c r="F226" s="2">
        <v>3732.27</v>
      </c>
    </row>
    <row r="227" spans="1:6" x14ac:dyDescent="0.3">
      <c r="A227">
        <v>7467</v>
      </c>
      <c r="B227" t="s">
        <v>228</v>
      </c>
      <c r="C227" s="2">
        <v>3307.33</v>
      </c>
      <c r="D227" s="2">
        <v>3827</v>
      </c>
      <c r="E227" s="2">
        <v>3917.83</v>
      </c>
      <c r="F227" s="2">
        <v>3720.96</v>
      </c>
    </row>
    <row r="228" spans="1:6" x14ac:dyDescent="0.3">
      <c r="A228">
        <v>7466</v>
      </c>
      <c r="B228" t="s">
        <v>229</v>
      </c>
      <c r="C228" s="2">
        <v>3247</v>
      </c>
      <c r="D228" s="2">
        <v>3749</v>
      </c>
      <c r="E228" s="2">
        <v>3848.03</v>
      </c>
      <c r="F228" s="2">
        <v>3636</v>
      </c>
    </row>
    <row r="229" spans="1:6" x14ac:dyDescent="0.3">
      <c r="A229">
        <v>7465</v>
      </c>
      <c r="B229" t="s">
        <v>230</v>
      </c>
      <c r="C229" s="2">
        <v>3215</v>
      </c>
      <c r="D229" s="2">
        <v>3745.67</v>
      </c>
      <c r="E229" s="2">
        <v>3831.89</v>
      </c>
      <c r="F229" s="2">
        <v>3616.35</v>
      </c>
    </row>
    <row r="230" spans="1:6" x14ac:dyDescent="0.3">
      <c r="A230">
        <v>7464</v>
      </c>
      <c r="B230" t="s">
        <v>231</v>
      </c>
      <c r="C230" s="2">
        <v>3240.67</v>
      </c>
      <c r="D230" s="2">
        <v>3767.33</v>
      </c>
      <c r="E230" s="2">
        <v>3868.09</v>
      </c>
      <c r="F230" s="2">
        <v>3634.07</v>
      </c>
    </row>
    <row r="231" spans="1:6" x14ac:dyDescent="0.3">
      <c r="A231">
        <v>7463</v>
      </c>
      <c r="B231" t="s">
        <v>232</v>
      </c>
      <c r="C231" s="2">
        <v>3189.33</v>
      </c>
      <c r="D231" s="2">
        <v>3710.33</v>
      </c>
      <c r="E231" s="2">
        <v>3795.08</v>
      </c>
      <c r="F231" s="2">
        <v>3584.07</v>
      </c>
    </row>
    <row r="232" spans="1:6" x14ac:dyDescent="0.3">
      <c r="A232">
        <v>7462</v>
      </c>
      <c r="B232" t="s">
        <v>233</v>
      </c>
      <c r="C232" s="2">
        <v>3139.67</v>
      </c>
      <c r="D232" s="2">
        <v>3656.67</v>
      </c>
      <c r="E232" s="2">
        <v>3737.88</v>
      </c>
      <c r="F232" s="2">
        <v>3533.98</v>
      </c>
    </row>
    <row r="233" spans="1:6" x14ac:dyDescent="0.3">
      <c r="A233">
        <v>7461</v>
      </c>
      <c r="B233" t="s">
        <v>234</v>
      </c>
      <c r="C233" s="2">
        <v>3106.33</v>
      </c>
      <c r="D233" s="2">
        <v>3638.67</v>
      </c>
      <c r="E233" s="2">
        <v>3708.53</v>
      </c>
      <c r="F233" s="2">
        <v>3521.62</v>
      </c>
    </row>
    <row r="234" spans="1:6" x14ac:dyDescent="0.3">
      <c r="A234">
        <v>7460</v>
      </c>
      <c r="B234" t="s">
        <v>235</v>
      </c>
      <c r="C234" s="2">
        <v>3112</v>
      </c>
      <c r="D234" s="2">
        <v>3644.67</v>
      </c>
      <c r="E234" s="2">
        <v>3723.77</v>
      </c>
      <c r="F234" s="2">
        <v>3515.61</v>
      </c>
    </row>
    <row r="235" spans="1:6" x14ac:dyDescent="0.3">
      <c r="A235">
        <v>7459</v>
      </c>
      <c r="B235" t="s">
        <v>236</v>
      </c>
      <c r="C235" s="2">
        <v>3087.67</v>
      </c>
      <c r="D235" s="2">
        <v>3586.67</v>
      </c>
      <c r="E235" s="2">
        <v>3678.43</v>
      </c>
      <c r="F235" s="2">
        <v>3488.26</v>
      </c>
    </row>
    <row r="236" spans="1:6" x14ac:dyDescent="0.3">
      <c r="A236">
        <v>7458</v>
      </c>
      <c r="B236" t="s">
        <v>237</v>
      </c>
      <c r="C236" s="2">
        <v>3021.33</v>
      </c>
      <c r="D236" s="2">
        <v>3522.67</v>
      </c>
      <c r="E236" s="2">
        <v>3596.94</v>
      </c>
      <c r="F236" s="2">
        <v>3425.37</v>
      </c>
    </row>
    <row r="237" spans="1:6" x14ac:dyDescent="0.3">
      <c r="A237">
        <v>7457</v>
      </c>
      <c r="B237" t="s">
        <v>238</v>
      </c>
      <c r="C237" s="2">
        <v>2997.67</v>
      </c>
      <c r="D237" s="2">
        <v>3498.33</v>
      </c>
      <c r="E237" s="2">
        <v>3582.39</v>
      </c>
      <c r="F237" s="2">
        <v>3393.96</v>
      </c>
    </row>
    <row r="238" spans="1:6" x14ac:dyDescent="0.3">
      <c r="A238">
        <v>7456</v>
      </c>
      <c r="B238" t="s">
        <v>239</v>
      </c>
      <c r="C238" s="2">
        <v>2920</v>
      </c>
      <c r="D238" s="2">
        <v>3446.33</v>
      </c>
      <c r="E238" s="2">
        <v>3520.57</v>
      </c>
      <c r="F238" s="2">
        <v>3318.49</v>
      </c>
    </row>
    <row r="239" spans="1:6" x14ac:dyDescent="0.3">
      <c r="A239">
        <v>7455</v>
      </c>
      <c r="B239" t="s">
        <v>240</v>
      </c>
      <c r="C239" s="2">
        <v>2948.67</v>
      </c>
      <c r="D239" s="2">
        <v>3476.67</v>
      </c>
      <c r="E239" s="2">
        <v>3552.28</v>
      </c>
      <c r="F239" s="2">
        <v>3345</v>
      </c>
    </row>
    <row r="240" spans="1:6" x14ac:dyDescent="0.3">
      <c r="A240">
        <v>7454</v>
      </c>
      <c r="B240" t="s">
        <v>241</v>
      </c>
      <c r="C240" s="2">
        <v>2924.33</v>
      </c>
      <c r="D240" s="2">
        <v>3436</v>
      </c>
      <c r="E240" s="2">
        <v>3504.48</v>
      </c>
      <c r="F240" s="2">
        <v>3325.22</v>
      </c>
    </row>
    <row r="241" spans="1:6" x14ac:dyDescent="0.3">
      <c r="A241">
        <v>7453</v>
      </c>
      <c r="B241" t="s">
        <v>242</v>
      </c>
      <c r="C241" s="2">
        <v>2932</v>
      </c>
      <c r="D241" s="2">
        <v>3469</v>
      </c>
      <c r="E241" s="2">
        <v>3533.14</v>
      </c>
      <c r="F241" s="2">
        <v>3334.75</v>
      </c>
    </row>
    <row r="242" spans="1:6" x14ac:dyDescent="0.3">
      <c r="A242">
        <v>7452</v>
      </c>
      <c r="B242" t="s">
        <v>243</v>
      </c>
      <c r="C242" s="2">
        <v>2897.33</v>
      </c>
      <c r="D242" s="2">
        <v>3402.67</v>
      </c>
      <c r="E242" s="2">
        <v>3466.32</v>
      </c>
      <c r="F242" s="2">
        <v>3293.17</v>
      </c>
    </row>
    <row r="243" spans="1:6" x14ac:dyDescent="0.3">
      <c r="A243">
        <v>7451</v>
      </c>
      <c r="B243" t="s">
        <v>244</v>
      </c>
      <c r="C243" s="2">
        <v>2918.67</v>
      </c>
      <c r="D243" s="2">
        <v>3430.33</v>
      </c>
      <c r="E243" s="2">
        <v>3489.13</v>
      </c>
      <c r="F243" s="2">
        <v>3320.78</v>
      </c>
    </row>
    <row r="244" spans="1:6" x14ac:dyDescent="0.3">
      <c r="A244">
        <v>7450</v>
      </c>
      <c r="B244" t="s">
        <v>245</v>
      </c>
      <c r="C244" s="2">
        <v>2925</v>
      </c>
      <c r="D244" s="2">
        <v>3430.33</v>
      </c>
      <c r="E244" s="2">
        <v>3482.82</v>
      </c>
      <c r="F244" s="2">
        <v>3330.62</v>
      </c>
    </row>
    <row r="245" spans="1:6" x14ac:dyDescent="0.3">
      <c r="A245">
        <v>7449</v>
      </c>
      <c r="B245" t="s">
        <v>246</v>
      </c>
      <c r="C245" s="2">
        <v>2975.33</v>
      </c>
      <c r="D245" s="2">
        <v>3499.33</v>
      </c>
      <c r="E245" s="2">
        <v>3555.54</v>
      </c>
      <c r="F245" s="2">
        <v>3388.08</v>
      </c>
    </row>
    <row r="246" spans="1:6" x14ac:dyDescent="0.3">
      <c r="A246">
        <v>7448</v>
      </c>
      <c r="B246" t="s">
        <v>247</v>
      </c>
      <c r="C246" s="2">
        <v>2896.67</v>
      </c>
      <c r="D246" s="2">
        <v>3418.67</v>
      </c>
      <c r="E246" s="2">
        <v>3479.85</v>
      </c>
      <c r="F246" s="2">
        <v>3288.28</v>
      </c>
    </row>
    <row r="247" spans="1:6" x14ac:dyDescent="0.3">
      <c r="A247">
        <v>7447</v>
      </c>
      <c r="B247" t="s">
        <v>248</v>
      </c>
      <c r="C247" s="2">
        <v>2919</v>
      </c>
      <c r="D247" s="2">
        <v>3446.67</v>
      </c>
      <c r="E247" s="2">
        <v>3505.89</v>
      </c>
      <c r="F247" s="2">
        <v>3320.26</v>
      </c>
    </row>
    <row r="248" spans="1:6" x14ac:dyDescent="0.3">
      <c r="A248">
        <v>7446</v>
      </c>
      <c r="B248" t="s">
        <v>249</v>
      </c>
      <c r="C248" s="2">
        <v>2890.33</v>
      </c>
      <c r="D248" s="2">
        <v>3437.33</v>
      </c>
      <c r="E248" s="2">
        <v>3472.59</v>
      </c>
      <c r="F248" s="2">
        <v>3306.43</v>
      </c>
    </row>
    <row r="249" spans="1:6" x14ac:dyDescent="0.3">
      <c r="A249">
        <v>7445</v>
      </c>
      <c r="B249" t="s">
        <v>250</v>
      </c>
      <c r="C249" s="2">
        <v>2939.33</v>
      </c>
      <c r="D249" s="2">
        <v>3498.33</v>
      </c>
      <c r="E249" s="2">
        <v>3539.73</v>
      </c>
      <c r="F249" s="2">
        <v>3348.06</v>
      </c>
    </row>
    <row r="250" spans="1:6" x14ac:dyDescent="0.3">
      <c r="A250">
        <v>7444</v>
      </c>
      <c r="B250" t="s">
        <v>251</v>
      </c>
      <c r="C250" s="2">
        <v>2918.33</v>
      </c>
      <c r="D250" s="2">
        <v>3489.33</v>
      </c>
      <c r="E250" s="2">
        <v>3529.59</v>
      </c>
      <c r="F250" s="2">
        <v>3331.05</v>
      </c>
    </row>
    <row r="251" spans="1:6" x14ac:dyDescent="0.3">
      <c r="A251">
        <v>7443</v>
      </c>
      <c r="B251" t="s">
        <v>252</v>
      </c>
      <c r="C251" s="2">
        <v>2953.33</v>
      </c>
      <c r="D251" s="2">
        <v>3570.67</v>
      </c>
      <c r="E251" s="2">
        <v>3597.13</v>
      </c>
      <c r="F251" s="2">
        <v>3374.65</v>
      </c>
    </row>
    <row r="252" spans="1:6" x14ac:dyDescent="0.3">
      <c r="A252">
        <v>7442</v>
      </c>
      <c r="B252" t="s">
        <v>253</v>
      </c>
      <c r="C252" s="2">
        <v>2931</v>
      </c>
      <c r="D252" s="2">
        <v>3566.67</v>
      </c>
      <c r="E252" s="2">
        <v>3587.73</v>
      </c>
      <c r="F252" s="2">
        <v>3364.93</v>
      </c>
    </row>
    <row r="253" spans="1:6" x14ac:dyDescent="0.3">
      <c r="A253">
        <v>7441</v>
      </c>
      <c r="B253" t="s">
        <v>254</v>
      </c>
      <c r="C253" s="2">
        <v>2919.33</v>
      </c>
      <c r="D253" s="2">
        <v>3573</v>
      </c>
      <c r="E253" s="2">
        <v>3595.83</v>
      </c>
      <c r="F253" s="2">
        <v>3356.17</v>
      </c>
    </row>
    <row r="254" spans="1:6" x14ac:dyDescent="0.3">
      <c r="A254">
        <v>7440</v>
      </c>
      <c r="B254" t="s">
        <v>255</v>
      </c>
      <c r="C254" s="2">
        <v>2978.33</v>
      </c>
      <c r="D254" s="2">
        <v>3629.33</v>
      </c>
      <c r="E254" s="2">
        <v>3659.67</v>
      </c>
      <c r="F254" s="2">
        <v>3425.45</v>
      </c>
    </row>
    <row r="255" spans="1:6" x14ac:dyDescent="0.3">
      <c r="A255">
        <v>7439</v>
      </c>
      <c r="B255" t="s">
        <v>256</v>
      </c>
      <c r="C255" s="2">
        <v>2962.67</v>
      </c>
      <c r="D255" s="2">
        <v>3619</v>
      </c>
      <c r="E255" s="2">
        <v>3646.58</v>
      </c>
      <c r="F255" s="2">
        <v>3409.55</v>
      </c>
    </row>
    <row r="256" spans="1:6" x14ac:dyDescent="0.3">
      <c r="A256">
        <v>7438</v>
      </c>
      <c r="B256" t="s">
        <v>257</v>
      </c>
      <c r="C256" s="2">
        <v>3050.33</v>
      </c>
      <c r="D256" s="2">
        <v>3740.33</v>
      </c>
      <c r="E256" s="2">
        <v>3761.07</v>
      </c>
      <c r="F256" s="2">
        <v>3525.25</v>
      </c>
    </row>
    <row r="257" spans="1:6" x14ac:dyDescent="0.3">
      <c r="A257">
        <v>7437</v>
      </c>
      <c r="B257" t="s">
        <v>258</v>
      </c>
      <c r="C257" s="2">
        <v>3042.67</v>
      </c>
      <c r="D257" s="2">
        <v>3725.67</v>
      </c>
      <c r="E257" s="2">
        <v>3750.88</v>
      </c>
      <c r="F257" s="2">
        <v>3522.64</v>
      </c>
    </row>
    <row r="258" spans="1:6" x14ac:dyDescent="0.3">
      <c r="A258">
        <v>7436</v>
      </c>
      <c r="B258" t="s">
        <v>259</v>
      </c>
      <c r="C258" s="2">
        <v>3024.67</v>
      </c>
      <c r="D258" s="2">
        <v>3722.33</v>
      </c>
      <c r="E258" s="2">
        <v>3750.6</v>
      </c>
      <c r="F258" s="2">
        <v>3493.12</v>
      </c>
    </row>
    <row r="259" spans="1:6" x14ac:dyDescent="0.3">
      <c r="A259">
        <v>7435</v>
      </c>
      <c r="B259" t="s">
        <v>260</v>
      </c>
      <c r="C259" s="2">
        <v>2977.33</v>
      </c>
      <c r="D259" s="2">
        <v>3651.67</v>
      </c>
      <c r="E259" s="2">
        <v>3683.61</v>
      </c>
      <c r="F259" s="2">
        <v>3434.23</v>
      </c>
    </row>
    <row r="260" spans="1:6" x14ac:dyDescent="0.3">
      <c r="A260">
        <v>7434</v>
      </c>
      <c r="B260" t="s">
        <v>261</v>
      </c>
      <c r="C260" s="2">
        <v>2969</v>
      </c>
      <c r="D260" s="2">
        <v>3669.67</v>
      </c>
      <c r="E260" s="2">
        <v>3695.21</v>
      </c>
      <c r="F260" s="2">
        <v>3438.95</v>
      </c>
    </row>
    <row r="261" spans="1:6" x14ac:dyDescent="0.3">
      <c r="A261">
        <v>7433</v>
      </c>
      <c r="B261" t="s">
        <v>262</v>
      </c>
      <c r="C261" s="2">
        <v>2981</v>
      </c>
      <c r="D261" s="2">
        <v>3656</v>
      </c>
      <c r="E261" s="2">
        <v>3685.76</v>
      </c>
      <c r="F261" s="2">
        <v>3443.05</v>
      </c>
    </row>
    <row r="262" spans="1:6" x14ac:dyDescent="0.3">
      <c r="A262">
        <v>7432</v>
      </c>
      <c r="B262" t="s">
        <v>263</v>
      </c>
      <c r="C262" s="2">
        <v>2925</v>
      </c>
      <c r="D262" s="2">
        <v>3610.67</v>
      </c>
      <c r="E262" s="2">
        <v>3630.9</v>
      </c>
      <c r="F262" s="2">
        <v>3391.44</v>
      </c>
    </row>
    <row r="263" spans="1:6" x14ac:dyDescent="0.3">
      <c r="A263">
        <v>7431</v>
      </c>
      <c r="B263" t="s">
        <v>264</v>
      </c>
      <c r="C263" s="2">
        <v>2931.33</v>
      </c>
      <c r="D263" s="2">
        <v>3656.67</v>
      </c>
      <c r="E263" s="2">
        <v>3661.81</v>
      </c>
      <c r="F263" s="2">
        <v>3414.82</v>
      </c>
    </row>
    <row r="264" spans="1:6" x14ac:dyDescent="0.3">
      <c r="A264">
        <v>7430</v>
      </c>
      <c r="B264" t="s">
        <v>265</v>
      </c>
      <c r="C264" s="2">
        <v>2912.33</v>
      </c>
      <c r="D264" s="2">
        <v>3655.33</v>
      </c>
      <c r="E264" s="2">
        <v>3660.03</v>
      </c>
      <c r="F264" s="2">
        <v>3411.33</v>
      </c>
    </row>
    <row r="265" spans="1:6" x14ac:dyDescent="0.3">
      <c r="A265">
        <v>7429</v>
      </c>
      <c r="B265" t="s">
        <v>266</v>
      </c>
      <c r="C265" s="2">
        <v>2862.33</v>
      </c>
      <c r="D265" s="2">
        <v>3634</v>
      </c>
      <c r="E265" s="2">
        <v>3623.7</v>
      </c>
      <c r="F265" s="2">
        <v>3356.82</v>
      </c>
    </row>
    <row r="266" spans="1:6" x14ac:dyDescent="0.3">
      <c r="A266">
        <v>7428</v>
      </c>
      <c r="B266" t="s">
        <v>267</v>
      </c>
      <c r="C266" s="2">
        <v>2872.67</v>
      </c>
      <c r="D266" s="2">
        <v>3612.67</v>
      </c>
      <c r="E266" s="2">
        <v>3613.89</v>
      </c>
      <c r="F266" s="2">
        <v>3350.8</v>
      </c>
    </row>
    <row r="267" spans="1:6" x14ac:dyDescent="0.3">
      <c r="A267">
        <v>7427</v>
      </c>
      <c r="B267" t="s">
        <v>268</v>
      </c>
      <c r="C267" s="2">
        <v>2899</v>
      </c>
      <c r="D267" s="2">
        <v>3639.67</v>
      </c>
      <c r="E267" s="2">
        <v>3656.78</v>
      </c>
      <c r="F267" s="2">
        <v>3372.29</v>
      </c>
    </row>
    <row r="268" spans="1:6" x14ac:dyDescent="0.3">
      <c r="A268">
        <v>7426</v>
      </c>
      <c r="B268" t="s">
        <v>269</v>
      </c>
      <c r="C268" s="2">
        <v>2873.33</v>
      </c>
      <c r="D268" s="2">
        <v>3635.33</v>
      </c>
      <c r="E268" s="2">
        <v>3644.39</v>
      </c>
      <c r="F268" s="2">
        <v>3336.8</v>
      </c>
    </row>
    <row r="269" spans="1:6" x14ac:dyDescent="0.3">
      <c r="A269">
        <v>7425</v>
      </c>
      <c r="B269" t="s">
        <v>270</v>
      </c>
      <c r="C269" s="2">
        <v>2836</v>
      </c>
      <c r="D269" s="2">
        <v>3588</v>
      </c>
      <c r="E269" s="2">
        <v>3583.52</v>
      </c>
      <c r="F269" s="2">
        <v>3302.39</v>
      </c>
    </row>
    <row r="270" spans="1:6" x14ac:dyDescent="0.3">
      <c r="A270">
        <v>7424</v>
      </c>
      <c r="B270" t="s">
        <v>271</v>
      </c>
      <c r="C270" s="2">
        <v>2793</v>
      </c>
      <c r="D270" s="2">
        <v>3492</v>
      </c>
      <c r="E270" s="2">
        <v>3504.4</v>
      </c>
      <c r="F270" s="2">
        <v>3242.45</v>
      </c>
    </row>
    <row r="271" spans="1:6" x14ac:dyDescent="0.3">
      <c r="A271">
        <v>7423</v>
      </c>
      <c r="B271" t="s">
        <v>272</v>
      </c>
      <c r="C271" s="2">
        <v>2750</v>
      </c>
      <c r="D271" s="2">
        <v>3469</v>
      </c>
      <c r="E271" s="2">
        <v>3463.22</v>
      </c>
      <c r="F271" s="2">
        <v>3210.92</v>
      </c>
    </row>
    <row r="272" spans="1:6" x14ac:dyDescent="0.3">
      <c r="A272">
        <v>7422</v>
      </c>
      <c r="B272" t="s">
        <v>273</v>
      </c>
      <c r="C272" s="2">
        <v>2698.67</v>
      </c>
      <c r="D272" s="2">
        <v>3434.67</v>
      </c>
      <c r="E272" s="2">
        <v>3421.81</v>
      </c>
      <c r="F272" s="2">
        <v>3160.73</v>
      </c>
    </row>
    <row r="273" spans="1:6" x14ac:dyDescent="0.3">
      <c r="A273">
        <v>7421</v>
      </c>
      <c r="B273" t="s">
        <v>274</v>
      </c>
      <c r="C273" s="2">
        <v>2675.67</v>
      </c>
      <c r="D273" s="2">
        <v>3418.67</v>
      </c>
      <c r="E273" s="2">
        <v>3410.19</v>
      </c>
      <c r="F273" s="2">
        <v>3140.44</v>
      </c>
    </row>
    <row r="274" spans="1:6" x14ac:dyDescent="0.3">
      <c r="A274">
        <v>7420</v>
      </c>
      <c r="B274" t="s">
        <v>275</v>
      </c>
      <c r="C274" s="2">
        <v>2674</v>
      </c>
      <c r="D274" s="2">
        <v>3412.33</v>
      </c>
      <c r="E274" s="2">
        <v>3408.64</v>
      </c>
      <c r="F274" s="2">
        <v>3141.23</v>
      </c>
    </row>
    <row r="275" spans="1:6" x14ac:dyDescent="0.3">
      <c r="A275">
        <v>7419</v>
      </c>
      <c r="B275" t="s">
        <v>276</v>
      </c>
      <c r="C275" s="2">
        <v>2677.33</v>
      </c>
      <c r="D275" s="2">
        <v>3448.67</v>
      </c>
      <c r="E275" s="2">
        <v>3430.73</v>
      </c>
      <c r="F275" s="2">
        <v>3147.52</v>
      </c>
    </row>
    <row r="276" spans="1:6" x14ac:dyDescent="0.3">
      <c r="A276">
        <v>7418</v>
      </c>
      <c r="B276" t="s">
        <v>277</v>
      </c>
      <c r="C276" s="2">
        <v>2673.33</v>
      </c>
      <c r="D276" s="2">
        <v>3433</v>
      </c>
      <c r="E276" s="2">
        <v>3418.74</v>
      </c>
      <c r="F276" s="2">
        <v>3143.71</v>
      </c>
    </row>
    <row r="277" spans="1:6" x14ac:dyDescent="0.3">
      <c r="A277">
        <v>7417</v>
      </c>
      <c r="B277" t="s">
        <v>278</v>
      </c>
      <c r="C277" s="2">
        <v>2692.33</v>
      </c>
      <c r="D277" s="2">
        <v>3480.33</v>
      </c>
      <c r="E277" s="2">
        <v>3456.06</v>
      </c>
      <c r="F277" s="2">
        <v>3176.81</v>
      </c>
    </row>
    <row r="278" spans="1:6" x14ac:dyDescent="0.3">
      <c r="A278">
        <v>7416</v>
      </c>
      <c r="B278" t="s">
        <v>279</v>
      </c>
      <c r="C278" s="2">
        <v>2670.67</v>
      </c>
      <c r="D278" s="2">
        <v>3444.33</v>
      </c>
      <c r="E278" s="2">
        <v>3423.58</v>
      </c>
      <c r="F278" s="2">
        <v>3140.11</v>
      </c>
    </row>
    <row r="279" spans="1:6" x14ac:dyDescent="0.3">
      <c r="A279">
        <v>7415</v>
      </c>
      <c r="B279" t="s">
        <v>280</v>
      </c>
      <c r="C279" s="2">
        <v>2663.33</v>
      </c>
      <c r="D279" s="2">
        <v>3424</v>
      </c>
      <c r="E279" s="2">
        <v>3406.75</v>
      </c>
      <c r="F279" s="2">
        <v>3120.58</v>
      </c>
    </row>
    <row r="280" spans="1:6" x14ac:dyDescent="0.3">
      <c r="A280">
        <v>7414</v>
      </c>
      <c r="B280" t="s">
        <v>281</v>
      </c>
      <c r="C280" s="2">
        <v>2657.67</v>
      </c>
      <c r="D280" s="2">
        <v>3357</v>
      </c>
      <c r="E280" s="2">
        <v>3366.72</v>
      </c>
      <c r="F280" s="2">
        <v>3080.04</v>
      </c>
    </row>
    <row r="281" spans="1:6" x14ac:dyDescent="0.3">
      <c r="A281">
        <v>7413</v>
      </c>
      <c r="B281" t="s">
        <v>282</v>
      </c>
      <c r="C281" s="2">
        <v>2619</v>
      </c>
      <c r="D281" s="2">
        <v>3334.67</v>
      </c>
      <c r="E281" s="2">
        <v>3330.66</v>
      </c>
      <c r="F281" s="2">
        <v>3041.73</v>
      </c>
    </row>
    <row r="282" spans="1:6" x14ac:dyDescent="0.3">
      <c r="A282">
        <v>7412</v>
      </c>
      <c r="B282" t="s">
        <v>283</v>
      </c>
      <c r="C282" s="2">
        <v>2598.33</v>
      </c>
      <c r="D282" s="2">
        <v>3316.67</v>
      </c>
      <c r="E282" s="2">
        <v>3310.35</v>
      </c>
      <c r="F282" s="2">
        <v>3005.64</v>
      </c>
    </row>
    <row r="283" spans="1:6" x14ac:dyDescent="0.3">
      <c r="A283">
        <v>7411</v>
      </c>
      <c r="B283" t="s">
        <v>284</v>
      </c>
      <c r="C283" s="2">
        <v>2606</v>
      </c>
      <c r="D283" s="2">
        <v>3339</v>
      </c>
      <c r="E283" s="2">
        <v>3328.48</v>
      </c>
      <c r="F283" s="2">
        <v>3031.41</v>
      </c>
    </row>
    <row r="284" spans="1:6" x14ac:dyDescent="0.3">
      <c r="A284">
        <v>7410</v>
      </c>
      <c r="B284" t="s">
        <v>285</v>
      </c>
      <c r="C284" s="2">
        <v>2614.67</v>
      </c>
      <c r="D284" s="2">
        <v>3358.67</v>
      </c>
      <c r="E284" s="2">
        <v>3345.14</v>
      </c>
      <c r="F284" s="2">
        <v>3054.95</v>
      </c>
    </row>
    <row r="285" spans="1:6" x14ac:dyDescent="0.3">
      <c r="A285">
        <v>7409</v>
      </c>
      <c r="B285" t="s">
        <v>286</v>
      </c>
      <c r="C285" s="2">
        <v>2672</v>
      </c>
      <c r="D285" s="2">
        <v>3487.67</v>
      </c>
      <c r="E285" s="2">
        <v>3450.24</v>
      </c>
      <c r="F285" s="2">
        <v>3136.79</v>
      </c>
    </row>
    <row r="286" spans="1:6" x14ac:dyDescent="0.3">
      <c r="A286">
        <v>7408</v>
      </c>
      <c r="B286" t="s">
        <v>287</v>
      </c>
      <c r="C286" s="2">
        <v>2655.67</v>
      </c>
      <c r="D286" s="2">
        <v>3497</v>
      </c>
      <c r="E286" s="2">
        <v>3445.4</v>
      </c>
      <c r="F286" s="2">
        <v>3122.57</v>
      </c>
    </row>
    <row r="287" spans="1:6" x14ac:dyDescent="0.3">
      <c r="A287">
        <v>7407</v>
      </c>
      <c r="B287" t="s">
        <v>288</v>
      </c>
      <c r="C287" s="2">
        <v>2653</v>
      </c>
      <c r="D287" s="2">
        <v>3489</v>
      </c>
      <c r="E287" s="2">
        <v>3430.81</v>
      </c>
      <c r="F287" s="2">
        <v>3134.22</v>
      </c>
    </row>
    <row r="288" spans="1:6" x14ac:dyDescent="0.3">
      <c r="A288">
        <v>7406</v>
      </c>
      <c r="B288" t="s">
        <v>289</v>
      </c>
      <c r="C288" s="2">
        <v>2695.67</v>
      </c>
      <c r="D288" s="2">
        <v>3540.67</v>
      </c>
      <c r="E288" s="2">
        <v>3484.64</v>
      </c>
      <c r="F288" s="2">
        <v>3184.09</v>
      </c>
    </row>
    <row r="289" spans="1:6" x14ac:dyDescent="0.3">
      <c r="A289">
        <v>7405</v>
      </c>
      <c r="B289" t="s">
        <v>290</v>
      </c>
      <c r="C289" s="2">
        <v>2694.67</v>
      </c>
      <c r="D289" s="2">
        <v>3547.33</v>
      </c>
      <c r="E289" s="2">
        <v>3492.59</v>
      </c>
      <c r="F289" s="2">
        <v>3183.5</v>
      </c>
    </row>
    <row r="290" spans="1:6" x14ac:dyDescent="0.3">
      <c r="A290">
        <v>7404</v>
      </c>
      <c r="B290" t="s">
        <v>291</v>
      </c>
      <c r="C290" s="2">
        <v>2685</v>
      </c>
      <c r="D290" s="2">
        <v>3543.33</v>
      </c>
      <c r="E290" s="2">
        <v>3497.65</v>
      </c>
      <c r="F290" s="2">
        <v>3176.04</v>
      </c>
    </row>
    <row r="291" spans="1:6" x14ac:dyDescent="0.3">
      <c r="A291">
        <v>7403</v>
      </c>
      <c r="B291" t="s">
        <v>292</v>
      </c>
      <c r="C291" s="2">
        <v>2668</v>
      </c>
      <c r="D291" s="2">
        <v>3513.67</v>
      </c>
      <c r="E291" s="2">
        <v>3474.76</v>
      </c>
      <c r="F291" s="2">
        <v>3148.48</v>
      </c>
    </row>
    <row r="292" spans="1:6" x14ac:dyDescent="0.3">
      <c r="A292">
        <v>7402</v>
      </c>
      <c r="B292" t="s">
        <v>293</v>
      </c>
      <c r="C292" s="2">
        <v>2661</v>
      </c>
      <c r="D292" s="2">
        <v>3519.33</v>
      </c>
      <c r="E292" s="2">
        <v>3470.16</v>
      </c>
      <c r="F292" s="2">
        <v>3156.11</v>
      </c>
    </row>
    <row r="293" spans="1:6" x14ac:dyDescent="0.3">
      <c r="A293">
        <v>7401</v>
      </c>
      <c r="B293" t="s">
        <v>294</v>
      </c>
      <c r="C293" s="2">
        <v>2650.33</v>
      </c>
      <c r="D293" s="2">
        <v>3543</v>
      </c>
      <c r="E293" s="2">
        <v>3484.61</v>
      </c>
      <c r="F293" s="2">
        <v>3145.21</v>
      </c>
    </row>
    <row r="294" spans="1:6" x14ac:dyDescent="0.3">
      <c r="A294">
        <v>7400</v>
      </c>
      <c r="B294" t="s">
        <v>295</v>
      </c>
      <c r="C294" s="2">
        <v>2607.67</v>
      </c>
      <c r="D294" s="2">
        <v>3459</v>
      </c>
      <c r="E294" s="2">
        <v>3408.32</v>
      </c>
      <c r="F294" s="2">
        <v>3083.67</v>
      </c>
    </row>
    <row r="295" spans="1:6" x14ac:dyDescent="0.3">
      <c r="A295">
        <v>7399</v>
      </c>
      <c r="B295" t="s">
        <v>296</v>
      </c>
      <c r="C295" s="2">
        <v>2562.67</v>
      </c>
      <c r="D295" s="2">
        <v>3410</v>
      </c>
      <c r="E295" s="2">
        <v>3347.93</v>
      </c>
      <c r="F295" s="2">
        <v>3021.67</v>
      </c>
    </row>
    <row r="296" spans="1:6" x14ac:dyDescent="0.3">
      <c r="A296">
        <v>7398</v>
      </c>
      <c r="B296" t="s">
        <v>297</v>
      </c>
      <c r="C296" s="2">
        <v>2553.33</v>
      </c>
      <c r="D296" s="2">
        <v>3395.33</v>
      </c>
      <c r="E296" s="2">
        <v>3338.5</v>
      </c>
      <c r="F296" s="2">
        <v>3002.48</v>
      </c>
    </row>
    <row r="297" spans="1:6" x14ac:dyDescent="0.3">
      <c r="A297">
        <v>7397</v>
      </c>
      <c r="B297" t="s">
        <v>298</v>
      </c>
      <c r="C297" s="2">
        <v>2536</v>
      </c>
      <c r="D297" s="2">
        <v>3389.33</v>
      </c>
      <c r="E297" s="2">
        <v>3323.6</v>
      </c>
      <c r="F297" s="2">
        <v>2984.43</v>
      </c>
    </row>
    <row r="298" spans="1:6" x14ac:dyDescent="0.3">
      <c r="A298">
        <v>7396</v>
      </c>
      <c r="B298" t="s">
        <v>299</v>
      </c>
      <c r="C298" s="2">
        <v>2549.33</v>
      </c>
      <c r="D298" s="2">
        <v>3408</v>
      </c>
      <c r="E298" s="2">
        <v>3347.75</v>
      </c>
      <c r="F298" s="2">
        <v>2991.04</v>
      </c>
    </row>
    <row r="299" spans="1:6" x14ac:dyDescent="0.3">
      <c r="A299">
        <v>7395</v>
      </c>
      <c r="B299" t="s">
        <v>300</v>
      </c>
      <c r="C299" s="2">
        <v>2506.33</v>
      </c>
      <c r="D299" s="2">
        <v>3401.67</v>
      </c>
      <c r="E299" s="2">
        <v>3335.34</v>
      </c>
      <c r="F299" s="2">
        <v>2971.95</v>
      </c>
    </row>
    <row r="300" spans="1:6" x14ac:dyDescent="0.3">
      <c r="A300">
        <v>7394</v>
      </c>
      <c r="B300" t="s">
        <v>301</v>
      </c>
      <c r="C300" s="2">
        <v>2484.33</v>
      </c>
      <c r="D300" s="2">
        <v>3359.67</v>
      </c>
      <c r="E300" s="2">
        <v>3303.35</v>
      </c>
      <c r="F300" s="2">
        <v>2939.81</v>
      </c>
    </row>
    <row r="301" spans="1:6" x14ac:dyDescent="0.3">
      <c r="A301">
        <v>7393</v>
      </c>
      <c r="B301" t="s">
        <v>302</v>
      </c>
      <c r="C301" s="2">
        <v>2466</v>
      </c>
      <c r="D301" s="2">
        <v>3335.33</v>
      </c>
      <c r="E301" s="2">
        <v>3283.02</v>
      </c>
      <c r="F301" s="2">
        <v>2921.56</v>
      </c>
    </row>
    <row r="302" spans="1:6" x14ac:dyDescent="0.3">
      <c r="A302">
        <v>7392</v>
      </c>
      <c r="B302" t="s">
        <v>303</v>
      </c>
      <c r="C302" s="2">
        <v>2418.33</v>
      </c>
      <c r="D302" s="2">
        <v>3281.67</v>
      </c>
      <c r="E302" s="2">
        <v>3224.12</v>
      </c>
      <c r="F302" s="2">
        <v>2878.97</v>
      </c>
    </row>
    <row r="303" spans="1:6" x14ac:dyDescent="0.3">
      <c r="A303">
        <v>7391</v>
      </c>
      <c r="B303" t="s">
        <v>304</v>
      </c>
      <c r="C303" s="2">
        <v>2519</v>
      </c>
      <c r="D303" s="2">
        <v>3335.67</v>
      </c>
      <c r="E303" s="2">
        <v>3303.55</v>
      </c>
      <c r="F303" s="2">
        <v>2969.89</v>
      </c>
    </row>
    <row r="304" spans="1:6" x14ac:dyDescent="0.3">
      <c r="A304">
        <v>7390</v>
      </c>
      <c r="B304" t="s">
        <v>305</v>
      </c>
      <c r="C304" s="2">
        <v>2550.67</v>
      </c>
      <c r="D304" s="2">
        <v>3340.67</v>
      </c>
      <c r="E304" s="2">
        <v>3313.92</v>
      </c>
      <c r="F304" s="2">
        <v>3014.84</v>
      </c>
    </row>
    <row r="305" spans="1:6" x14ac:dyDescent="0.3">
      <c r="A305">
        <v>7389</v>
      </c>
      <c r="B305" t="s">
        <v>306</v>
      </c>
      <c r="C305" s="2">
        <v>2553</v>
      </c>
      <c r="D305" s="2">
        <v>3329.67</v>
      </c>
      <c r="E305" s="2">
        <v>3301.88</v>
      </c>
      <c r="F305" s="2">
        <v>3005.54</v>
      </c>
    </row>
    <row r="306" spans="1:6" x14ac:dyDescent="0.3">
      <c r="A306">
        <v>7388</v>
      </c>
      <c r="B306" t="s">
        <v>307</v>
      </c>
      <c r="C306" s="2">
        <v>2527.67</v>
      </c>
      <c r="D306" s="2">
        <v>3307.67</v>
      </c>
      <c r="E306" s="2">
        <v>3275.33</v>
      </c>
      <c r="F306" s="2">
        <v>2987.59</v>
      </c>
    </row>
    <row r="307" spans="1:6" x14ac:dyDescent="0.3">
      <c r="A307">
        <v>7387</v>
      </c>
      <c r="B307" t="s">
        <v>308</v>
      </c>
      <c r="C307" s="2">
        <v>2546</v>
      </c>
      <c r="D307" s="2">
        <v>3321.67</v>
      </c>
      <c r="E307" s="2">
        <v>3278.75</v>
      </c>
      <c r="F307" s="2">
        <v>3014.65</v>
      </c>
    </row>
    <row r="308" spans="1:6" x14ac:dyDescent="0.3">
      <c r="A308">
        <v>7386</v>
      </c>
      <c r="B308" t="s">
        <v>309</v>
      </c>
      <c r="C308" s="2">
        <v>2581.67</v>
      </c>
      <c r="D308" s="2">
        <v>3368</v>
      </c>
      <c r="E308" s="2">
        <v>3323.1</v>
      </c>
      <c r="F308" s="2">
        <v>3057.92</v>
      </c>
    </row>
    <row r="309" spans="1:6" x14ac:dyDescent="0.3">
      <c r="A309">
        <v>7385</v>
      </c>
      <c r="B309" t="s">
        <v>310</v>
      </c>
      <c r="C309" s="2">
        <v>2583</v>
      </c>
      <c r="D309" s="2">
        <v>3380.5</v>
      </c>
      <c r="E309" s="2">
        <v>3333.17</v>
      </c>
      <c r="F309" s="2">
        <v>3058.51</v>
      </c>
    </row>
    <row r="310" spans="1:6" x14ac:dyDescent="0.3">
      <c r="A310">
        <v>7384</v>
      </c>
      <c r="B310" t="s">
        <v>311</v>
      </c>
      <c r="C310" s="2">
        <v>2603</v>
      </c>
      <c r="D310" s="2">
        <v>3393</v>
      </c>
      <c r="E310" s="2">
        <v>3347.45</v>
      </c>
      <c r="F310" s="2">
        <v>3066.27</v>
      </c>
    </row>
    <row r="311" spans="1:6" x14ac:dyDescent="0.3">
      <c r="A311">
        <v>7383</v>
      </c>
      <c r="B311" t="s">
        <v>312</v>
      </c>
      <c r="C311" s="2">
        <v>2561.33</v>
      </c>
      <c r="D311" s="2">
        <v>3342.33</v>
      </c>
      <c r="E311" s="2">
        <v>3298.19</v>
      </c>
      <c r="F311" s="2">
        <v>3019.99</v>
      </c>
    </row>
    <row r="312" spans="1:6" x14ac:dyDescent="0.3">
      <c r="A312">
        <v>7382</v>
      </c>
      <c r="B312" t="s">
        <v>313</v>
      </c>
      <c r="C312" s="2">
        <v>2498</v>
      </c>
      <c r="D312" s="2">
        <v>3273.67</v>
      </c>
      <c r="E312" s="2">
        <v>3211.82</v>
      </c>
      <c r="F312" s="2">
        <v>2951.99</v>
      </c>
    </row>
    <row r="313" spans="1:6" x14ac:dyDescent="0.3">
      <c r="A313">
        <v>7381</v>
      </c>
      <c r="B313" t="s">
        <v>314</v>
      </c>
      <c r="C313" s="2">
        <v>2539</v>
      </c>
      <c r="D313" s="2">
        <v>3341.67</v>
      </c>
      <c r="E313" s="2">
        <v>3273.58</v>
      </c>
      <c r="F313" s="2">
        <v>3002.2</v>
      </c>
    </row>
    <row r="314" spans="1:6" x14ac:dyDescent="0.3">
      <c r="A314">
        <v>7380</v>
      </c>
      <c r="B314" t="s">
        <v>315</v>
      </c>
      <c r="C314" s="2">
        <v>2482.67</v>
      </c>
      <c r="D314" s="2">
        <v>3262.67</v>
      </c>
      <c r="E314" s="2">
        <v>3212.67</v>
      </c>
      <c r="F314" s="2">
        <v>2931.08</v>
      </c>
    </row>
    <row r="315" spans="1:6" x14ac:dyDescent="0.3">
      <c r="A315">
        <v>7379</v>
      </c>
      <c r="B315" t="s">
        <v>316</v>
      </c>
      <c r="C315" s="2">
        <v>2480.33</v>
      </c>
      <c r="D315" s="2">
        <v>3256.67</v>
      </c>
      <c r="E315" s="2">
        <v>3204.59</v>
      </c>
      <c r="F315" s="2">
        <v>2937.8</v>
      </c>
    </row>
    <row r="316" spans="1:6" x14ac:dyDescent="0.3">
      <c r="A316">
        <v>7378</v>
      </c>
      <c r="B316" t="s">
        <v>317</v>
      </c>
      <c r="C316" s="2">
        <v>2429.67</v>
      </c>
      <c r="D316" s="2">
        <v>3207</v>
      </c>
      <c r="E316" s="2">
        <v>3144.64</v>
      </c>
      <c r="F316" s="2">
        <v>2888.98</v>
      </c>
    </row>
    <row r="317" spans="1:6" x14ac:dyDescent="0.3">
      <c r="A317">
        <v>7377</v>
      </c>
      <c r="B317" t="s">
        <v>318</v>
      </c>
      <c r="C317" s="2">
        <v>2429</v>
      </c>
      <c r="D317" s="2">
        <v>3206.33</v>
      </c>
      <c r="E317" s="2">
        <v>3150.2</v>
      </c>
      <c r="F317" s="2">
        <v>2876.6</v>
      </c>
    </row>
    <row r="318" spans="1:6" x14ac:dyDescent="0.3">
      <c r="A318">
        <v>7376</v>
      </c>
      <c r="B318" t="s">
        <v>319</v>
      </c>
      <c r="C318" s="2">
        <v>2443.33</v>
      </c>
      <c r="D318" s="2">
        <v>3227.33</v>
      </c>
      <c r="E318" s="2">
        <v>3170.56</v>
      </c>
      <c r="F318" s="2">
        <v>2893.93</v>
      </c>
    </row>
    <row r="319" spans="1:6" x14ac:dyDescent="0.3">
      <c r="A319">
        <v>7375</v>
      </c>
      <c r="B319" t="s">
        <v>320</v>
      </c>
      <c r="C319" s="2">
        <v>2422.33</v>
      </c>
      <c r="D319" s="2">
        <v>3204.33</v>
      </c>
      <c r="E319" s="2">
        <v>3144.89</v>
      </c>
      <c r="F319" s="2">
        <v>2885.59</v>
      </c>
    </row>
    <row r="320" spans="1:6" x14ac:dyDescent="0.3">
      <c r="A320">
        <v>7374</v>
      </c>
      <c r="B320" t="s">
        <v>321</v>
      </c>
      <c r="C320" s="2">
        <v>2423.33</v>
      </c>
      <c r="D320" s="2">
        <v>3217.5</v>
      </c>
      <c r="E320" s="2">
        <v>3158.23</v>
      </c>
      <c r="F320" s="2">
        <v>2893.25</v>
      </c>
    </row>
    <row r="321" spans="1:6" x14ac:dyDescent="0.3">
      <c r="A321">
        <v>7373</v>
      </c>
      <c r="B321" t="s">
        <v>322</v>
      </c>
      <c r="C321" s="2">
        <v>2416.33</v>
      </c>
      <c r="D321" s="2">
        <v>3230.67</v>
      </c>
      <c r="E321" s="2">
        <v>3165.17</v>
      </c>
      <c r="F321" s="2">
        <v>2897.08</v>
      </c>
    </row>
    <row r="322" spans="1:6" x14ac:dyDescent="0.3">
      <c r="A322">
        <v>7372</v>
      </c>
      <c r="B322" t="s">
        <v>323</v>
      </c>
      <c r="C322" s="2">
        <v>2425</v>
      </c>
      <c r="D322" s="2">
        <v>3245.67</v>
      </c>
      <c r="E322" s="2">
        <v>3171.56</v>
      </c>
      <c r="F322" s="2">
        <v>2900.87</v>
      </c>
    </row>
    <row r="323" spans="1:6" x14ac:dyDescent="0.3">
      <c r="A323">
        <v>7371</v>
      </c>
      <c r="B323" t="s">
        <v>324</v>
      </c>
      <c r="C323" s="2">
        <v>2453.67</v>
      </c>
      <c r="D323" s="2">
        <v>3206.67</v>
      </c>
      <c r="E323" s="2">
        <v>3162.39</v>
      </c>
      <c r="F323" s="2">
        <v>2912.72</v>
      </c>
    </row>
    <row r="324" spans="1:6" x14ac:dyDescent="0.3">
      <c r="A324">
        <v>7370</v>
      </c>
      <c r="B324" t="s">
        <v>325</v>
      </c>
      <c r="C324" s="2">
        <v>2435.33</v>
      </c>
      <c r="D324" s="2">
        <v>3176.67</v>
      </c>
      <c r="E324" s="2">
        <v>3125.82</v>
      </c>
      <c r="F324" s="2">
        <v>2895.92</v>
      </c>
    </row>
    <row r="325" spans="1:6" x14ac:dyDescent="0.3">
      <c r="A325">
        <v>7369</v>
      </c>
      <c r="B325" t="s">
        <v>326</v>
      </c>
      <c r="C325" s="2">
        <v>2396</v>
      </c>
      <c r="D325" s="2">
        <v>3132.33</v>
      </c>
      <c r="E325" s="2">
        <v>3065.1</v>
      </c>
      <c r="F325" s="2">
        <v>2852.08</v>
      </c>
    </row>
    <row r="326" spans="1:6" x14ac:dyDescent="0.3">
      <c r="A326">
        <v>7368</v>
      </c>
      <c r="B326" t="s">
        <v>327</v>
      </c>
      <c r="C326" s="2">
        <v>2418.33</v>
      </c>
      <c r="D326" s="2">
        <v>3171.67</v>
      </c>
      <c r="E326" s="2">
        <v>3109.32</v>
      </c>
      <c r="F326" s="2">
        <v>2892.45</v>
      </c>
    </row>
    <row r="327" spans="1:6" x14ac:dyDescent="0.3">
      <c r="A327">
        <v>7367</v>
      </c>
      <c r="B327" t="s">
        <v>328</v>
      </c>
      <c r="C327" s="2">
        <v>2382</v>
      </c>
      <c r="D327" s="2">
        <v>3147.67</v>
      </c>
      <c r="E327" s="2">
        <v>3070.38</v>
      </c>
      <c r="F327" s="2">
        <v>2848.7</v>
      </c>
    </row>
    <row r="328" spans="1:6" x14ac:dyDescent="0.3">
      <c r="A328">
        <v>7366</v>
      </c>
      <c r="B328" t="s">
        <v>329</v>
      </c>
      <c r="C328" s="2">
        <v>2361.33</v>
      </c>
      <c r="D328" s="2">
        <v>3094</v>
      </c>
      <c r="E328" s="2">
        <v>3019.82</v>
      </c>
      <c r="F328" s="2">
        <v>2821.57</v>
      </c>
    </row>
    <row r="329" spans="1:6" x14ac:dyDescent="0.3">
      <c r="A329">
        <v>7365</v>
      </c>
      <c r="B329" t="s">
        <v>330</v>
      </c>
      <c r="C329" s="2">
        <v>2329</v>
      </c>
      <c r="D329" s="2">
        <v>3051</v>
      </c>
      <c r="E329" s="2">
        <v>2974.14</v>
      </c>
      <c r="F329" s="2">
        <v>2781.12</v>
      </c>
    </row>
    <row r="330" spans="1:6" x14ac:dyDescent="0.3">
      <c r="A330">
        <v>7364</v>
      </c>
      <c r="B330" t="s">
        <v>331</v>
      </c>
      <c r="C330" s="2">
        <v>2333.33</v>
      </c>
      <c r="D330" s="2">
        <v>3058</v>
      </c>
      <c r="E330" s="2">
        <v>2983.02</v>
      </c>
      <c r="F330" s="2">
        <v>2782.71</v>
      </c>
    </row>
    <row r="331" spans="1:6" x14ac:dyDescent="0.3">
      <c r="A331">
        <v>7363</v>
      </c>
      <c r="B331" t="s">
        <v>332</v>
      </c>
      <c r="C331" s="2">
        <v>2312.33</v>
      </c>
      <c r="D331" s="2">
        <v>3032.67</v>
      </c>
      <c r="E331" s="2">
        <v>2960.1</v>
      </c>
      <c r="F331" s="2">
        <v>2762.36</v>
      </c>
    </row>
    <row r="332" spans="1:6" x14ac:dyDescent="0.3">
      <c r="A332">
        <v>7362</v>
      </c>
      <c r="B332" t="s">
        <v>333</v>
      </c>
      <c r="C332" s="2">
        <v>2307</v>
      </c>
      <c r="D332" s="2">
        <v>3016</v>
      </c>
      <c r="E332" s="2">
        <v>2956.62</v>
      </c>
      <c r="F332" s="2">
        <v>2750.1</v>
      </c>
    </row>
    <row r="333" spans="1:6" x14ac:dyDescent="0.3">
      <c r="A333">
        <v>7361</v>
      </c>
      <c r="B333" t="s">
        <v>334</v>
      </c>
      <c r="C333" s="2">
        <v>2313.33</v>
      </c>
      <c r="D333" s="2">
        <v>3008.67</v>
      </c>
      <c r="E333" s="2">
        <v>2940.97</v>
      </c>
      <c r="F333" s="2">
        <v>2760.69</v>
      </c>
    </row>
    <row r="334" spans="1:6" x14ac:dyDescent="0.3">
      <c r="A334">
        <v>7360</v>
      </c>
      <c r="B334" t="s">
        <v>335</v>
      </c>
      <c r="C334" s="2">
        <v>2317.67</v>
      </c>
      <c r="D334" s="2">
        <v>3017.33</v>
      </c>
      <c r="E334" s="2">
        <v>2948.63</v>
      </c>
      <c r="F334" s="2">
        <v>2750.34</v>
      </c>
    </row>
    <row r="335" spans="1:6" x14ac:dyDescent="0.3">
      <c r="A335">
        <v>7359</v>
      </c>
      <c r="B335" t="s">
        <v>336</v>
      </c>
      <c r="C335" s="2">
        <v>2323.33</v>
      </c>
      <c r="D335" s="2">
        <v>3005.67</v>
      </c>
      <c r="E335" s="2">
        <v>2939.41</v>
      </c>
      <c r="F335" s="2">
        <v>2743.2</v>
      </c>
    </row>
    <row r="336" spans="1:6" x14ac:dyDescent="0.3">
      <c r="A336">
        <v>7358</v>
      </c>
      <c r="B336" t="s">
        <v>337</v>
      </c>
      <c r="C336" s="2">
        <v>2327</v>
      </c>
      <c r="D336" s="2">
        <v>3018.67</v>
      </c>
      <c r="E336" s="2">
        <v>2945.62</v>
      </c>
      <c r="F336" s="2">
        <v>2746.93</v>
      </c>
    </row>
    <row r="337" spans="1:6" x14ac:dyDescent="0.3">
      <c r="A337">
        <v>7357</v>
      </c>
      <c r="B337" t="s">
        <v>338</v>
      </c>
      <c r="C337" s="2">
        <v>2317</v>
      </c>
      <c r="D337" s="2">
        <v>3020.67</v>
      </c>
      <c r="E337" s="2">
        <v>2945.31</v>
      </c>
      <c r="F337" s="2">
        <v>2738.11</v>
      </c>
    </row>
    <row r="338" spans="1:6" x14ac:dyDescent="0.3">
      <c r="A338">
        <v>7356</v>
      </c>
      <c r="B338" t="s">
        <v>339</v>
      </c>
      <c r="C338" s="2">
        <v>2314.67</v>
      </c>
      <c r="D338" s="2">
        <v>3018</v>
      </c>
      <c r="E338" s="2">
        <v>2949.88</v>
      </c>
      <c r="F338" s="2">
        <v>2738.52</v>
      </c>
    </row>
    <row r="339" spans="1:6" x14ac:dyDescent="0.3">
      <c r="A339">
        <v>7355</v>
      </c>
      <c r="B339" t="s">
        <v>340</v>
      </c>
      <c r="C339" s="2">
        <v>2321.67</v>
      </c>
      <c r="D339" s="2">
        <v>2891.64</v>
      </c>
      <c r="E339" s="2">
        <v>2958.48</v>
      </c>
      <c r="F339" s="2">
        <v>2737.78</v>
      </c>
    </row>
    <row r="340" spans="1:6" x14ac:dyDescent="0.3">
      <c r="A340">
        <v>7354</v>
      </c>
      <c r="B340" t="s">
        <v>341</v>
      </c>
      <c r="C340" s="2">
        <v>2338.67</v>
      </c>
      <c r="D340" s="2">
        <v>3068.67</v>
      </c>
      <c r="E340" s="2">
        <v>2995.24</v>
      </c>
      <c r="F340" s="2">
        <v>2768.5</v>
      </c>
    </row>
    <row r="341" spans="1:6" x14ac:dyDescent="0.3">
      <c r="A341">
        <v>7353</v>
      </c>
      <c r="B341" t="s">
        <v>342</v>
      </c>
      <c r="C341" s="2">
        <v>2286</v>
      </c>
      <c r="D341" s="2">
        <v>2990.67</v>
      </c>
      <c r="E341" s="2">
        <v>2917.4</v>
      </c>
      <c r="F341" s="2">
        <v>2708.8</v>
      </c>
    </row>
    <row r="342" spans="1:6" x14ac:dyDescent="0.3">
      <c r="A342">
        <v>7352</v>
      </c>
      <c r="B342" t="s">
        <v>343</v>
      </c>
      <c r="C342" s="2">
        <v>2266.33</v>
      </c>
      <c r="D342" s="2">
        <v>3003.67</v>
      </c>
      <c r="E342" s="2">
        <v>2919.25</v>
      </c>
      <c r="F342" s="2">
        <v>2695.2</v>
      </c>
    </row>
    <row r="343" spans="1:6" x14ac:dyDescent="0.3">
      <c r="A343">
        <v>7351</v>
      </c>
      <c r="B343" t="s">
        <v>344</v>
      </c>
      <c r="C343" s="2">
        <v>2258.33</v>
      </c>
      <c r="D343" s="2">
        <v>2988</v>
      </c>
      <c r="E343" s="2">
        <v>2906.93</v>
      </c>
      <c r="F343" s="2">
        <v>2675.68</v>
      </c>
    </row>
    <row r="344" spans="1:6" x14ac:dyDescent="0.3">
      <c r="A344">
        <v>7350</v>
      </c>
      <c r="B344" t="s">
        <v>345</v>
      </c>
      <c r="C344" s="2">
        <v>2231.67</v>
      </c>
      <c r="D344" s="2">
        <v>2981</v>
      </c>
      <c r="E344" s="2">
        <v>2891.43</v>
      </c>
      <c r="F344" s="2">
        <v>2660.26</v>
      </c>
    </row>
    <row r="345" spans="1:6" x14ac:dyDescent="0.3">
      <c r="A345">
        <v>7349</v>
      </c>
      <c r="B345" t="s">
        <v>346</v>
      </c>
      <c r="C345" s="2">
        <v>2238</v>
      </c>
      <c r="D345" s="2">
        <v>2987.67</v>
      </c>
      <c r="E345" s="2">
        <v>2890.07</v>
      </c>
      <c r="F345" s="2">
        <v>2663.34</v>
      </c>
    </row>
    <row r="346" spans="1:6" x14ac:dyDescent="0.3">
      <c r="A346">
        <v>7348</v>
      </c>
      <c r="B346" t="s">
        <v>347</v>
      </c>
      <c r="C346" s="2">
        <v>2235.33</v>
      </c>
      <c r="D346" s="2">
        <v>3011.33</v>
      </c>
      <c r="E346" s="2">
        <v>2907.05</v>
      </c>
      <c r="F346" s="2">
        <v>2663.15</v>
      </c>
    </row>
    <row r="347" spans="1:6" x14ac:dyDescent="0.3">
      <c r="A347">
        <v>7347</v>
      </c>
      <c r="B347" t="s">
        <v>348</v>
      </c>
      <c r="C347" s="2">
        <v>2234.33</v>
      </c>
      <c r="D347" s="2">
        <v>3028</v>
      </c>
      <c r="E347" s="2">
        <v>2925.93</v>
      </c>
      <c r="F347" s="2">
        <v>2668.01</v>
      </c>
    </row>
    <row r="348" spans="1:6" x14ac:dyDescent="0.3">
      <c r="A348">
        <v>7346</v>
      </c>
      <c r="B348" t="s">
        <v>349</v>
      </c>
      <c r="C348" s="2">
        <v>2221</v>
      </c>
      <c r="D348" s="2">
        <v>3007</v>
      </c>
      <c r="E348" s="2">
        <v>2907.51</v>
      </c>
      <c r="F348" s="2">
        <v>2654.7</v>
      </c>
    </row>
    <row r="349" spans="1:6" x14ac:dyDescent="0.3">
      <c r="A349">
        <v>7345</v>
      </c>
      <c r="B349" t="s">
        <v>350</v>
      </c>
      <c r="C349" s="2">
        <v>2206.83</v>
      </c>
      <c r="D349" s="2">
        <v>2964</v>
      </c>
      <c r="E349" s="2">
        <v>2878.93</v>
      </c>
      <c r="F349" s="2">
        <v>2612.48</v>
      </c>
    </row>
    <row r="350" spans="1:6" x14ac:dyDescent="0.3">
      <c r="A350">
        <v>7344</v>
      </c>
      <c r="B350" t="s">
        <v>351</v>
      </c>
      <c r="C350" s="2">
        <v>2192.67</v>
      </c>
      <c r="D350" s="2">
        <v>2946</v>
      </c>
      <c r="E350" s="2">
        <v>2861.89</v>
      </c>
      <c r="F350" s="2">
        <v>2596.02</v>
      </c>
    </row>
    <row r="351" spans="1:6" x14ac:dyDescent="0.3">
      <c r="A351">
        <v>7343</v>
      </c>
      <c r="B351" t="s">
        <v>352</v>
      </c>
      <c r="C351" s="2">
        <v>2176.33</v>
      </c>
      <c r="D351" s="2">
        <v>2922.67</v>
      </c>
      <c r="E351" s="2">
        <v>2833.29</v>
      </c>
      <c r="F351" s="2">
        <v>2572.77</v>
      </c>
    </row>
    <row r="352" spans="1:6" x14ac:dyDescent="0.3">
      <c r="A352">
        <v>7342</v>
      </c>
      <c r="B352" t="s">
        <v>353</v>
      </c>
      <c r="C352" s="2">
        <v>2157.67</v>
      </c>
      <c r="D352" s="2">
        <v>2869</v>
      </c>
      <c r="E352" s="2">
        <v>2790.92</v>
      </c>
      <c r="F352" s="2">
        <v>2526.1999999999998</v>
      </c>
    </row>
    <row r="353" spans="1:6" x14ac:dyDescent="0.3">
      <c r="A353">
        <v>7341</v>
      </c>
      <c r="B353" t="s">
        <v>354</v>
      </c>
      <c r="C353" s="2">
        <v>2177.33</v>
      </c>
      <c r="D353" s="2">
        <v>2895</v>
      </c>
      <c r="E353" s="2">
        <v>2808.71</v>
      </c>
      <c r="F353" s="2">
        <v>2553.12</v>
      </c>
    </row>
    <row r="354" spans="1:6" x14ac:dyDescent="0.3">
      <c r="A354">
        <v>7340</v>
      </c>
      <c r="B354" t="s">
        <v>355</v>
      </c>
      <c r="C354" s="2">
        <v>2181.5</v>
      </c>
      <c r="D354" s="2">
        <v>2932</v>
      </c>
      <c r="E354" s="2">
        <v>2832.16</v>
      </c>
      <c r="F354" s="2">
        <v>2582.37</v>
      </c>
    </row>
    <row r="355" spans="1:6" x14ac:dyDescent="0.3">
      <c r="A355">
        <v>7339</v>
      </c>
      <c r="B355" t="s">
        <v>356</v>
      </c>
      <c r="C355" s="2">
        <v>2185.67</v>
      </c>
      <c r="D355" s="2">
        <v>2936.33</v>
      </c>
      <c r="E355" s="2">
        <v>2845.9</v>
      </c>
      <c r="F355" s="2">
        <v>2578.81</v>
      </c>
    </row>
    <row r="356" spans="1:6" x14ac:dyDescent="0.3">
      <c r="A356">
        <v>7338</v>
      </c>
      <c r="B356" t="s">
        <v>357</v>
      </c>
      <c r="C356" s="2">
        <v>2192</v>
      </c>
      <c r="D356" s="2">
        <v>2912.67</v>
      </c>
      <c r="E356" s="2">
        <v>2826.61</v>
      </c>
      <c r="F356" s="2">
        <v>2565.85</v>
      </c>
    </row>
    <row r="357" spans="1:6" x14ac:dyDescent="0.3">
      <c r="A357">
        <v>7337</v>
      </c>
      <c r="B357" t="s">
        <v>358</v>
      </c>
      <c r="C357" s="2">
        <v>2195.67</v>
      </c>
      <c r="D357" s="2">
        <v>2938</v>
      </c>
      <c r="E357" s="2">
        <v>2842.28</v>
      </c>
      <c r="F357" s="2">
        <v>2573.4</v>
      </c>
    </row>
    <row r="358" spans="1:6" x14ac:dyDescent="0.3">
      <c r="A358">
        <v>7336</v>
      </c>
      <c r="B358" t="s">
        <v>359</v>
      </c>
      <c r="C358" s="2">
        <v>2190.33</v>
      </c>
      <c r="D358" s="2">
        <v>2912.33</v>
      </c>
      <c r="E358" s="2">
        <v>2817.29</v>
      </c>
      <c r="F358" s="2">
        <v>2568.1</v>
      </c>
    </row>
    <row r="359" spans="1:6" x14ac:dyDescent="0.3">
      <c r="A359">
        <v>7335</v>
      </c>
      <c r="B359" t="s">
        <v>360</v>
      </c>
      <c r="C359" s="2">
        <v>2210</v>
      </c>
      <c r="D359" s="2">
        <v>2957.67</v>
      </c>
      <c r="E359" s="2">
        <v>2859.64</v>
      </c>
      <c r="F359" s="2">
        <v>2592.27</v>
      </c>
    </row>
    <row r="360" spans="1:6" x14ac:dyDescent="0.3">
      <c r="A360">
        <v>7334</v>
      </c>
      <c r="B360" t="s">
        <v>361</v>
      </c>
      <c r="C360" s="2">
        <v>2234.33</v>
      </c>
      <c r="D360" s="2">
        <v>2965.67</v>
      </c>
      <c r="E360" s="2">
        <v>2873.82</v>
      </c>
      <c r="F360" s="2">
        <v>2619.0500000000002</v>
      </c>
    </row>
    <row r="361" spans="1:6" x14ac:dyDescent="0.3">
      <c r="A361">
        <v>7333</v>
      </c>
      <c r="B361" t="s">
        <v>362</v>
      </c>
      <c r="C361" s="2">
        <v>2212</v>
      </c>
      <c r="D361" s="2">
        <v>2938.67</v>
      </c>
      <c r="E361" s="2">
        <v>2849.07</v>
      </c>
      <c r="F361" s="2">
        <v>2598.35</v>
      </c>
    </row>
    <row r="362" spans="1:6" x14ac:dyDescent="0.3">
      <c r="A362">
        <v>7332</v>
      </c>
      <c r="B362" t="s">
        <v>363</v>
      </c>
      <c r="C362" s="2">
        <v>2221.67</v>
      </c>
      <c r="D362" s="2">
        <v>2956.33</v>
      </c>
      <c r="E362" s="2">
        <v>2863.43</v>
      </c>
      <c r="F362" s="2">
        <v>2614.31</v>
      </c>
    </row>
    <row r="363" spans="1:6" x14ac:dyDescent="0.3">
      <c r="A363">
        <v>7331</v>
      </c>
      <c r="B363" t="s">
        <v>364</v>
      </c>
      <c r="C363" s="2">
        <v>2221</v>
      </c>
      <c r="D363" s="2">
        <v>2949</v>
      </c>
      <c r="E363" s="2">
        <v>2857.85</v>
      </c>
      <c r="F363" s="2">
        <v>2608.2199999999998</v>
      </c>
    </row>
    <row r="364" spans="1:6" x14ac:dyDescent="0.3">
      <c r="A364">
        <v>7330</v>
      </c>
      <c r="B364" t="s">
        <v>365</v>
      </c>
      <c r="C364" s="2">
        <v>2199.33</v>
      </c>
      <c r="D364" s="2">
        <v>2901.67</v>
      </c>
      <c r="E364" s="2">
        <v>2814.04</v>
      </c>
      <c r="F364" s="2">
        <v>2578.36</v>
      </c>
    </row>
    <row r="365" spans="1:6" x14ac:dyDescent="0.3">
      <c r="A365">
        <v>7329</v>
      </c>
      <c r="B365" t="s">
        <v>366</v>
      </c>
      <c r="C365" s="2">
        <v>2196.33</v>
      </c>
      <c r="D365" s="2">
        <v>2915.67</v>
      </c>
      <c r="E365" s="2">
        <v>2825.76</v>
      </c>
      <c r="F365" s="2">
        <v>2573.71</v>
      </c>
    </row>
    <row r="366" spans="1:6" x14ac:dyDescent="0.3">
      <c r="A366">
        <v>7328</v>
      </c>
      <c r="B366" t="s">
        <v>367</v>
      </c>
      <c r="C366" s="2">
        <v>2183.33</v>
      </c>
      <c r="D366" s="2">
        <v>2941</v>
      </c>
      <c r="E366" s="2">
        <v>2842.12</v>
      </c>
      <c r="F366" s="2">
        <v>2571.41</v>
      </c>
    </row>
    <row r="367" spans="1:6" x14ac:dyDescent="0.3">
      <c r="A367">
        <v>7327</v>
      </c>
      <c r="B367" t="s">
        <v>368</v>
      </c>
      <c r="C367" s="2">
        <v>2162.67</v>
      </c>
      <c r="D367" s="2">
        <v>2893</v>
      </c>
      <c r="E367" s="2">
        <v>2799.41</v>
      </c>
      <c r="F367" s="2">
        <v>2547.3200000000002</v>
      </c>
    </row>
    <row r="368" spans="1:6" x14ac:dyDescent="0.3">
      <c r="A368">
        <v>7326</v>
      </c>
      <c r="B368" t="s">
        <v>369</v>
      </c>
      <c r="C368" s="2">
        <v>2186.67</v>
      </c>
      <c r="D368" s="2">
        <v>2923.33</v>
      </c>
      <c r="E368" s="2">
        <v>2822.21</v>
      </c>
      <c r="F368" s="2">
        <v>2588.39</v>
      </c>
    </row>
    <row r="369" spans="1:6" x14ac:dyDescent="0.3">
      <c r="A369">
        <v>7325</v>
      </c>
      <c r="B369" t="s">
        <v>370</v>
      </c>
      <c r="C369" s="2">
        <v>2181</v>
      </c>
      <c r="D369" s="2">
        <v>2874.67</v>
      </c>
      <c r="E369" s="2">
        <v>2791.46</v>
      </c>
      <c r="F369" s="2">
        <v>2570.8000000000002</v>
      </c>
    </row>
    <row r="370" spans="1:6" x14ac:dyDescent="0.3">
      <c r="A370">
        <v>7324</v>
      </c>
      <c r="B370" t="s">
        <v>371</v>
      </c>
      <c r="C370" s="2">
        <v>2175.33</v>
      </c>
      <c r="D370" s="2">
        <v>2884.33</v>
      </c>
      <c r="E370" s="2">
        <v>2800.12</v>
      </c>
      <c r="F370" s="2">
        <v>2562.5300000000002</v>
      </c>
    </row>
    <row r="371" spans="1:6" x14ac:dyDescent="0.3">
      <c r="A371">
        <v>7323</v>
      </c>
      <c r="B371" t="s">
        <v>372</v>
      </c>
      <c r="C371" s="2">
        <v>2155</v>
      </c>
      <c r="D371" s="2">
        <v>2884.67</v>
      </c>
      <c r="E371" s="2">
        <v>2788.62</v>
      </c>
      <c r="F371" s="2">
        <v>2554.37</v>
      </c>
    </row>
    <row r="372" spans="1:6" x14ac:dyDescent="0.3">
      <c r="A372">
        <v>7322</v>
      </c>
      <c r="B372" t="s">
        <v>373</v>
      </c>
      <c r="C372" s="2">
        <v>2137.67</v>
      </c>
      <c r="D372" s="2">
        <v>2891.33</v>
      </c>
      <c r="E372" s="2">
        <v>2784.86</v>
      </c>
      <c r="F372" s="2">
        <v>2543</v>
      </c>
    </row>
    <row r="373" spans="1:6" x14ac:dyDescent="0.3">
      <c r="A373">
        <v>7321</v>
      </c>
      <c r="B373" t="s">
        <v>374</v>
      </c>
      <c r="C373" s="2">
        <v>2121.67</v>
      </c>
      <c r="D373" s="2">
        <v>2842.67</v>
      </c>
      <c r="E373" s="2">
        <v>2740.75</v>
      </c>
      <c r="F373" s="2">
        <v>2516.69</v>
      </c>
    </row>
    <row r="374" spans="1:6" x14ac:dyDescent="0.3">
      <c r="A374">
        <v>7320</v>
      </c>
      <c r="B374" t="s">
        <v>375</v>
      </c>
      <c r="C374" s="2">
        <v>2155.67</v>
      </c>
      <c r="D374" s="2">
        <v>2895.33</v>
      </c>
      <c r="E374" s="2">
        <v>2784.13</v>
      </c>
      <c r="F374" s="2">
        <v>2561.2600000000002</v>
      </c>
    </row>
    <row r="375" spans="1:6" x14ac:dyDescent="0.3">
      <c r="A375">
        <v>7319</v>
      </c>
      <c r="B375" t="s">
        <v>376</v>
      </c>
      <c r="C375" s="2">
        <v>2129.33</v>
      </c>
      <c r="D375" s="2">
        <v>2892.67</v>
      </c>
      <c r="E375" s="2">
        <v>2766.36</v>
      </c>
      <c r="F375" s="2">
        <v>2538.41</v>
      </c>
    </row>
    <row r="376" spans="1:6" x14ac:dyDescent="0.3">
      <c r="A376">
        <v>7318</v>
      </c>
      <c r="B376" t="s">
        <v>377</v>
      </c>
      <c r="C376" s="2">
        <v>2118.67</v>
      </c>
      <c r="D376" s="2">
        <v>2852.67</v>
      </c>
      <c r="E376" s="2">
        <v>2733.92</v>
      </c>
      <c r="F376" s="2">
        <v>2525.3200000000002</v>
      </c>
    </row>
    <row r="377" spans="1:6" x14ac:dyDescent="0.3">
      <c r="A377">
        <v>7317</v>
      </c>
      <c r="B377" t="s">
        <v>378</v>
      </c>
      <c r="C377" s="2">
        <v>2135</v>
      </c>
      <c r="D377" s="2">
        <v>2874.67</v>
      </c>
      <c r="E377" s="2">
        <v>2758.26</v>
      </c>
      <c r="F377" s="2">
        <v>2543.5300000000002</v>
      </c>
    </row>
    <row r="378" spans="1:6" x14ac:dyDescent="0.3">
      <c r="A378">
        <v>7316</v>
      </c>
      <c r="B378" t="s">
        <v>379</v>
      </c>
      <c r="C378" s="2">
        <v>2135.33</v>
      </c>
      <c r="D378" s="2">
        <v>2864.33</v>
      </c>
      <c r="E378" s="2">
        <v>2746.73</v>
      </c>
      <c r="F378" s="2">
        <v>2545.67</v>
      </c>
    </row>
    <row r="379" spans="1:6" x14ac:dyDescent="0.3">
      <c r="A379">
        <v>7315</v>
      </c>
      <c r="B379" t="s">
        <v>380</v>
      </c>
      <c r="C379" s="2">
        <v>2128</v>
      </c>
      <c r="D379" s="2">
        <v>2841.33</v>
      </c>
      <c r="E379" s="2">
        <v>2723.91</v>
      </c>
      <c r="F379" s="2">
        <v>2532.2800000000002</v>
      </c>
    </row>
    <row r="380" spans="1:6" x14ac:dyDescent="0.3">
      <c r="A380">
        <v>7314</v>
      </c>
      <c r="B380" t="s">
        <v>381</v>
      </c>
      <c r="C380" s="2">
        <v>2112.33</v>
      </c>
      <c r="D380" s="2">
        <v>2831.33</v>
      </c>
      <c r="E380" s="2">
        <v>2720.08</v>
      </c>
      <c r="F380" s="2">
        <v>2496.9</v>
      </c>
    </row>
    <row r="381" spans="1:6" x14ac:dyDescent="0.3">
      <c r="A381">
        <v>7313</v>
      </c>
      <c r="B381" t="s">
        <v>382</v>
      </c>
      <c r="C381" s="2">
        <v>2128.67</v>
      </c>
      <c r="D381" s="2">
        <v>2832.33</v>
      </c>
      <c r="E381" s="2">
        <v>2722.74</v>
      </c>
      <c r="F381" s="2">
        <v>2521.2600000000002</v>
      </c>
    </row>
    <row r="382" spans="1:6" x14ac:dyDescent="0.3">
      <c r="A382">
        <v>7312</v>
      </c>
      <c r="B382" t="s">
        <v>383</v>
      </c>
      <c r="C382" s="2">
        <v>2107.33</v>
      </c>
      <c r="D382" s="2">
        <v>2788.67</v>
      </c>
      <c r="E382" s="2">
        <v>2683.55</v>
      </c>
      <c r="F382" s="2">
        <v>2492.21</v>
      </c>
    </row>
    <row r="383" spans="1:6" x14ac:dyDescent="0.3">
      <c r="A383">
        <v>7311</v>
      </c>
      <c r="B383" t="s">
        <v>384</v>
      </c>
      <c r="C383" s="2">
        <v>2084.67</v>
      </c>
      <c r="D383" s="2">
        <v>2767</v>
      </c>
      <c r="E383" s="2">
        <v>2666.61</v>
      </c>
      <c r="F383" s="2">
        <v>2486.35</v>
      </c>
    </row>
    <row r="384" spans="1:6" x14ac:dyDescent="0.3">
      <c r="A384">
        <v>7310</v>
      </c>
      <c r="B384" t="s">
        <v>385</v>
      </c>
      <c r="C384" s="2">
        <v>2079.33</v>
      </c>
      <c r="D384" s="2">
        <v>2719.67</v>
      </c>
      <c r="E384" s="2">
        <v>2629.73</v>
      </c>
      <c r="F384" s="2">
        <v>2465.5100000000002</v>
      </c>
    </row>
    <row r="385" spans="1:6" x14ac:dyDescent="0.3">
      <c r="A385">
        <v>7309</v>
      </c>
      <c r="B385" t="s">
        <v>386</v>
      </c>
      <c r="C385" s="2">
        <v>2050</v>
      </c>
      <c r="D385" s="2">
        <v>2673.33</v>
      </c>
      <c r="E385" s="2">
        <v>2582.35</v>
      </c>
      <c r="F385" s="2">
        <v>2431.8000000000002</v>
      </c>
    </row>
    <row r="386" spans="1:6" x14ac:dyDescent="0.3">
      <c r="A386">
        <v>7308</v>
      </c>
      <c r="B386" t="s">
        <v>387</v>
      </c>
      <c r="C386" s="2">
        <v>2032.33</v>
      </c>
      <c r="D386" s="2">
        <v>2618</v>
      </c>
      <c r="E386" s="2">
        <v>2533.2800000000002</v>
      </c>
      <c r="F386" s="2">
        <v>2402.81</v>
      </c>
    </row>
    <row r="387" spans="1:6" x14ac:dyDescent="0.3">
      <c r="A387">
        <v>7307</v>
      </c>
      <c r="B387" t="s">
        <v>388</v>
      </c>
      <c r="C387" s="2">
        <v>2038.33</v>
      </c>
      <c r="D387" s="2">
        <v>2663</v>
      </c>
      <c r="E387" s="2">
        <v>2574.83</v>
      </c>
      <c r="F387" s="2">
        <v>2401.8000000000002</v>
      </c>
    </row>
    <row r="388" spans="1:6" x14ac:dyDescent="0.3">
      <c r="A388">
        <v>7306</v>
      </c>
      <c r="B388" t="s">
        <v>389</v>
      </c>
      <c r="C388" s="2">
        <v>2033.67</v>
      </c>
      <c r="D388" s="2">
        <v>2653</v>
      </c>
      <c r="E388" s="2">
        <v>2566.58</v>
      </c>
      <c r="F388" s="2">
        <v>2390</v>
      </c>
    </row>
    <row r="389" spans="1:6" x14ac:dyDescent="0.3">
      <c r="A389">
        <v>7305</v>
      </c>
      <c r="B389" t="s">
        <v>390</v>
      </c>
      <c r="C389" s="2">
        <v>2069.67</v>
      </c>
      <c r="D389" s="2">
        <v>2707</v>
      </c>
      <c r="E389" s="2">
        <v>2605.6999999999998</v>
      </c>
      <c r="F389" s="2">
        <v>2444.41</v>
      </c>
    </row>
    <row r="390" spans="1:6" x14ac:dyDescent="0.3">
      <c r="A390">
        <v>7304</v>
      </c>
      <c r="B390" t="s">
        <v>391</v>
      </c>
      <c r="C390" s="2">
        <v>2104</v>
      </c>
      <c r="D390" s="2">
        <v>2730</v>
      </c>
      <c r="E390" s="2">
        <v>2624.93</v>
      </c>
      <c r="F390" s="2">
        <v>2482</v>
      </c>
    </row>
    <row r="391" spans="1:6" x14ac:dyDescent="0.3">
      <c r="A391">
        <v>7303</v>
      </c>
      <c r="B391" t="s">
        <v>392</v>
      </c>
      <c r="C391" s="2">
        <v>2111.33</v>
      </c>
      <c r="D391" s="2">
        <v>2734.67</v>
      </c>
      <c r="E391" s="2">
        <v>2622.63</v>
      </c>
      <c r="F391" s="2">
        <v>2486.77</v>
      </c>
    </row>
    <row r="392" spans="1:6" x14ac:dyDescent="0.3">
      <c r="A392">
        <v>7302</v>
      </c>
      <c r="B392" t="s">
        <v>393</v>
      </c>
      <c r="C392" s="2">
        <v>2117.67</v>
      </c>
      <c r="D392" s="2">
        <v>2758</v>
      </c>
      <c r="E392" s="2">
        <v>2640.07</v>
      </c>
      <c r="F392" s="2">
        <v>2496.98</v>
      </c>
    </row>
    <row r="393" spans="1:6" x14ac:dyDescent="0.3">
      <c r="A393">
        <v>7301</v>
      </c>
      <c r="B393" t="s">
        <v>394</v>
      </c>
      <c r="C393" s="2">
        <v>2113</v>
      </c>
      <c r="D393" s="2">
        <v>2798.67</v>
      </c>
      <c r="E393" s="2">
        <v>2677.49</v>
      </c>
      <c r="F393" s="2">
        <v>2503.9899999999998</v>
      </c>
    </row>
    <row r="394" spans="1:6" x14ac:dyDescent="0.3">
      <c r="A394">
        <v>7300</v>
      </c>
      <c r="B394" t="s">
        <v>395</v>
      </c>
      <c r="C394" s="2">
        <v>2097.67</v>
      </c>
      <c r="D394" s="2">
        <v>2762</v>
      </c>
      <c r="E394" s="2">
        <v>2644.58</v>
      </c>
      <c r="F394" s="2">
        <v>2490.9299999999998</v>
      </c>
    </row>
    <row r="395" spans="1:6" x14ac:dyDescent="0.3">
      <c r="A395">
        <v>7299</v>
      </c>
      <c r="B395" t="s">
        <v>396</v>
      </c>
      <c r="C395" s="2">
        <v>2125.33</v>
      </c>
      <c r="D395" s="2">
        <v>2786</v>
      </c>
      <c r="E395" s="2">
        <v>2667.03</v>
      </c>
      <c r="F395" s="2">
        <v>2518.21</v>
      </c>
    </row>
    <row r="396" spans="1:6" x14ac:dyDescent="0.3">
      <c r="A396">
        <v>7298</v>
      </c>
      <c r="B396" t="s">
        <v>397</v>
      </c>
      <c r="C396" s="2">
        <v>2146.33</v>
      </c>
      <c r="D396" s="2">
        <v>2835.67</v>
      </c>
      <c r="E396" s="2">
        <v>2714.43</v>
      </c>
      <c r="F396" s="2">
        <v>2543.02</v>
      </c>
    </row>
    <row r="397" spans="1:6" x14ac:dyDescent="0.3">
      <c r="A397">
        <v>7297</v>
      </c>
      <c r="B397" t="s">
        <v>398</v>
      </c>
      <c r="C397" s="2">
        <v>2104.67</v>
      </c>
      <c r="D397" s="2">
        <v>2789.33</v>
      </c>
      <c r="E397" s="2">
        <v>2671.67</v>
      </c>
      <c r="F397" s="2">
        <v>2520.7199999999998</v>
      </c>
    </row>
    <row r="398" spans="1:6" x14ac:dyDescent="0.3">
      <c r="A398">
        <v>7296</v>
      </c>
      <c r="B398" t="s">
        <v>399</v>
      </c>
      <c r="C398" s="2">
        <v>2094.33</v>
      </c>
      <c r="D398" s="2">
        <v>2753.67</v>
      </c>
      <c r="E398" s="2">
        <v>2641.92</v>
      </c>
      <c r="F398" s="2">
        <v>2493.5700000000002</v>
      </c>
    </row>
    <row r="399" spans="1:6" x14ac:dyDescent="0.3">
      <c r="A399">
        <v>7295</v>
      </c>
      <c r="B399" t="s">
        <v>400</v>
      </c>
      <c r="C399" s="2">
        <v>2089.67</v>
      </c>
      <c r="D399" s="2">
        <v>2736.67</v>
      </c>
      <c r="E399" s="2">
        <v>2621.4</v>
      </c>
      <c r="F399" s="2">
        <v>2486.14</v>
      </c>
    </row>
    <row r="400" spans="1:6" x14ac:dyDescent="0.3">
      <c r="A400">
        <v>7294</v>
      </c>
      <c r="B400" t="s">
        <v>401</v>
      </c>
      <c r="C400" s="2">
        <v>2092</v>
      </c>
      <c r="D400" s="2">
        <v>2765.67</v>
      </c>
      <c r="E400" s="2">
        <v>2644.62</v>
      </c>
      <c r="F400" s="2">
        <v>2499.17</v>
      </c>
    </row>
    <row r="401" spans="1:6" x14ac:dyDescent="0.3">
      <c r="A401">
        <v>7293</v>
      </c>
      <c r="B401" t="s">
        <v>402</v>
      </c>
      <c r="C401" s="2">
        <v>2095</v>
      </c>
      <c r="D401" s="2">
        <v>2771</v>
      </c>
      <c r="E401" s="2">
        <v>2653.76</v>
      </c>
      <c r="F401" s="2">
        <v>2498.7800000000002</v>
      </c>
    </row>
    <row r="402" spans="1:6" x14ac:dyDescent="0.3">
      <c r="A402">
        <v>7292</v>
      </c>
      <c r="B402" t="s">
        <v>403</v>
      </c>
      <c r="C402" s="2">
        <v>2087.67</v>
      </c>
      <c r="D402" s="2">
        <v>2772.67</v>
      </c>
      <c r="E402" s="2">
        <v>2655.58</v>
      </c>
      <c r="F402" s="2">
        <v>2492.13</v>
      </c>
    </row>
    <row r="403" spans="1:6" x14ac:dyDescent="0.3">
      <c r="A403">
        <v>7291</v>
      </c>
      <c r="B403" t="s">
        <v>404</v>
      </c>
      <c r="C403" s="2">
        <v>2110.33</v>
      </c>
      <c r="D403" s="2">
        <v>2766.83</v>
      </c>
      <c r="E403" s="2">
        <v>2659.06</v>
      </c>
      <c r="F403" s="2">
        <v>2487.6799999999998</v>
      </c>
    </row>
    <row r="404" spans="1:6" x14ac:dyDescent="0.3">
      <c r="A404">
        <v>7290</v>
      </c>
      <c r="B404" t="s">
        <v>405</v>
      </c>
      <c r="C404" s="2">
        <v>2088.33</v>
      </c>
      <c r="D404" s="2">
        <v>2761</v>
      </c>
      <c r="E404" s="2">
        <v>2642.38</v>
      </c>
      <c r="F404" s="2">
        <v>2471.81</v>
      </c>
    </row>
    <row r="405" spans="1:6" x14ac:dyDescent="0.3">
      <c r="A405">
        <v>7289</v>
      </c>
      <c r="B405" t="s">
        <v>406</v>
      </c>
      <c r="C405" s="2">
        <v>2080.67</v>
      </c>
      <c r="D405" s="2">
        <v>2734</v>
      </c>
      <c r="E405" s="2">
        <v>2622.42</v>
      </c>
      <c r="F405" s="2">
        <v>2452.4899999999998</v>
      </c>
    </row>
    <row r="406" spans="1:6" x14ac:dyDescent="0.3">
      <c r="A406">
        <v>7288</v>
      </c>
      <c r="B406" t="s">
        <v>407</v>
      </c>
      <c r="C406" s="2">
        <v>2074</v>
      </c>
      <c r="D406" s="2">
        <v>2717.67</v>
      </c>
      <c r="E406" s="2">
        <v>2610.1799999999998</v>
      </c>
      <c r="F406" s="2">
        <v>2446</v>
      </c>
    </row>
    <row r="407" spans="1:6" x14ac:dyDescent="0.3">
      <c r="A407">
        <v>7287</v>
      </c>
      <c r="B407" t="s">
        <v>408</v>
      </c>
      <c r="C407" s="2">
        <v>2031.67</v>
      </c>
      <c r="D407" s="2">
        <v>2657</v>
      </c>
      <c r="E407" s="2">
        <v>2568.2199999999998</v>
      </c>
      <c r="F407" s="2">
        <v>2395.12</v>
      </c>
    </row>
    <row r="408" spans="1:6" x14ac:dyDescent="0.3">
      <c r="A408">
        <v>7286</v>
      </c>
      <c r="B408" t="s">
        <v>409</v>
      </c>
      <c r="C408" s="2">
        <v>2026.33</v>
      </c>
      <c r="D408" s="2">
        <v>2649.33</v>
      </c>
      <c r="E408" s="2">
        <v>2560.0700000000002</v>
      </c>
      <c r="F408" s="2">
        <v>2386.75</v>
      </c>
    </row>
    <row r="409" spans="1:6" x14ac:dyDescent="0.3">
      <c r="A409">
        <v>7285</v>
      </c>
      <c r="B409" t="s">
        <v>410</v>
      </c>
      <c r="C409" s="2">
        <v>1995.67</v>
      </c>
      <c r="D409" s="2">
        <v>2603</v>
      </c>
      <c r="E409" s="2">
        <v>2510.08</v>
      </c>
      <c r="F409" s="2">
        <v>2352.0700000000002</v>
      </c>
    </row>
    <row r="410" spans="1:6" x14ac:dyDescent="0.3">
      <c r="A410">
        <v>7284</v>
      </c>
      <c r="B410" t="s">
        <v>411</v>
      </c>
      <c r="C410" s="2">
        <v>1989.67</v>
      </c>
      <c r="D410" s="2">
        <v>2604.33</v>
      </c>
      <c r="E410" s="2">
        <v>2516.96</v>
      </c>
      <c r="F410" s="2">
        <v>2339.0100000000002</v>
      </c>
    </row>
    <row r="411" spans="1:6" x14ac:dyDescent="0.3">
      <c r="A411">
        <v>7283</v>
      </c>
      <c r="B411" t="s">
        <v>412</v>
      </c>
      <c r="C411" s="2">
        <v>2013.67</v>
      </c>
      <c r="D411" s="2">
        <v>2602.67</v>
      </c>
      <c r="E411" s="2">
        <v>2523.33</v>
      </c>
      <c r="F411" s="2">
        <v>2351.4899999999998</v>
      </c>
    </row>
    <row r="412" spans="1:6" x14ac:dyDescent="0.3">
      <c r="A412">
        <v>7282</v>
      </c>
      <c r="B412" t="s">
        <v>413</v>
      </c>
      <c r="C412" s="2">
        <v>2020</v>
      </c>
      <c r="D412" s="2">
        <v>2603</v>
      </c>
      <c r="E412" s="2">
        <v>2517.44</v>
      </c>
      <c r="F412" s="2">
        <v>2355.44</v>
      </c>
    </row>
    <row r="413" spans="1:6" x14ac:dyDescent="0.3">
      <c r="A413">
        <v>7281</v>
      </c>
      <c r="B413" t="s">
        <v>414</v>
      </c>
      <c r="C413" s="2">
        <v>2015</v>
      </c>
      <c r="D413" s="2">
        <v>2607.33</v>
      </c>
      <c r="E413" s="2">
        <v>2518.71</v>
      </c>
      <c r="F413" s="2">
        <v>2349.71</v>
      </c>
    </row>
    <row r="414" spans="1:6" x14ac:dyDescent="0.3">
      <c r="A414">
        <v>7280</v>
      </c>
      <c r="B414" t="s">
        <v>415</v>
      </c>
      <c r="C414" s="2">
        <v>2002.33</v>
      </c>
      <c r="D414" s="2">
        <v>2607.67</v>
      </c>
      <c r="E414" s="2">
        <v>2517.9</v>
      </c>
      <c r="F414" s="2">
        <v>2324.27</v>
      </c>
    </row>
    <row r="415" spans="1:6" x14ac:dyDescent="0.3">
      <c r="A415">
        <v>7279</v>
      </c>
      <c r="B415" t="s">
        <v>416</v>
      </c>
      <c r="C415" s="2">
        <v>2004</v>
      </c>
      <c r="D415" s="2">
        <v>2623.33</v>
      </c>
      <c r="E415" s="2">
        <v>2543.58</v>
      </c>
      <c r="F415" s="2">
        <v>2329.2800000000002</v>
      </c>
    </row>
    <row r="416" spans="1:6" x14ac:dyDescent="0.3">
      <c r="A416">
        <v>7278</v>
      </c>
      <c r="B416" t="s">
        <v>417</v>
      </c>
      <c r="C416" s="2">
        <v>2007</v>
      </c>
      <c r="D416" s="2">
        <v>2616.33</v>
      </c>
      <c r="E416" s="2">
        <v>2547.94</v>
      </c>
      <c r="F416" s="2">
        <v>2333.66</v>
      </c>
    </row>
    <row r="417" spans="1:6" x14ac:dyDescent="0.3">
      <c r="A417">
        <v>7277</v>
      </c>
      <c r="B417" t="s">
        <v>418</v>
      </c>
      <c r="C417" s="2">
        <v>2003</v>
      </c>
      <c r="D417" s="2">
        <v>2616</v>
      </c>
      <c r="E417" s="2">
        <v>2546.56</v>
      </c>
      <c r="F417" s="2">
        <v>2345.5</v>
      </c>
    </row>
    <row r="418" spans="1:6" x14ac:dyDescent="0.3">
      <c r="A418">
        <v>7276</v>
      </c>
      <c r="B418" t="s">
        <v>419</v>
      </c>
      <c r="C418" s="2">
        <v>2014</v>
      </c>
      <c r="D418" s="2">
        <v>2646</v>
      </c>
      <c r="E418" s="2">
        <v>2573.2399999999998</v>
      </c>
      <c r="F418" s="2">
        <v>2368.54</v>
      </c>
    </row>
    <row r="419" spans="1:6" x14ac:dyDescent="0.3">
      <c r="A419">
        <v>7275</v>
      </c>
      <c r="B419" t="s">
        <v>420</v>
      </c>
      <c r="C419" s="2">
        <v>2011</v>
      </c>
      <c r="D419" s="2">
        <v>2647.67</v>
      </c>
      <c r="E419" s="2">
        <v>2572.8200000000002</v>
      </c>
      <c r="F419" s="2">
        <v>2369.69</v>
      </c>
    </row>
    <row r="420" spans="1:6" x14ac:dyDescent="0.3">
      <c r="A420">
        <v>7274</v>
      </c>
      <c r="B420" t="s">
        <v>421</v>
      </c>
      <c r="C420" s="2">
        <v>2005.67</v>
      </c>
      <c r="D420" s="2">
        <v>2649</v>
      </c>
      <c r="E420" s="2">
        <v>2569.02</v>
      </c>
      <c r="F420" s="2">
        <v>2364.65</v>
      </c>
    </row>
    <row r="421" spans="1:6" x14ac:dyDescent="0.3">
      <c r="A421">
        <v>7273</v>
      </c>
      <c r="B421" t="s">
        <v>422</v>
      </c>
      <c r="C421" s="2">
        <v>1981.33</v>
      </c>
      <c r="D421" s="2">
        <v>2616</v>
      </c>
      <c r="E421" s="2">
        <v>2538.41</v>
      </c>
      <c r="F421" s="2">
        <v>2328.86</v>
      </c>
    </row>
    <row r="422" spans="1:6" x14ac:dyDescent="0.3">
      <c r="A422">
        <v>7272</v>
      </c>
      <c r="B422" t="s">
        <v>423</v>
      </c>
      <c r="C422" s="2">
        <v>1974.33</v>
      </c>
      <c r="D422" s="2">
        <v>2610.33</v>
      </c>
      <c r="E422" s="2">
        <v>2526</v>
      </c>
      <c r="F422" s="2">
        <v>2323.41</v>
      </c>
    </row>
    <row r="423" spans="1:6" x14ac:dyDescent="0.3">
      <c r="A423">
        <v>7271</v>
      </c>
      <c r="B423" t="s">
        <v>424</v>
      </c>
      <c r="C423" s="2">
        <v>1979</v>
      </c>
      <c r="D423" s="2">
        <v>2621.33</v>
      </c>
      <c r="E423" s="2">
        <v>2539.1799999999998</v>
      </c>
      <c r="F423" s="2">
        <v>2337.9499999999998</v>
      </c>
    </row>
    <row r="424" spans="1:6" x14ac:dyDescent="0.3">
      <c r="A424">
        <v>7270</v>
      </c>
      <c r="B424" t="s">
        <v>425</v>
      </c>
      <c r="C424" s="2">
        <v>1952.67</v>
      </c>
      <c r="D424" s="2">
        <v>2589</v>
      </c>
      <c r="E424" s="2">
        <v>2506.81</v>
      </c>
      <c r="F424" s="2">
        <v>2313.29</v>
      </c>
    </row>
    <row r="425" spans="1:6" x14ac:dyDescent="0.3">
      <c r="A425">
        <v>7269</v>
      </c>
      <c r="B425" t="s">
        <v>426</v>
      </c>
      <c r="C425" s="2">
        <v>1955.33</v>
      </c>
      <c r="D425" s="2">
        <v>2581.33</v>
      </c>
      <c r="E425" s="2">
        <v>2504.4899999999998</v>
      </c>
      <c r="F425" s="2">
        <v>2315.4</v>
      </c>
    </row>
    <row r="426" spans="1:6" x14ac:dyDescent="0.3">
      <c r="A426">
        <v>7268</v>
      </c>
      <c r="B426" t="s">
        <v>427</v>
      </c>
      <c r="C426" s="2">
        <v>1990.67</v>
      </c>
      <c r="D426" s="2">
        <v>2635</v>
      </c>
      <c r="E426" s="2">
        <v>2552.66</v>
      </c>
      <c r="F426" s="2">
        <v>2357.89</v>
      </c>
    </row>
    <row r="427" spans="1:6" x14ac:dyDescent="0.3">
      <c r="A427">
        <v>7267</v>
      </c>
      <c r="B427" t="s">
        <v>428</v>
      </c>
      <c r="C427" s="2">
        <v>2011</v>
      </c>
      <c r="D427" s="2">
        <v>2657</v>
      </c>
      <c r="E427" s="2">
        <v>2566.02</v>
      </c>
      <c r="F427" s="2">
        <v>2378.06</v>
      </c>
    </row>
    <row r="428" spans="1:6" x14ac:dyDescent="0.3">
      <c r="A428">
        <v>7266</v>
      </c>
      <c r="B428" t="s">
        <v>429</v>
      </c>
      <c r="C428" s="2">
        <v>2009</v>
      </c>
      <c r="D428" s="2">
        <v>2655.67</v>
      </c>
      <c r="E428" s="2">
        <v>2558.9499999999998</v>
      </c>
      <c r="F428" s="2">
        <v>2364.34</v>
      </c>
    </row>
    <row r="429" spans="1:6" x14ac:dyDescent="0.3">
      <c r="A429">
        <v>7265</v>
      </c>
      <c r="B429" t="s">
        <v>430</v>
      </c>
      <c r="C429" s="2">
        <v>2021.33</v>
      </c>
      <c r="D429" s="2">
        <v>2654.33</v>
      </c>
      <c r="E429" s="2">
        <v>2564.27</v>
      </c>
      <c r="F429" s="2">
        <v>2372.34</v>
      </c>
    </row>
    <row r="430" spans="1:6" x14ac:dyDescent="0.3">
      <c r="A430">
        <v>7264</v>
      </c>
      <c r="B430" t="s">
        <v>431</v>
      </c>
      <c r="C430" s="2">
        <v>2008.33</v>
      </c>
      <c r="D430" s="2">
        <v>2652.67</v>
      </c>
      <c r="E430" s="2">
        <v>2554.5300000000002</v>
      </c>
      <c r="F430" s="2">
        <v>2360</v>
      </c>
    </row>
    <row r="431" spans="1:6" x14ac:dyDescent="0.3">
      <c r="A431">
        <v>7263</v>
      </c>
      <c r="B431" t="s">
        <v>432</v>
      </c>
      <c r="C431" s="2">
        <v>2009.33</v>
      </c>
      <c r="D431" s="2">
        <v>2644</v>
      </c>
      <c r="E431" s="2">
        <v>2545.1799999999998</v>
      </c>
      <c r="F431" s="2">
        <v>2369.8200000000002</v>
      </c>
    </row>
    <row r="432" spans="1:6" x14ac:dyDescent="0.3">
      <c r="A432">
        <v>7262</v>
      </c>
      <c r="B432" t="s">
        <v>433</v>
      </c>
      <c r="C432" s="2">
        <v>1987.33</v>
      </c>
      <c r="D432" s="2">
        <v>2618.67</v>
      </c>
      <c r="E432" s="2">
        <v>2521.9499999999998</v>
      </c>
      <c r="F432" s="2">
        <v>2349.33</v>
      </c>
    </row>
    <row r="433" spans="1:6" x14ac:dyDescent="0.3">
      <c r="A433">
        <v>7261</v>
      </c>
      <c r="B433" t="s">
        <v>434</v>
      </c>
      <c r="C433" s="2">
        <v>2019.33</v>
      </c>
      <c r="D433" s="2">
        <v>2693.67</v>
      </c>
      <c r="E433" s="2">
        <v>2584.13</v>
      </c>
      <c r="F433" s="2">
        <v>2402.34</v>
      </c>
    </row>
    <row r="434" spans="1:6" x14ac:dyDescent="0.3">
      <c r="A434">
        <v>7260</v>
      </c>
      <c r="B434" t="s">
        <v>435</v>
      </c>
      <c r="C434" s="2">
        <v>2002</v>
      </c>
      <c r="D434" s="2">
        <v>2611.67</v>
      </c>
      <c r="E434" s="2">
        <v>2518.5</v>
      </c>
      <c r="F434" s="2">
        <v>2371.67</v>
      </c>
    </row>
    <row r="435" spans="1:6" x14ac:dyDescent="0.3">
      <c r="A435">
        <v>7259</v>
      </c>
      <c r="B435" t="s">
        <v>436</v>
      </c>
      <c r="C435" s="2">
        <v>2021</v>
      </c>
      <c r="D435" s="2">
        <v>2623.67</v>
      </c>
      <c r="E435" s="2">
        <v>2520.64</v>
      </c>
      <c r="F435" s="2">
        <v>2394.61</v>
      </c>
    </row>
    <row r="436" spans="1:6" x14ac:dyDescent="0.3">
      <c r="A436">
        <v>7258</v>
      </c>
      <c r="B436" t="s">
        <v>437</v>
      </c>
      <c r="C436" s="2">
        <v>1996.67</v>
      </c>
      <c r="D436" s="2">
        <v>2607</v>
      </c>
      <c r="E436" s="2">
        <v>2512.98</v>
      </c>
      <c r="F436" s="2">
        <v>2368.48</v>
      </c>
    </row>
    <row r="437" spans="1:6" x14ac:dyDescent="0.3">
      <c r="A437">
        <v>7257</v>
      </c>
      <c r="B437" t="s">
        <v>438</v>
      </c>
      <c r="C437" s="2">
        <v>1994</v>
      </c>
      <c r="D437" s="2">
        <v>2572.67</v>
      </c>
      <c r="E437" s="2">
        <v>2484.48</v>
      </c>
      <c r="F437" s="2">
        <v>2353.17</v>
      </c>
    </row>
    <row r="438" spans="1:6" x14ac:dyDescent="0.3">
      <c r="A438">
        <v>7256</v>
      </c>
      <c r="B438" t="s">
        <v>439</v>
      </c>
      <c r="C438" s="2">
        <v>2003.33</v>
      </c>
      <c r="D438" s="2">
        <v>2601.33</v>
      </c>
      <c r="E438" s="2">
        <v>2515.59</v>
      </c>
      <c r="F438" s="2">
        <v>2350.31</v>
      </c>
    </row>
    <row r="439" spans="1:6" x14ac:dyDescent="0.3">
      <c r="A439">
        <v>7255</v>
      </c>
      <c r="B439" t="s">
        <v>440</v>
      </c>
      <c r="C439" s="2">
        <v>1986.67</v>
      </c>
      <c r="D439" s="2">
        <v>2576.67</v>
      </c>
      <c r="E439" s="2">
        <v>2491.0100000000002</v>
      </c>
      <c r="F439" s="2">
        <v>2335.1999999999998</v>
      </c>
    </row>
    <row r="440" spans="1:6" x14ac:dyDescent="0.3">
      <c r="A440">
        <v>7254</v>
      </c>
      <c r="B440" t="s">
        <v>441</v>
      </c>
      <c r="C440" s="2">
        <v>2014.67</v>
      </c>
      <c r="D440" s="2">
        <v>2620.33</v>
      </c>
      <c r="E440" s="2">
        <v>2526.92</v>
      </c>
      <c r="F440" s="2">
        <v>2379.35</v>
      </c>
    </row>
    <row r="441" spans="1:6" x14ac:dyDescent="0.3">
      <c r="A441">
        <v>7253</v>
      </c>
      <c r="B441" t="s">
        <v>442</v>
      </c>
      <c r="C441" s="2">
        <v>2008.67</v>
      </c>
      <c r="D441" s="2">
        <v>2631.33</v>
      </c>
      <c r="E441" s="2">
        <v>2527.04</v>
      </c>
      <c r="F441" s="2">
        <v>2375.9299999999998</v>
      </c>
    </row>
    <row r="442" spans="1:6" x14ac:dyDescent="0.3">
      <c r="A442">
        <v>7252</v>
      </c>
      <c r="B442" t="s">
        <v>443</v>
      </c>
      <c r="C442" s="2">
        <v>2002.67</v>
      </c>
      <c r="D442" s="2">
        <v>2629.33</v>
      </c>
      <c r="E442" s="2">
        <v>2526.48</v>
      </c>
      <c r="F442" s="2">
        <v>2378.3000000000002</v>
      </c>
    </row>
    <row r="443" spans="1:6" x14ac:dyDescent="0.3">
      <c r="A443">
        <v>7251</v>
      </c>
      <c r="B443" t="s">
        <v>444</v>
      </c>
      <c r="C443" s="2">
        <v>1989</v>
      </c>
      <c r="D443" s="2">
        <v>2606</v>
      </c>
      <c r="E443" s="2">
        <v>2504.16</v>
      </c>
      <c r="F443" s="2">
        <v>2365.5500000000002</v>
      </c>
    </row>
    <row r="444" spans="1:6" x14ac:dyDescent="0.3">
      <c r="A444">
        <v>7250</v>
      </c>
      <c r="B444" t="s">
        <v>445</v>
      </c>
      <c r="C444" s="2">
        <v>1951</v>
      </c>
      <c r="D444" s="2">
        <v>2535.33</v>
      </c>
      <c r="E444" s="2">
        <v>2449.39</v>
      </c>
      <c r="F444" s="2">
        <v>2311.61</v>
      </c>
    </row>
    <row r="445" spans="1:6" x14ac:dyDescent="0.3">
      <c r="A445">
        <v>7249</v>
      </c>
      <c r="B445" t="s">
        <v>446</v>
      </c>
      <c r="C445" s="2">
        <v>1931.67</v>
      </c>
      <c r="D445" s="2">
        <v>2502.67</v>
      </c>
      <c r="E445" s="2">
        <v>2428.64</v>
      </c>
      <c r="F445" s="2">
        <v>2290.9299999999998</v>
      </c>
    </row>
    <row r="446" spans="1:6" x14ac:dyDescent="0.3">
      <c r="A446">
        <v>7248</v>
      </c>
      <c r="B446" t="s">
        <v>447</v>
      </c>
      <c r="C446" s="2">
        <v>1919.33</v>
      </c>
      <c r="D446" s="2">
        <v>2500</v>
      </c>
      <c r="E446" s="2">
        <v>2423.62</v>
      </c>
      <c r="F446" s="2">
        <v>2280.87</v>
      </c>
    </row>
    <row r="447" spans="1:6" x14ac:dyDescent="0.3">
      <c r="A447">
        <v>7247</v>
      </c>
      <c r="B447" t="s">
        <v>448</v>
      </c>
      <c r="C447" s="2">
        <v>1910.33</v>
      </c>
      <c r="D447" s="2">
        <v>2478.67</v>
      </c>
      <c r="E447" s="2">
        <v>2406.36</v>
      </c>
      <c r="F447" s="2">
        <v>2268.11</v>
      </c>
    </row>
    <row r="448" spans="1:6" x14ac:dyDescent="0.3">
      <c r="A448">
        <v>7246</v>
      </c>
      <c r="B448" t="s">
        <v>449</v>
      </c>
      <c r="C448" s="2">
        <v>1919</v>
      </c>
      <c r="D448" s="2">
        <v>2525.33</v>
      </c>
      <c r="E448" s="2">
        <v>2439.16</v>
      </c>
      <c r="F448" s="2">
        <v>2293.0500000000002</v>
      </c>
    </row>
    <row r="449" spans="1:6" x14ac:dyDescent="0.3">
      <c r="A449">
        <v>7245</v>
      </c>
      <c r="B449" t="s">
        <v>450</v>
      </c>
      <c r="C449" s="2">
        <v>1900.67</v>
      </c>
      <c r="D449" s="2">
        <v>2531.33</v>
      </c>
      <c r="E449" s="2">
        <v>2449.54</v>
      </c>
      <c r="F449" s="2">
        <v>2299.02</v>
      </c>
    </row>
    <row r="450" spans="1:6" x14ac:dyDescent="0.3">
      <c r="A450">
        <v>7244</v>
      </c>
      <c r="B450" t="s">
        <v>451</v>
      </c>
      <c r="C450" s="2">
        <v>1903.33</v>
      </c>
      <c r="D450" s="2">
        <v>2527.67</v>
      </c>
      <c r="E450" s="2">
        <v>2446.09</v>
      </c>
      <c r="F450" s="2">
        <v>2300.91</v>
      </c>
    </row>
    <row r="451" spans="1:6" x14ac:dyDescent="0.3">
      <c r="A451">
        <v>7243</v>
      </c>
      <c r="B451" t="s">
        <v>452</v>
      </c>
      <c r="C451" s="2">
        <v>1892.67</v>
      </c>
      <c r="D451" s="2">
        <v>2506.33</v>
      </c>
      <c r="E451" s="2">
        <v>2420.85</v>
      </c>
      <c r="F451" s="2">
        <v>2295.4499999999998</v>
      </c>
    </row>
    <row r="452" spans="1:6" x14ac:dyDescent="0.3">
      <c r="A452">
        <v>7242</v>
      </c>
      <c r="B452" t="s">
        <v>453</v>
      </c>
      <c r="C452" s="2">
        <v>1900</v>
      </c>
      <c r="D452" s="2">
        <v>2506.67</v>
      </c>
      <c r="E452" s="2">
        <v>2427.25</v>
      </c>
      <c r="F452" s="2">
        <v>2301.15</v>
      </c>
    </row>
    <row r="453" spans="1:6" x14ac:dyDescent="0.3">
      <c r="A453">
        <v>7241</v>
      </c>
      <c r="B453" t="s">
        <v>454</v>
      </c>
      <c r="C453" s="2">
        <v>1926.33</v>
      </c>
      <c r="D453" s="2">
        <v>2541.33</v>
      </c>
      <c r="E453" s="2">
        <v>2453.8200000000002</v>
      </c>
      <c r="F453" s="2">
        <v>2325.98</v>
      </c>
    </row>
    <row r="454" spans="1:6" x14ac:dyDescent="0.3">
      <c r="A454">
        <v>7240</v>
      </c>
      <c r="B454" t="s">
        <v>455</v>
      </c>
      <c r="C454" s="2">
        <v>1907.67</v>
      </c>
      <c r="D454" s="2">
        <v>2502</v>
      </c>
      <c r="E454" s="2">
        <v>2418.64</v>
      </c>
      <c r="F454" s="2">
        <v>2303.27</v>
      </c>
    </row>
    <row r="455" spans="1:6" x14ac:dyDescent="0.3">
      <c r="A455">
        <v>7239</v>
      </c>
      <c r="B455" t="s">
        <v>456</v>
      </c>
      <c r="C455" s="2">
        <v>1902.67</v>
      </c>
      <c r="D455" s="2">
        <v>2488.67</v>
      </c>
      <c r="E455" s="2">
        <v>2408.5300000000002</v>
      </c>
      <c r="F455" s="2">
        <v>2296.65</v>
      </c>
    </row>
    <row r="456" spans="1:6" x14ac:dyDescent="0.3">
      <c r="A456">
        <v>7238</v>
      </c>
      <c r="B456" t="s">
        <v>457</v>
      </c>
      <c r="C456" s="2">
        <v>1900.67</v>
      </c>
      <c r="D456" s="2">
        <v>2482.33</v>
      </c>
      <c r="E456" s="2">
        <v>2402.85</v>
      </c>
      <c r="F456" s="2">
        <v>2289.56</v>
      </c>
    </row>
    <row r="457" spans="1:6" x14ac:dyDescent="0.3">
      <c r="A457">
        <v>7237</v>
      </c>
      <c r="B457" t="s">
        <v>458</v>
      </c>
      <c r="C457" s="2">
        <v>1918</v>
      </c>
      <c r="D457" s="2">
        <v>2541.67</v>
      </c>
      <c r="E457" s="2">
        <v>2454.96</v>
      </c>
      <c r="F457" s="2">
        <v>2333.81</v>
      </c>
    </row>
    <row r="458" spans="1:6" x14ac:dyDescent="0.3">
      <c r="A458">
        <v>7236</v>
      </c>
      <c r="B458" t="s">
        <v>459</v>
      </c>
      <c r="C458" s="2">
        <v>1926.33</v>
      </c>
      <c r="D458" s="2">
        <v>2530.67</v>
      </c>
      <c r="E458" s="2">
        <v>2450.85</v>
      </c>
      <c r="F458" s="2">
        <v>2331.37</v>
      </c>
    </row>
    <row r="459" spans="1:6" x14ac:dyDescent="0.3">
      <c r="A459">
        <v>7235</v>
      </c>
      <c r="B459" t="s">
        <v>460</v>
      </c>
      <c r="C459" s="2">
        <v>1937.67</v>
      </c>
      <c r="D459" s="2">
        <v>2498.33</v>
      </c>
      <c r="E459" s="2">
        <v>2413.5100000000002</v>
      </c>
      <c r="F459" s="2">
        <v>2337.73</v>
      </c>
    </row>
    <row r="460" spans="1:6" x14ac:dyDescent="0.3">
      <c r="A460">
        <v>7234</v>
      </c>
      <c r="B460" t="s">
        <v>461</v>
      </c>
      <c r="C460" s="2">
        <v>1937</v>
      </c>
      <c r="D460" s="2">
        <v>2479.67</v>
      </c>
      <c r="E460" s="2">
        <v>2406.73</v>
      </c>
      <c r="F460" s="2">
        <v>2324.66</v>
      </c>
    </row>
    <row r="461" spans="1:6" x14ac:dyDescent="0.3">
      <c r="A461">
        <v>7233</v>
      </c>
      <c r="B461" t="s">
        <v>462</v>
      </c>
      <c r="C461" s="2">
        <v>1932.67</v>
      </c>
      <c r="D461" s="2">
        <v>2490.67</v>
      </c>
      <c r="E461" s="2">
        <v>2414.21</v>
      </c>
      <c r="F461" s="2">
        <v>2324.04</v>
      </c>
    </row>
    <row r="462" spans="1:6" x14ac:dyDescent="0.3">
      <c r="A462">
        <v>7232</v>
      </c>
      <c r="B462" t="s">
        <v>463</v>
      </c>
      <c r="C462" s="2">
        <v>1925.33</v>
      </c>
      <c r="D462" s="2">
        <v>2482</v>
      </c>
      <c r="E462" s="2">
        <v>2410.83</v>
      </c>
      <c r="F462" s="2">
        <v>2317.41</v>
      </c>
    </row>
    <row r="463" spans="1:6" x14ac:dyDescent="0.3">
      <c r="A463">
        <v>7231</v>
      </c>
      <c r="B463" t="s">
        <v>464</v>
      </c>
      <c r="C463" s="2">
        <v>1907.67</v>
      </c>
      <c r="D463" s="2">
        <v>2463.33</v>
      </c>
      <c r="E463" s="2">
        <v>2393.0100000000002</v>
      </c>
      <c r="F463" s="2">
        <v>2299.6799999999998</v>
      </c>
    </row>
    <row r="464" spans="1:6" x14ac:dyDescent="0.3">
      <c r="A464">
        <v>7230</v>
      </c>
      <c r="B464" t="s">
        <v>465</v>
      </c>
      <c r="C464" s="2">
        <v>1898</v>
      </c>
      <c r="D464" s="2">
        <v>2444.67</v>
      </c>
      <c r="E464" s="2">
        <v>2369.7199999999998</v>
      </c>
      <c r="F464" s="2">
        <v>2286.19</v>
      </c>
    </row>
    <row r="465" spans="1:6" x14ac:dyDescent="0.3">
      <c r="A465">
        <v>7229</v>
      </c>
      <c r="B465" t="s">
        <v>466</v>
      </c>
      <c r="C465" s="2">
        <v>1916.33</v>
      </c>
      <c r="D465" s="2">
        <v>2451</v>
      </c>
      <c r="E465" s="2">
        <v>2370.08</v>
      </c>
      <c r="F465" s="2">
        <v>2300.9899999999998</v>
      </c>
    </row>
    <row r="466" spans="1:6" x14ac:dyDescent="0.3">
      <c r="A466">
        <v>7228</v>
      </c>
      <c r="B466" t="s">
        <v>467</v>
      </c>
      <c r="C466" s="2">
        <v>1925.33</v>
      </c>
      <c r="D466" s="2">
        <v>2453.33</v>
      </c>
      <c r="E466" s="2">
        <v>2366.6999999999998</v>
      </c>
      <c r="F466" s="2">
        <v>2312.7399999999998</v>
      </c>
    </row>
    <row r="467" spans="1:6" x14ac:dyDescent="0.3">
      <c r="A467">
        <v>7227</v>
      </c>
      <c r="B467" t="s">
        <v>468</v>
      </c>
      <c r="C467" s="2">
        <v>1908.33</v>
      </c>
      <c r="D467" s="2">
        <v>2458.67</v>
      </c>
      <c r="E467" s="2">
        <v>2369.13</v>
      </c>
      <c r="F467" s="2">
        <v>2291.66</v>
      </c>
    </row>
    <row r="468" spans="1:6" x14ac:dyDescent="0.3">
      <c r="A468">
        <v>7226</v>
      </c>
      <c r="B468" t="s">
        <v>469</v>
      </c>
      <c r="C468" s="2">
        <v>1905.33</v>
      </c>
      <c r="D468" s="2">
        <v>2452</v>
      </c>
      <c r="E468" s="2">
        <v>2358.1999999999998</v>
      </c>
      <c r="F468" s="2">
        <v>2279.79</v>
      </c>
    </row>
    <row r="469" spans="1:6" x14ac:dyDescent="0.3">
      <c r="A469">
        <v>7225</v>
      </c>
      <c r="B469" t="s">
        <v>470</v>
      </c>
      <c r="C469" s="2">
        <v>1912</v>
      </c>
      <c r="D469" s="2">
        <v>2503</v>
      </c>
      <c r="E469" s="2">
        <v>2392.96</v>
      </c>
      <c r="F469" s="2">
        <v>2302.5100000000002</v>
      </c>
    </row>
    <row r="470" spans="1:6" x14ac:dyDescent="0.3">
      <c r="A470">
        <v>7224</v>
      </c>
      <c r="B470" t="s">
        <v>471</v>
      </c>
      <c r="C470" s="2">
        <v>1911.33</v>
      </c>
      <c r="D470" s="2">
        <v>2495.67</v>
      </c>
      <c r="E470" s="2">
        <v>2386.65</v>
      </c>
      <c r="F470" s="2">
        <v>2304.5500000000002</v>
      </c>
    </row>
    <row r="471" spans="1:6" x14ac:dyDescent="0.3">
      <c r="A471">
        <v>7223</v>
      </c>
      <c r="B471" t="s">
        <v>472</v>
      </c>
      <c r="C471" s="2">
        <v>1959</v>
      </c>
      <c r="D471" s="2">
        <v>2495.67</v>
      </c>
      <c r="E471" s="2">
        <v>2403.5</v>
      </c>
      <c r="F471" s="2">
        <v>2323.46</v>
      </c>
    </row>
    <row r="472" spans="1:6" x14ac:dyDescent="0.3">
      <c r="A472">
        <v>7222</v>
      </c>
      <c r="B472" t="s">
        <v>473</v>
      </c>
      <c r="C472" s="2">
        <v>1968</v>
      </c>
      <c r="D472" s="2">
        <v>2520</v>
      </c>
      <c r="E472" s="2">
        <v>2426.5300000000002</v>
      </c>
      <c r="F472" s="2">
        <v>2348.0300000000002</v>
      </c>
    </row>
    <row r="473" spans="1:6" x14ac:dyDescent="0.3">
      <c r="A473">
        <v>7221</v>
      </c>
      <c r="B473" t="s">
        <v>474</v>
      </c>
      <c r="C473" s="2">
        <v>2026</v>
      </c>
      <c r="D473" s="2">
        <v>2557.33</v>
      </c>
      <c r="E473" s="2">
        <v>2467.62</v>
      </c>
      <c r="F473" s="2">
        <v>2425.3000000000002</v>
      </c>
    </row>
    <row r="474" spans="1:6" x14ac:dyDescent="0.3">
      <c r="A474">
        <v>7220</v>
      </c>
      <c r="B474" t="s">
        <v>475</v>
      </c>
      <c r="C474" s="2">
        <v>2048</v>
      </c>
      <c r="D474" s="2">
        <v>2526.67</v>
      </c>
      <c r="E474" s="2">
        <v>2436.79</v>
      </c>
      <c r="F474" s="2">
        <v>2427.04</v>
      </c>
    </row>
    <row r="475" spans="1:6" x14ac:dyDescent="0.3">
      <c r="A475">
        <v>7219</v>
      </c>
      <c r="B475" t="s">
        <v>476</v>
      </c>
      <c r="C475" s="2">
        <v>2008.67</v>
      </c>
      <c r="D475" s="2">
        <v>2517</v>
      </c>
      <c r="E475" s="2">
        <v>2429.1</v>
      </c>
      <c r="F475" s="2">
        <v>2408.09</v>
      </c>
    </row>
    <row r="476" spans="1:6" x14ac:dyDescent="0.3">
      <c r="A476">
        <v>7218</v>
      </c>
      <c r="B476" t="s">
        <v>477</v>
      </c>
      <c r="C476" s="2">
        <v>2003.67</v>
      </c>
      <c r="D476" s="2">
        <v>2493</v>
      </c>
      <c r="E476" s="2">
        <v>2401.31</v>
      </c>
      <c r="F476" s="2">
        <v>2402.0300000000002</v>
      </c>
    </row>
    <row r="477" spans="1:6" x14ac:dyDescent="0.3">
      <c r="A477">
        <v>7217</v>
      </c>
      <c r="B477" t="s">
        <v>478</v>
      </c>
      <c r="C477" s="2">
        <v>1992.33</v>
      </c>
      <c r="D477" s="2">
        <v>2424</v>
      </c>
      <c r="E477" s="2">
        <v>2349.37</v>
      </c>
      <c r="F477" s="2">
        <v>2364.17</v>
      </c>
    </row>
    <row r="478" spans="1:6" x14ac:dyDescent="0.3">
      <c r="A478">
        <v>7216</v>
      </c>
      <c r="B478" t="s">
        <v>479</v>
      </c>
      <c r="C478" s="2">
        <v>1949.33</v>
      </c>
      <c r="D478" s="2">
        <v>2367.67</v>
      </c>
      <c r="E478" s="2">
        <v>2279.89</v>
      </c>
      <c r="F478" s="2">
        <v>2338.6</v>
      </c>
    </row>
    <row r="479" spans="1:6" x14ac:dyDescent="0.3">
      <c r="A479">
        <v>7215</v>
      </c>
      <c r="B479" t="s">
        <v>480</v>
      </c>
      <c r="C479" s="2">
        <v>1918.33</v>
      </c>
      <c r="D479" s="2">
        <v>2384.33</v>
      </c>
      <c r="E479" s="2">
        <v>2297.2199999999998</v>
      </c>
      <c r="F479" s="2">
        <v>2328.23</v>
      </c>
    </row>
    <row r="480" spans="1:6" x14ac:dyDescent="0.3">
      <c r="A480">
        <v>7214</v>
      </c>
      <c r="B480" t="s">
        <v>481</v>
      </c>
      <c r="C480" s="2">
        <v>1895</v>
      </c>
      <c r="D480" s="2">
        <v>2352.33</v>
      </c>
      <c r="E480" s="2">
        <v>2267.9699999999998</v>
      </c>
      <c r="F480" s="2">
        <v>2297.6799999999998</v>
      </c>
    </row>
    <row r="481" spans="1:6" x14ac:dyDescent="0.3">
      <c r="A481">
        <v>7213</v>
      </c>
      <c r="B481" t="s">
        <v>482</v>
      </c>
      <c r="C481" s="2">
        <v>1883</v>
      </c>
      <c r="D481" s="2">
        <v>2335</v>
      </c>
      <c r="E481" s="2">
        <v>2253.61</v>
      </c>
      <c r="F481" s="2">
        <v>2282.2399999999998</v>
      </c>
    </row>
    <row r="482" spans="1:6" x14ac:dyDescent="0.3">
      <c r="A482">
        <v>7212</v>
      </c>
      <c r="B482" t="s">
        <v>483</v>
      </c>
      <c r="C482" s="2">
        <v>1860.33</v>
      </c>
      <c r="D482" s="2">
        <v>2313.67</v>
      </c>
      <c r="E482" s="2">
        <v>2238.25</v>
      </c>
      <c r="F482" s="2">
        <v>2252.23</v>
      </c>
    </row>
    <row r="483" spans="1:6" x14ac:dyDescent="0.3">
      <c r="A483">
        <v>7211</v>
      </c>
      <c r="B483" t="s">
        <v>484</v>
      </c>
      <c r="C483" s="2">
        <v>1870.33</v>
      </c>
      <c r="D483" s="2">
        <v>2322</v>
      </c>
      <c r="E483" s="2">
        <v>2248.5500000000002</v>
      </c>
      <c r="F483" s="2">
        <v>2252.37</v>
      </c>
    </row>
    <row r="484" spans="1:6" x14ac:dyDescent="0.3">
      <c r="A484">
        <v>7210</v>
      </c>
      <c r="B484" t="s">
        <v>485</v>
      </c>
      <c r="C484" s="2">
        <v>1858.33</v>
      </c>
      <c r="D484" s="2">
        <v>2294.67</v>
      </c>
      <c r="E484" s="2">
        <v>2231.16</v>
      </c>
      <c r="F484" s="2">
        <v>2216.1</v>
      </c>
    </row>
    <row r="485" spans="1:6" x14ac:dyDescent="0.3">
      <c r="A485">
        <v>7209</v>
      </c>
      <c r="B485" t="s">
        <v>486</v>
      </c>
      <c r="C485" s="2">
        <v>1884.33</v>
      </c>
      <c r="D485" s="2">
        <v>2303</v>
      </c>
      <c r="E485" s="2">
        <v>2236.0300000000002</v>
      </c>
      <c r="F485" s="2">
        <v>2245.1999999999998</v>
      </c>
    </row>
    <row r="486" spans="1:6" x14ac:dyDescent="0.3">
      <c r="A486">
        <v>7208</v>
      </c>
      <c r="B486" t="s">
        <v>487</v>
      </c>
      <c r="C486" s="2">
        <v>1927.33</v>
      </c>
      <c r="D486" s="2">
        <v>2333.33</v>
      </c>
      <c r="E486" s="2">
        <v>2259.1799999999998</v>
      </c>
      <c r="F486" s="2">
        <v>2288.3200000000002</v>
      </c>
    </row>
    <row r="487" spans="1:6" x14ac:dyDescent="0.3">
      <c r="A487">
        <v>7207</v>
      </c>
      <c r="B487" t="s">
        <v>488</v>
      </c>
      <c r="C487" s="2">
        <v>1907.67</v>
      </c>
      <c r="D487" s="2">
        <v>2311.33</v>
      </c>
      <c r="E487" s="2">
        <v>2236.5</v>
      </c>
      <c r="F487" s="2">
        <v>2268.9299999999998</v>
      </c>
    </row>
    <row r="488" spans="1:6" x14ac:dyDescent="0.3">
      <c r="A488">
        <v>7206</v>
      </c>
      <c r="B488" t="s">
        <v>489</v>
      </c>
      <c r="C488" s="2">
        <v>1903</v>
      </c>
      <c r="D488" s="2">
        <v>2321</v>
      </c>
      <c r="E488" s="2">
        <v>2238.0700000000002</v>
      </c>
      <c r="F488" s="2">
        <v>2279.48</v>
      </c>
    </row>
    <row r="489" spans="1:6" x14ac:dyDescent="0.3">
      <c r="A489">
        <v>7205</v>
      </c>
      <c r="B489" t="s">
        <v>490</v>
      </c>
      <c r="C489" s="2">
        <v>1890.33</v>
      </c>
      <c r="D489" s="2">
        <v>2308.67</v>
      </c>
      <c r="E489" s="2">
        <v>2219.3000000000002</v>
      </c>
      <c r="F489" s="2">
        <v>2270.12</v>
      </c>
    </row>
    <row r="490" spans="1:6" x14ac:dyDescent="0.3">
      <c r="A490">
        <v>7204</v>
      </c>
      <c r="B490" t="s">
        <v>491</v>
      </c>
      <c r="C490" s="2">
        <v>1879.67</v>
      </c>
      <c r="D490" s="2">
        <v>2316.33</v>
      </c>
      <c r="E490" s="2">
        <v>2223.98</v>
      </c>
      <c r="F490" s="2">
        <v>2260.2399999999998</v>
      </c>
    </row>
    <row r="491" spans="1:6" x14ac:dyDescent="0.3">
      <c r="A491">
        <v>7203</v>
      </c>
      <c r="B491" t="s">
        <v>492</v>
      </c>
      <c r="C491" s="2">
        <v>1884</v>
      </c>
      <c r="D491" s="2">
        <v>2328.67</v>
      </c>
      <c r="E491" s="2">
        <v>2243.6799999999998</v>
      </c>
      <c r="F491" s="2">
        <v>2280.02</v>
      </c>
    </row>
    <row r="492" spans="1:6" x14ac:dyDescent="0.3">
      <c r="A492">
        <v>7202</v>
      </c>
      <c r="B492" t="s">
        <v>493</v>
      </c>
      <c r="C492" s="2">
        <v>1931.33</v>
      </c>
      <c r="D492" s="2">
        <v>2371.67</v>
      </c>
      <c r="E492" s="2">
        <v>2267.67</v>
      </c>
      <c r="F492" s="2">
        <v>2331.5</v>
      </c>
    </row>
    <row r="493" spans="1:6" x14ac:dyDescent="0.3">
      <c r="A493">
        <v>7201</v>
      </c>
      <c r="B493" t="s">
        <v>494</v>
      </c>
      <c r="C493" s="2">
        <v>1918</v>
      </c>
      <c r="D493" s="2">
        <v>2366.33</v>
      </c>
      <c r="E493" s="2">
        <v>2273.6</v>
      </c>
      <c r="F493" s="2">
        <v>2324.3000000000002</v>
      </c>
    </row>
    <row r="494" spans="1:6" x14ac:dyDescent="0.3">
      <c r="A494">
        <v>7200</v>
      </c>
      <c r="B494" t="s">
        <v>495</v>
      </c>
      <c r="C494" s="2">
        <v>1908.33</v>
      </c>
      <c r="D494" s="2">
        <v>2310.67</v>
      </c>
      <c r="E494" s="2">
        <v>2214.84</v>
      </c>
      <c r="F494" s="2">
        <v>2285.4899999999998</v>
      </c>
    </row>
    <row r="495" spans="1:6" x14ac:dyDescent="0.3">
      <c r="A495">
        <v>7199</v>
      </c>
      <c r="B495" t="s">
        <v>496</v>
      </c>
      <c r="C495" s="2">
        <v>1920</v>
      </c>
      <c r="D495" s="2">
        <v>2342.67</v>
      </c>
      <c r="E495" s="2">
        <v>2244.1799999999998</v>
      </c>
      <c r="F495" s="2">
        <v>2300.96</v>
      </c>
    </row>
    <row r="496" spans="1:6" x14ac:dyDescent="0.3">
      <c r="A496">
        <v>7198</v>
      </c>
      <c r="B496" t="s">
        <v>497</v>
      </c>
      <c r="C496" s="2">
        <v>1936.67</v>
      </c>
      <c r="D496" s="2">
        <v>2351.33</v>
      </c>
      <c r="E496" s="2">
        <v>2245.87</v>
      </c>
      <c r="F496" s="2">
        <v>2315.27</v>
      </c>
    </row>
    <row r="497" spans="1:6" x14ac:dyDescent="0.3">
      <c r="A497">
        <v>7197</v>
      </c>
      <c r="B497" t="s">
        <v>498</v>
      </c>
      <c r="C497" s="2">
        <v>1948.67</v>
      </c>
      <c r="D497" s="2">
        <v>2381</v>
      </c>
      <c r="E497" s="2">
        <v>2274.35</v>
      </c>
      <c r="F497" s="2">
        <v>2325.29</v>
      </c>
    </row>
    <row r="498" spans="1:6" x14ac:dyDescent="0.3">
      <c r="A498">
        <v>7196</v>
      </c>
      <c r="B498" t="s">
        <v>499</v>
      </c>
      <c r="C498" s="2">
        <v>1917.33</v>
      </c>
      <c r="D498" s="2">
        <v>2363</v>
      </c>
      <c r="E498" s="2">
        <v>2249.21</v>
      </c>
      <c r="F498" s="2">
        <v>2296.67</v>
      </c>
    </row>
    <row r="499" spans="1:6" x14ac:dyDescent="0.3">
      <c r="A499">
        <v>7195</v>
      </c>
      <c r="B499" t="s">
        <v>500</v>
      </c>
      <c r="C499" s="2">
        <v>1912.67</v>
      </c>
      <c r="D499" s="2">
        <v>2377.33</v>
      </c>
      <c r="E499" s="2">
        <v>2267.94</v>
      </c>
      <c r="F499" s="2">
        <v>2299.23</v>
      </c>
    </row>
    <row r="500" spans="1:6" x14ac:dyDescent="0.3">
      <c r="A500">
        <v>7194</v>
      </c>
      <c r="B500" t="s">
        <v>501</v>
      </c>
      <c r="C500" s="2">
        <v>1881.67</v>
      </c>
      <c r="D500" s="2">
        <v>2356.33</v>
      </c>
      <c r="E500" s="2">
        <v>2256.64</v>
      </c>
      <c r="F500" s="2">
        <v>2261.83</v>
      </c>
    </row>
    <row r="501" spans="1:6" x14ac:dyDescent="0.3">
      <c r="A501">
        <v>7193</v>
      </c>
      <c r="B501" t="s">
        <v>502</v>
      </c>
      <c r="C501" s="2">
        <v>1880</v>
      </c>
      <c r="D501" s="2">
        <v>2323.33</v>
      </c>
      <c r="E501" s="2">
        <v>2222.5</v>
      </c>
      <c r="F501" s="2">
        <v>2265.5100000000002</v>
      </c>
    </row>
    <row r="502" spans="1:6" x14ac:dyDescent="0.3">
      <c r="A502">
        <v>7192</v>
      </c>
      <c r="B502" t="s">
        <v>503</v>
      </c>
      <c r="C502" s="2">
        <v>1906.67</v>
      </c>
      <c r="D502" s="2">
        <v>2338.33</v>
      </c>
      <c r="E502" s="2">
        <v>2230.27</v>
      </c>
      <c r="F502" s="2">
        <v>2279.79</v>
      </c>
    </row>
    <row r="503" spans="1:6" x14ac:dyDescent="0.3">
      <c r="A503">
        <v>7191</v>
      </c>
      <c r="B503" t="s">
        <v>504</v>
      </c>
      <c r="C503" s="2">
        <v>1905.67</v>
      </c>
      <c r="D503" s="2">
        <v>2314.33</v>
      </c>
      <c r="E503" s="2">
        <v>2214.19</v>
      </c>
      <c r="F503" s="2">
        <v>2260.69</v>
      </c>
    </row>
    <row r="504" spans="1:6" x14ac:dyDescent="0.3">
      <c r="A504">
        <v>7190</v>
      </c>
      <c r="B504" t="s">
        <v>505</v>
      </c>
      <c r="C504" s="2">
        <v>1902</v>
      </c>
      <c r="D504" s="2">
        <v>2272</v>
      </c>
      <c r="E504" s="2">
        <v>2165.79</v>
      </c>
      <c r="F504" s="2">
        <v>2235.75</v>
      </c>
    </row>
    <row r="505" spans="1:6" x14ac:dyDescent="0.3">
      <c r="A505">
        <v>7189</v>
      </c>
      <c r="B505" t="s">
        <v>506</v>
      </c>
      <c r="C505" s="2">
        <v>1895.67</v>
      </c>
      <c r="D505" s="2">
        <v>2272</v>
      </c>
      <c r="E505" s="2">
        <v>2150.75</v>
      </c>
      <c r="F505" s="2">
        <v>2241.19</v>
      </c>
    </row>
    <row r="506" spans="1:6" x14ac:dyDescent="0.3">
      <c r="A506">
        <v>7188</v>
      </c>
      <c r="B506" t="s">
        <v>507</v>
      </c>
      <c r="C506" s="2">
        <v>1873.67</v>
      </c>
      <c r="D506" s="2">
        <v>2231</v>
      </c>
      <c r="E506" s="2">
        <v>2118.19</v>
      </c>
      <c r="F506" s="2">
        <v>2201.65</v>
      </c>
    </row>
    <row r="507" spans="1:6" x14ac:dyDescent="0.3">
      <c r="A507">
        <v>7187</v>
      </c>
      <c r="B507" t="s">
        <v>508</v>
      </c>
      <c r="C507" s="2">
        <v>1790.16</v>
      </c>
      <c r="D507" s="2">
        <v>2387.6799999999998</v>
      </c>
      <c r="E507" s="2">
        <v>2270.5700000000002</v>
      </c>
      <c r="F507" s="2">
        <v>2242.1</v>
      </c>
    </row>
    <row r="508" spans="1:6" x14ac:dyDescent="0.3">
      <c r="A508">
        <v>7186</v>
      </c>
      <c r="B508" t="s">
        <v>509</v>
      </c>
      <c r="C508" s="2">
        <v>1843</v>
      </c>
      <c r="D508" s="2">
        <v>2322.33</v>
      </c>
      <c r="E508" s="2">
        <v>2204.12</v>
      </c>
      <c r="F508" s="2">
        <v>2240.27</v>
      </c>
    </row>
    <row r="509" spans="1:6" x14ac:dyDescent="0.3">
      <c r="A509">
        <v>7185</v>
      </c>
      <c r="B509" t="s">
        <v>510</v>
      </c>
      <c r="C509" s="2">
        <v>1855.67</v>
      </c>
      <c r="D509" s="2">
        <v>2341.33</v>
      </c>
      <c r="E509" s="2">
        <v>2225.75</v>
      </c>
      <c r="F509" s="2">
        <v>2253.69</v>
      </c>
    </row>
    <row r="510" spans="1:6" x14ac:dyDescent="0.3">
      <c r="A510">
        <v>7184</v>
      </c>
      <c r="B510" t="s">
        <v>511</v>
      </c>
      <c r="C510" s="2">
        <v>1854</v>
      </c>
      <c r="D510" s="2">
        <v>2345</v>
      </c>
      <c r="E510" s="2">
        <v>2233.87</v>
      </c>
      <c r="F510" s="2">
        <v>2234.7600000000002</v>
      </c>
    </row>
    <row r="511" spans="1:6" x14ac:dyDescent="0.3">
      <c r="A511">
        <v>7183</v>
      </c>
      <c r="B511" t="s">
        <v>512</v>
      </c>
      <c r="C511" s="2">
        <v>1854.33</v>
      </c>
      <c r="D511" s="2">
        <v>2358.33</v>
      </c>
      <c r="E511" s="2">
        <v>2240.96</v>
      </c>
      <c r="F511" s="2">
        <v>2240.5100000000002</v>
      </c>
    </row>
    <row r="512" spans="1:6" x14ac:dyDescent="0.3">
      <c r="A512">
        <v>7182</v>
      </c>
      <c r="B512" t="s">
        <v>513</v>
      </c>
      <c r="C512" s="2">
        <v>1854.67</v>
      </c>
      <c r="D512" s="2">
        <v>2348.33</v>
      </c>
      <c r="E512" s="2">
        <v>2237.12</v>
      </c>
      <c r="F512" s="2">
        <v>2234.44</v>
      </c>
    </row>
    <row r="513" spans="1:6" x14ac:dyDescent="0.3">
      <c r="A513">
        <v>7181</v>
      </c>
      <c r="B513" t="s">
        <v>514</v>
      </c>
      <c r="C513" s="2">
        <v>1847.33</v>
      </c>
      <c r="D513" s="2">
        <v>2364.67</v>
      </c>
      <c r="E513" s="2">
        <v>2245.94</v>
      </c>
      <c r="F513" s="2">
        <v>2248.41</v>
      </c>
    </row>
    <row r="514" spans="1:6" x14ac:dyDescent="0.3">
      <c r="A514">
        <v>7180</v>
      </c>
      <c r="B514" t="s">
        <v>515</v>
      </c>
      <c r="C514" s="2">
        <v>1812.67</v>
      </c>
      <c r="D514" s="2">
        <v>2310.33</v>
      </c>
      <c r="E514" s="2">
        <v>2207.6</v>
      </c>
      <c r="F514" s="2">
        <v>2209.81</v>
      </c>
    </row>
    <row r="515" spans="1:6" x14ac:dyDescent="0.3">
      <c r="A515">
        <v>7179</v>
      </c>
      <c r="B515" t="s">
        <v>516</v>
      </c>
      <c r="C515" s="2">
        <v>1826.67</v>
      </c>
      <c r="D515" s="2">
        <v>2347.67</v>
      </c>
      <c r="E515" s="2">
        <v>2230.65</v>
      </c>
      <c r="F515" s="2">
        <v>2231.54</v>
      </c>
    </row>
    <row r="516" spans="1:6" x14ac:dyDescent="0.3">
      <c r="A516">
        <v>7178</v>
      </c>
      <c r="B516" t="s">
        <v>517</v>
      </c>
      <c r="C516" s="2">
        <v>1830</v>
      </c>
      <c r="D516" s="2">
        <v>2383</v>
      </c>
      <c r="E516" s="2">
        <v>2265.62</v>
      </c>
      <c r="F516" s="2">
        <v>2236.85</v>
      </c>
    </row>
    <row r="517" spans="1:6" x14ac:dyDescent="0.3">
      <c r="A517">
        <v>7177</v>
      </c>
      <c r="B517" t="s">
        <v>518</v>
      </c>
      <c r="C517" s="2">
        <v>1838.33</v>
      </c>
      <c r="D517" s="2">
        <v>2359</v>
      </c>
      <c r="E517" s="2">
        <v>2248.17</v>
      </c>
      <c r="F517" s="2">
        <v>2239.1799999999998</v>
      </c>
    </row>
    <row r="518" spans="1:6" x14ac:dyDescent="0.3">
      <c r="A518">
        <v>7176</v>
      </c>
      <c r="B518" t="s">
        <v>519</v>
      </c>
      <c r="C518" s="2">
        <v>1831</v>
      </c>
      <c r="D518" s="2">
        <v>2324.33</v>
      </c>
      <c r="E518" s="2">
        <v>2216.46</v>
      </c>
      <c r="F518" s="2">
        <v>2225.54</v>
      </c>
    </row>
    <row r="519" spans="1:6" x14ac:dyDescent="0.3">
      <c r="A519">
        <v>7175</v>
      </c>
      <c r="B519" t="s">
        <v>520</v>
      </c>
      <c r="C519" s="2">
        <v>1846.67</v>
      </c>
      <c r="D519" s="2">
        <v>2342.67</v>
      </c>
      <c r="E519" s="2">
        <v>2237.7399999999998</v>
      </c>
      <c r="F519" s="2">
        <v>2239.19</v>
      </c>
    </row>
    <row r="520" spans="1:6" x14ac:dyDescent="0.3">
      <c r="A520">
        <v>7174</v>
      </c>
      <c r="B520" t="s">
        <v>521</v>
      </c>
      <c r="C520" s="2">
        <v>1848.33</v>
      </c>
      <c r="D520" s="2">
        <v>2366.33</v>
      </c>
      <c r="E520" s="2">
        <v>2250.21</v>
      </c>
      <c r="F520" s="2">
        <v>2272.48</v>
      </c>
    </row>
    <row r="521" spans="1:6" x14ac:dyDescent="0.3">
      <c r="A521">
        <v>7173</v>
      </c>
      <c r="B521" t="s">
        <v>522</v>
      </c>
      <c r="C521" s="2">
        <v>1853.33</v>
      </c>
      <c r="D521" s="2">
        <v>2381.5</v>
      </c>
      <c r="E521" s="2">
        <v>2260.4499999999998</v>
      </c>
      <c r="F521" s="2">
        <v>2276.61</v>
      </c>
    </row>
    <row r="522" spans="1:6" x14ac:dyDescent="0.3">
      <c r="A522">
        <v>7172</v>
      </c>
      <c r="B522" t="s">
        <v>523</v>
      </c>
      <c r="C522" s="2">
        <v>1856</v>
      </c>
      <c r="D522" s="2">
        <v>2396.67</v>
      </c>
      <c r="E522" s="2">
        <v>2276.02</v>
      </c>
      <c r="F522" s="2">
        <v>2269.19</v>
      </c>
    </row>
    <row r="523" spans="1:6" x14ac:dyDescent="0.3">
      <c r="A523">
        <v>7171</v>
      </c>
      <c r="B523" t="s">
        <v>524</v>
      </c>
      <c r="C523" s="2">
        <v>1838.67</v>
      </c>
      <c r="D523" s="2">
        <v>2358</v>
      </c>
      <c r="E523" s="2">
        <v>2242.7600000000002</v>
      </c>
      <c r="F523" s="2">
        <v>2253.41</v>
      </c>
    </row>
    <row r="524" spans="1:6" x14ac:dyDescent="0.3">
      <c r="A524">
        <v>7170</v>
      </c>
      <c r="B524" t="s">
        <v>525</v>
      </c>
      <c r="C524" s="2">
        <v>1850.33</v>
      </c>
      <c r="D524" s="2">
        <v>2404.33</v>
      </c>
      <c r="E524" s="2">
        <v>2282.3000000000002</v>
      </c>
      <c r="F524" s="2">
        <v>2268.7199999999998</v>
      </c>
    </row>
    <row r="525" spans="1:6" x14ac:dyDescent="0.3">
      <c r="A525">
        <v>7169</v>
      </c>
      <c r="B525" t="s">
        <v>526</v>
      </c>
      <c r="C525" s="2">
        <v>1840</v>
      </c>
      <c r="D525" s="2">
        <v>2396.33</v>
      </c>
      <c r="E525" s="2">
        <v>2274.61</v>
      </c>
      <c r="F525" s="2">
        <v>2267.4499999999998</v>
      </c>
    </row>
    <row r="526" spans="1:6" x14ac:dyDescent="0.3">
      <c r="A526">
        <v>7168</v>
      </c>
      <c r="B526" t="s">
        <v>527</v>
      </c>
      <c r="C526" s="2">
        <v>1832</v>
      </c>
      <c r="D526" s="2">
        <v>2412.67</v>
      </c>
      <c r="E526" s="2">
        <v>2283</v>
      </c>
      <c r="F526" s="2">
        <v>2283.6799999999998</v>
      </c>
    </row>
    <row r="527" spans="1:6" x14ac:dyDescent="0.3">
      <c r="A527">
        <v>7167</v>
      </c>
      <c r="B527" t="s">
        <v>528</v>
      </c>
      <c r="C527" s="2">
        <v>1824</v>
      </c>
      <c r="D527" s="2">
        <v>2405</v>
      </c>
      <c r="E527" s="2">
        <v>2280.21</v>
      </c>
      <c r="F527" s="2">
        <v>2280.5500000000002</v>
      </c>
    </row>
    <row r="528" spans="1:6" x14ac:dyDescent="0.3">
      <c r="A528">
        <v>7166</v>
      </c>
      <c r="B528" t="s">
        <v>529</v>
      </c>
      <c r="C528" s="2">
        <v>1816</v>
      </c>
      <c r="D528" s="2">
        <v>2406.67</v>
      </c>
      <c r="E528" s="2">
        <v>2278.31</v>
      </c>
      <c r="F528" s="2">
        <v>2288.11</v>
      </c>
    </row>
    <row r="529" spans="1:6" x14ac:dyDescent="0.3">
      <c r="A529">
        <v>7165</v>
      </c>
      <c r="B529" t="s">
        <v>530</v>
      </c>
      <c r="C529" s="2">
        <v>1809.67</v>
      </c>
      <c r="D529" s="2">
        <v>2383</v>
      </c>
      <c r="E529" s="2">
        <v>2262.5100000000002</v>
      </c>
      <c r="F529" s="2">
        <v>2270.1999999999998</v>
      </c>
    </row>
    <row r="530" spans="1:6" x14ac:dyDescent="0.3">
      <c r="A530">
        <v>7164</v>
      </c>
      <c r="B530" t="s">
        <v>531</v>
      </c>
      <c r="C530" s="2">
        <v>1771.33</v>
      </c>
      <c r="D530" s="2">
        <v>2336.33</v>
      </c>
      <c r="E530" s="2">
        <v>2220.25</v>
      </c>
      <c r="F530" s="2">
        <v>2226.91</v>
      </c>
    </row>
    <row r="531" spans="1:6" x14ac:dyDescent="0.3">
      <c r="A531">
        <v>7163</v>
      </c>
      <c r="B531" t="s">
        <v>532</v>
      </c>
      <c r="C531" s="2">
        <v>1798.67</v>
      </c>
      <c r="D531" s="2">
        <v>2121.17</v>
      </c>
      <c r="E531" s="2">
        <v>2234.58</v>
      </c>
      <c r="F531" s="2">
        <v>2249.33</v>
      </c>
    </row>
    <row r="532" spans="1:6" x14ac:dyDescent="0.3">
      <c r="A532">
        <v>7162</v>
      </c>
      <c r="B532" t="s">
        <v>533</v>
      </c>
      <c r="C532" s="2">
        <v>1804.33</v>
      </c>
      <c r="D532" s="2">
        <v>2374.33</v>
      </c>
      <c r="E532" s="2">
        <v>2256.8200000000002</v>
      </c>
      <c r="F532" s="2">
        <v>2247.79</v>
      </c>
    </row>
    <row r="533" spans="1:6" x14ac:dyDescent="0.3">
      <c r="A533">
        <v>7161</v>
      </c>
      <c r="B533" t="s">
        <v>534</v>
      </c>
      <c r="C533" s="2">
        <v>1806</v>
      </c>
      <c r="D533" s="2">
        <v>2415.33</v>
      </c>
      <c r="E533" s="2">
        <v>2292.4</v>
      </c>
      <c r="F533" s="2">
        <v>2267.1799999999998</v>
      </c>
    </row>
    <row r="534" spans="1:6" x14ac:dyDescent="0.3">
      <c r="A534">
        <v>7160</v>
      </c>
      <c r="B534" t="s">
        <v>535</v>
      </c>
      <c r="C534" s="2">
        <v>1801.33</v>
      </c>
      <c r="D534" s="2">
        <v>2421.33</v>
      </c>
      <c r="E534" s="2">
        <v>2298.2199999999998</v>
      </c>
      <c r="F534" s="2">
        <v>2261.79</v>
      </c>
    </row>
    <row r="535" spans="1:6" x14ac:dyDescent="0.3">
      <c r="A535">
        <v>7159</v>
      </c>
      <c r="B535" t="s">
        <v>536</v>
      </c>
      <c r="C535" s="2">
        <v>1770.67</v>
      </c>
      <c r="D535" s="2">
        <v>2384.33</v>
      </c>
      <c r="E535" s="2">
        <v>2266.6999999999998</v>
      </c>
      <c r="F535" s="2">
        <v>2228.62</v>
      </c>
    </row>
    <row r="536" spans="1:6" x14ac:dyDescent="0.3">
      <c r="A536">
        <v>7158</v>
      </c>
      <c r="B536" t="s">
        <v>537</v>
      </c>
      <c r="C536" s="2">
        <v>1788</v>
      </c>
      <c r="D536" s="2">
        <v>2411</v>
      </c>
      <c r="E536" s="2">
        <v>2289.56</v>
      </c>
      <c r="F536" s="2">
        <v>2250.5300000000002</v>
      </c>
    </row>
    <row r="537" spans="1:6" x14ac:dyDescent="0.3">
      <c r="A537">
        <v>7157</v>
      </c>
      <c r="B537" t="s">
        <v>538</v>
      </c>
      <c r="C537" s="2">
        <v>1775</v>
      </c>
      <c r="D537" s="2">
        <v>2384.67</v>
      </c>
      <c r="E537" s="2">
        <v>2274.1999999999998</v>
      </c>
      <c r="F537" s="2">
        <v>2217</v>
      </c>
    </row>
    <row r="538" spans="1:6" x14ac:dyDescent="0.3">
      <c r="A538">
        <v>7156</v>
      </c>
      <c r="B538" t="s">
        <v>539</v>
      </c>
      <c r="C538" s="2">
        <v>1789.67</v>
      </c>
      <c r="D538" s="2">
        <v>2431.67</v>
      </c>
      <c r="E538" s="2">
        <v>2315.4499999999998</v>
      </c>
      <c r="F538" s="2">
        <v>2240.1999999999998</v>
      </c>
    </row>
    <row r="539" spans="1:6" x14ac:dyDescent="0.3">
      <c r="A539">
        <v>7155</v>
      </c>
      <c r="B539" t="s">
        <v>540</v>
      </c>
      <c r="C539" s="2">
        <v>1784.33</v>
      </c>
      <c r="D539" s="2">
        <v>2433.67</v>
      </c>
      <c r="E539" s="2">
        <v>2314.87</v>
      </c>
      <c r="F539" s="2">
        <v>2240.1</v>
      </c>
    </row>
    <row r="540" spans="1:6" x14ac:dyDescent="0.3">
      <c r="A540">
        <v>7154</v>
      </c>
      <c r="B540" t="s">
        <v>541</v>
      </c>
      <c r="C540" s="2">
        <v>1782.33</v>
      </c>
      <c r="D540" s="2">
        <v>2388.67</v>
      </c>
      <c r="E540" s="2">
        <v>2277.19</v>
      </c>
      <c r="F540" s="2">
        <v>2227.09</v>
      </c>
    </row>
    <row r="541" spans="1:6" x14ac:dyDescent="0.3">
      <c r="A541">
        <v>7153</v>
      </c>
      <c r="B541" t="s">
        <v>542</v>
      </c>
      <c r="C541" s="2">
        <v>1764</v>
      </c>
      <c r="D541" s="2">
        <v>2374</v>
      </c>
      <c r="E541" s="2">
        <v>2259.1999999999998</v>
      </c>
      <c r="F541" s="2">
        <v>2213.4499999999998</v>
      </c>
    </row>
    <row r="542" spans="1:6" x14ac:dyDescent="0.3">
      <c r="A542">
        <v>7152</v>
      </c>
      <c r="B542" t="s">
        <v>543</v>
      </c>
      <c r="C542" s="2">
        <v>1755</v>
      </c>
      <c r="D542" s="2">
        <v>2337</v>
      </c>
      <c r="E542" s="2">
        <v>2232.0700000000002</v>
      </c>
      <c r="F542" s="2">
        <v>2194.2399999999998</v>
      </c>
    </row>
    <row r="543" spans="1:6" x14ac:dyDescent="0.3">
      <c r="A543">
        <v>7151</v>
      </c>
      <c r="B543" t="s">
        <v>544</v>
      </c>
      <c r="C543" s="2">
        <v>1764.33</v>
      </c>
      <c r="D543" s="2">
        <v>2383.33</v>
      </c>
      <c r="E543" s="2">
        <v>2268.48</v>
      </c>
      <c r="F543" s="2">
        <v>2218.2399999999998</v>
      </c>
    </row>
    <row r="544" spans="1:6" x14ac:dyDescent="0.3">
      <c r="A544">
        <v>7150</v>
      </c>
      <c r="B544" t="s">
        <v>545</v>
      </c>
      <c r="C544" s="2">
        <v>1735.67</v>
      </c>
      <c r="D544" s="2">
        <v>2324</v>
      </c>
      <c r="E544" s="2">
        <v>2220.2399999999998</v>
      </c>
      <c r="F544" s="2">
        <v>2188.38</v>
      </c>
    </row>
    <row r="545" spans="1:6" x14ac:dyDescent="0.3">
      <c r="A545">
        <v>7149</v>
      </c>
      <c r="B545" t="s">
        <v>546</v>
      </c>
      <c r="C545" s="2">
        <v>1763.67</v>
      </c>
      <c r="D545" s="2">
        <v>2378.33</v>
      </c>
      <c r="E545" s="2">
        <v>2271.9699999999998</v>
      </c>
      <c r="F545" s="2">
        <v>2229.0300000000002</v>
      </c>
    </row>
    <row r="546" spans="1:6" x14ac:dyDescent="0.3">
      <c r="A546">
        <v>7148</v>
      </c>
      <c r="B546" t="s">
        <v>547</v>
      </c>
      <c r="C546" s="2">
        <v>1747.33</v>
      </c>
      <c r="D546" s="2">
        <v>2382.67</v>
      </c>
      <c r="E546" s="2">
        <v>2269.87</v>
      </c>
      <c r="F546" s="2">
        <v>2209.7199999999998</v>
      </c>
    </row>
    <row r="547" spans="1:6" x14ac:dyDescent="0.3">
      <c r="A547">
        <v>7147</v>
      </c>
      <c r="B547" t="s">
        <v>548</v>
      </c>
      <c r="C547" s="2">
        <v>1739.67</v>
      </c>
      <c r="D547" s="2">
        <v>2368.33</v>
      </c>
      <c r="E547" s="2">
        <v>2248.67</v>
      </c>
      <c r="F547" s="2">
        <v>2204.8200000000002</v>
      </c>
    </row>
    <row r="548" spans="1:6" x14ac:dyDescent="0.3">
      <c r="A548">
        <v>7146</v>
      </c>
      <c r="B548" t="s">
        <v>549</v>
      </c>
      <c r="C548" s="2">
        <v>1739</v>
      </c>
      <c r="D548" s="2">
        <v>2354.67</v>
      </c>
      <c r="E548" s="2">
        <v>2236.91</v>
      </c>
      <c r="F548" s="2">
        <v>2201.12</v>
      </c>
    </row>
    <row r="549" spans="1:6" x14ac:dyDescent="0.3">
      <c r="A549">
        <v>7145</v>
      </c>
      <c r="B549" t="s">
        <v>550</v>
      </c>
      <c r="C549" s="2">
        <v>1770</v>
      </c>
      <c r="D549" s="2">
        <v>2376.33</v>
      </c>
      <c r="E549" s="2">
        <v>2257.91</v>
      </c>
      <c r="F549" s="2">
        <v>2233.75</v>
      </c>
    </row>
    <row r="550" spans="1:6" x14ac:dyDescent="0.3">
      <c r="A550">
        <v>7144</v>
      </c>
      <c r="B550" t="s">
        <v>551</v>
      </c>
      <c r="C550" s="2">
        <v>1793.33</v>
      </c>
      <c r="D550" s="2">
        <v>2419.67</v>
      </c>
      <c r="E550" s="2">
        <v>2294.35</v>
      </c>
      <c r="F550" s="2">
        <v>2268.4299999999998</v>
      </c>
    </row>
    <row r="551" spans="1:6" x14ac:dyDescent="0.3">
      <c r="A551">
        <v>7143</v>
      </c>
      <c r="B551" t="s">
        <v>552</v>
      </c>
      <c r="C551" s="2">
        <v>1770.67</v>
      </c>
      <c r="D551" s="2">
        <v>2398.33</v>
      </c>
      <c r="E551" s="2">
        <v>2270.64</v>
      </c>
      <c r="F551" s="2">
        <v>2224.09</v>
      </c>
    </row>
    <row r="552" spans="1:6" x14ac:dyDescent="0.3">
      <c r="A552">
        <v>7142</v>
      </c>
      <c r="B552" t="s">
        <v>553</v>
      </c>
      <c r="C552" s="2">
        <v>1732.67</v>
      </c>
      <c r="D552" s="2">
        <v>2326.67</v>
      </c>
      <c r="E552" s="2">
        <v>2209.52</v>
      </c>
      <c r="F552" s="2">
        <v>2161.79</v>
      </c>
    </row>
    <row r="553" spans="1:6" x14ac:dyDescent="0.3">
      <c r="A553">
        <v>7141</v>
      </c>
      <c r="B553" t="s">
        <v>554</v>
      </c>
      <c r="C553" s="2">
        <v>1746</v>
      </c>
      <c r="D553" s="2">
        <v>2346.67</v>
      </c>
      <c r="E553" s="2">
        <v>2223.29</v>
      </c>
      <c r="F553" s="2">
        <v>2180.71</v>
      </c>
    </row>
    <row r="554" spans="1:6" x14ac:dyDescent="0.3">
      <c r="A554">
        <v>7140</v>
      </c>
      <c r="B554" t="s">
        <v>555</v>
      </c>
      <c r="C554" s="2">
        <v>1775</v>
      </c>
      <c r="D554" s="2">
        <v>2391.67</v>
      </c>
      <c r="E554" s="2">
        <v>2265.23</v>
      </c>
      <c r="F554" s="2">
        <v>2217.1999999999998</v>
      </c>
    </row>
    <row r="555" spans="1:6" x14ac:dyDescent="0.3">
      <c r="A555">
        <v>7139</v>
      </c>
      <c r="B555" t="s">
        <v>556</v>
      </c>
      <c r="C555" s="2">
        <v>1763.33</v>
      </c>
      <c r="D555" s="2">
        <v>2382.33</v>
      </c>
      <c r="E555" s="2">
        <v>2255.87</v>
      </c>
      <c r="F555" s="2">
        <v>2204.88</v>
      </c>
    </row>
    <row r="556" spans="1:6" x14ac:dyDescent="0.3">
      <c r="A556">
        <v>7138</v>
      </c>
      <c r="B556" t="s">
        <v>557</v>
      </c>
      <c r="C556" s="2">
        <v>1748.33</v>
      </c>
      <c r="D556" s="2">
        <v>2361</v>
      </c>
      <c r="E556" s="2">
        <v>2233.6999999999998</v>
      </c>
      <c r="F556" s="2">
        <v>2198.52</v>
      </c>
    </row>
    <row r="557" spans="1:6" x14ac:dyDescent="0.3">
      <c r="A557">
        <v>7137</v>
      </c>
      <c r="B557" t="s">
        <v>558</v>
      </c>
      <c r="C557" s="2">
        <v>1752.67</v>
      </c>
      <c r="D557" s="2">
        <v>2355</v>
      </c>
      <c r="E557" s="2">
        <v>2221.21</v>
      </c>
      <c r="F557" s="2">
        <v>2202.11</v>
      </c>
    </row>
    <row r="558" spans="1:6" x14ac:dyDescent="0.3">
      <c r="A558">
        <v>7136</v>
      </c>
      <c r="B558" t="s">
        <v>559</v>
      </c>
      <c r="C558" s="2">
        <v>1720</v>
      </c>
      <c r="D558" s="2">
        <v>2285.67</v>
      </c>
      <c r="E558" s="2">
        <v>2163.14</v>
      </c>
      <c r="F558" s="2">
        <v>2157.84</v>
      </c>
    </row>
    <row r="559" spans="1:6" x14ac:dyDescent="0.3">
      <c r="A559">
        <v>7135</v>
      </c>
      <c r="B559" t="s">
        <v>560</v>
      </c>
      <c r="C559" s="2">
        <v>1751</v>
      </c>
      <c r="D559" s="2">
        <v>2336</v>
      </c>
      <c r="E559" s="2">
        <v>2216.98</v>
      </c>
      <c r="F559" s="2">
        <v>2199.4699999999998</v>
      </c>
    </row>
    <row r="560" spans="1:6" x14ac:dyDescent="0.3">
      <c r="A560">
        <v>7134</v>
      </c>
      <c r="B560" t="s">
        <v>561</v>
      </c>
      <c r="C560" s="2">
        <v>1782</v>
      </c>
      <c r="D560" s="2">
        <v>2382</v>
      </c>
      <c r="E560" s="2">
        <v>2257.04</v>
      </c>
      <c r="F560" s="2">
        <v>2243.04</v>
      </c>
    </row>
    <row r="561" spans="1:6" x14ac:dyDescent="0.3">
      <c r="A561">
        <v>7133</v>
      </c>
      <c r="B561" t="s">
        <v>562</v>
      </c>
      <c r="C561" s="2">
        <v>1781.67</v>
      </c>
      <c r="D561" s="2">
        <v>2396.67</v>
      </c>
      <c r="E561" s="2">
        <v>2263.46</v>
      </c>
      <c r="F561" s="2">
        <v>2246.6</v>
      </c>
    </row>
    <row r="562" spans="1:6" x14ac:dyDescent="0.3">
      <c r="A562">
        <v>7132</v>
      </c>
      <c r="B562" t="s">
        <v>563</v>
      </c>
      <c r="C562" s="2">
        <v>1745.33</v>
      </c>
      <c r="D562" s="2">
        <v>2355.67</v>
      </c>
      <c r="E562" s="2">
        <v>2232.7600000000002</v>
      </c>
      <c r="F562" s="2">
        <v>2194.69</v>
      </c>
    </row>
    <row r="563" spans="1:6" x14ac:dyDescent="0.3">
      <c r="A563">
        <v>7131</v>
      </c>
      <c r="B563" t="s">
        <v>564</v>
      </c>
      <c r="C563" s="2">
        <v>1772.33</v>
      </c>
      <c r="D563" s="2">
        <v>2372.33</v>
      </c>
      <c r="E563" s="2">
        <v>2254</v>
      </c>
      <c r="F563" s="2">
        <v>2218.7199999999998</v>
      </c>
    </row>
    <row r="564" spans="1:6" x14ac:dyDescent="0.3">
      <c r="A564">
        <v>7130</v>
      </c>
      <c r="B564" t="s">
        <v>565</v>
      </c>
      <c r="C564" s="2">
        <v>1778.67</v>
      </c>
      <c r="D564" s="2">
        <v>2366.33</v>
      </c>
      <c r="E564" s="2">
        <v>2246.85</v>
      </c>
      <c r="F564" s="2">
        <v>2209.11</v>
      </c>
    </row>
    <row r="565" spans="1:6" x14ac:dyDescent="0.3">
      <c r="A565">
        <v>7129</v>
      </c>
      <c r="B565" t="s">
        <v>566</v>
      </c>
      <c r="C565" s="2">
        <v>1749.33</v>
      </c>
      <c r="D565" s="2">
        <v>2344.33</v>
      </c>
      <c r="E565" s="2">
        <v>2220.5</v>
      </c>
      <c r="F565" s="2">
        <v>2165.54</v>
      </c>
    </row>
    <row r="566" spans="1:6" x14ac:dyDescent="0.3">
      <c r="A566">
        <v>7128</v>
      </c>
      <c r="B566" t="s">
        <v>567</v>
      </c>
      <c r="C566" s="2">
        <v>1741</v>
      </c>
      <c r="D566" s="2">
        <v>2345.33</v>
      </c>
      <c r="E566" s="2">
        <v>2231.5</v>
      </c>
      <c r="F566" s="2">
        <v>2140.12</v>
      </c>
    </row>
    <row r="567" spans="1:6" x14ac:dyDescent="0.3">
      <c r="A567">
        <v>7127</v>
      </c>
      <c r="B567" t="s">
        <v>568</v>
      </c>
      <c r="C567" s="2">
        <v>1742.33</v>
      </c>
      <c r="D567" s="2">
        <v>2346.33</v>
      </c>
      <c r="E567" s="2">
        <v>2227.71</v>
      </c>
      <c r="F567" s="2">
        <v>2140.39</v>
      </c>
    </row>
    <row r="568" spans="1:6" x14ac:dyDescent="0.3">
      <c r="A568">
        <v>7126</v>
      </c>
      <c r="B568" t="s">
        <v>569</v>
      </c>
      <c r="C568" s="2">
        <v>1741</v>
      </c>
      <c r="D568" s="2">
        <v>2374.33</v>
      </c>
      <c r="E568" s="2">
        <v>2250.5300000000002</v>
      </c>
      <c r="F568" s="2">
        <v>2150.04</v>
      </c>
    </row>
    <row r="569" spans="1:6" x14ac:dyDescent="0.3">
      <c r="A569">
        <v>7125</v>
      </c>
      <c r="B569" t="s">
        <v>570</v>
      </c>
      <c r="C569" s="2">
        <v>1751.33</v>
      </c>
      <c r="D569" s="2">
        <v>2394.67</v>
      </c>
      <c r="E569" s="2">
        <v>2266</v>
      </c>
      <c r="F569" s="2">
        <v>2163.8000000000002</v>
      </c>
    </row>
    <row r="570" spans="1:6" x14ac:dyDescent="0.3">
      <c r="A570">
        <v>7124</v>
      </c>
      <c r="B570" t="s">
        <v>571</v>
      </c>
      <c r="C570" s="2">
        <v>1764.67</v>
      </c>
      <c r="D570" s="2">
        <v>2431</v>
      </c>
      <c r="E570" s="2">
        <v>2296.0100000000002</v>
      </c>
      <c r="F570" s="2">
        <v>2179.37</v>
      </c>
    </row>
    <row r="571" spans="1:6" x14ac:dyDescent="0.3">
      <c r="A571">
        <v>7123</v>
      </c>
      <c r="B571" t="s">
        <v>572</v>
      </c>
      <c r="C571" s="2">
        <v>1767.67</v>
      </c>
      <c r="D571" s="2">
        <v>2440</v>
      </c>
      <c r="E571" s="2">
        <v>2311.7600000000002</v>
      </c>
      <c r="F571" s="2">
        <v>2180.6799999999998</v>
      </c>
    </row>
    <row r="572" spans="1:6" x14ac:dyDescent="0.3">
      <c r="A572">
        <v>7122</v>
      </c>
      <c r="B572" t="s">
        <v>573</v>
      </c>
      <c r="C572" s="2">
        <v>1783.67</v>
      </c>
      <c r="D572" s="2">
        <v>2467.33</v>
      </c>
      <c r="E572" s="2">
        <v>2332.41</v>
      </c>
      <c r="F572" s="2">
        <v>2213.1</v>
      </c>
    </row>
    <row r="573" spans="1:6" x14ac:dyDescent="0.3">
      <c r="A573">
        <v>7121</v>
      </c>
      <c r="B573" t="s">
        <v>574</v>
      </c>
      <c r="C573" s="2">
        <v>1782.67</v>
      </c>
      <c r="D573" s="2">
        <v>2455.67</v>
      </c>
      <c r="E573" s="2">
        <v>2322.5700000000002</v>
      </c>
      <c r="F573" s="2">
        <v>2209.46</v>
      </c>
    </row>
    <row r="574" spans="1:6" x14ac:dyDescent="0.3">
      <c r="A574">
        <v>7120</v>
      </c>
      <c r="B574" t="s">
        <v>575</v>
      </c>
      <c r="C574" s="2">
        <v>1788.33</v>
      </c>
      <c r="D574" s="2">
        <v>2484.67</v>
      </c>
      <c r="E574" s="2">
        <v>2344.35</v>
      </c>
      <c r="F574" s="2">
        <v>2215.1799999999998</v>
      </c>
    </row>
    <row r="575" spans="1:6" x14ac:dyDescent="0.3">
      <c r="A575">
        <v>7119</v>
      </c>
      <c r="B575" t="s">
        <v>576</v>
      </c>
      <c r="C575" s="2">
        <v>1791.67</v>
      </c>
      <c r="D575" s="2">
        <v>2495.67</v>
      </c>
      <c r="E575" s="2">
        <v>2351.46</v>
      </c>
      <c r="F575" s="2">
        <v>2229.3000000000002</v>
      </c>
    </row>
    <row r="576" spans="1:6" x14ac:dyDescent="0.3">
      <c r="A576">
        <v>7118</v>
      </c>
      <c r="B576" t="s">
        <v>577</v>
      </c>
      <c r="C576" s="2">
        <v>1782</v>
      </c>
      <c r="D576" s="2">
        <v>2476.33</v>
      </c>
      <c r="E576" s="2">
        <v>2333.4699999999998</v>
      </c>
      <c r="F576" s="2">
        <v>2214.35</v>
      </c>
    </row>
    <row r="577" spans="1:6" x14ac:dyDescent="0.3">
      <c r="A577">
        <v>7117</v>
      </c>
      <c r="B577" t="s">
        <v>578</v>
      </c>
      <c r="C577" s="2">
        <v>1776.67</v>
      </c>
      <c r="D577" s="2">
        <v>2457</v>
      </c>
      <c r="E577" s="2">
        <v>2316</v>
      </c>
      <c r="F577" s="2">
        <v>2211.4299999999998</v>
      </c>
    </row>
    <row r="578" spans="1:6" x14ac:dyDescent="0.3">
      <c r="A578">
        <v>7116</v>
      </c>
      <c r="B578" t="s">
        <v>579</v>
      </c>
      <c r="C578" s="2">
        <v>1745.33</v>
      </c>
      <c r="D578" s="2">
        <v>2406.33</v>
      </c>
      <c r="E578" s="2">
        <v>2283.5700000000002</v>
      </c>
      <c r="F578" s="2">
        <v>2168.59</v>
      </c>
    </row>
    <row r="579" spans="1:6" x14ac:dyDescent="0.3">
      <c r="A579">
        <v>7115</v>
      </c>
      <c r="B579" t="s">
        <v>580</v>
      </c>
      <c r="C579" s="2">
        <v>1773.33</v>
      </c>
      <c r="D579" s="2">
        <v>2405.33</v>
      </c>
      <c r="E579" s="2">
        <v>2275.9299999999998</v>
      </c>
      <c r="F579" s="2">
        <v>2191.27</v>
      </c>
    </row>
    <row r="580" spans="1:6" x14ac:dyDescent="0.3">
      <c r="A580">
        <v>7114</v>
      </c>
      <c r="B580" t="s">
        <v>581</v>
      </c>
      <c r="C580" s="2">
        <v>1746.67</v>
      </c>
      <c r="D580" s="2">
        <v>2359.67</v>
      </c>
      <c r="E580" s="2">
        <v>2231.59</v>
      </c>
      <c r="F580" s="2">
        <v>2142.1</v>
      </c>
    </row>
    <row r="581" spans="1:6" x14ac:dyDescent="0.3">
      <c r="A581">
        <v>7113</v>
      </c>
      <c r="B581" t="s">
        <v>582</v>
      </c>
      <c r="C581" s="2">
        <v>1737.67</v>
      </c>
      <c r="D581" s="2">
        <v>2370.33</v>
      </c>
      <c r="E581" s="2">
        <v>2244.8000000000002</v>
      </c>
      <c r="F581" s="2">
        <v>2151.41</v>
      </c>
    </row>
    <row r="582" spans="1:6" x14ac:dyDescent="0.3">
      <c r="A582">
        <v>7112</v>
      </c>
      <c r="B582" t="s">
        <v>583</v>
      </c>
      <c r="C582" s="2">
        <v>1768</v>
      </c>
      <c r="D582" s="2">
        <v>2432.67</v>
      </c>
      <c r="E582" s="2">
        <v>2308.21</v>
      </c>
      <c r="F582" s="2">
        <v>2194.1799999999998</v>
      </c>
    </row>
    <row r="583" spans="1:6" x14ac:dyDescent="0.3">
      <c r="A583">
        <v>7111</v>
      </c>
      <c r="B583" t="s">
        <v>584</v>
      </c>
      <c r="C583" s="2">
        <v>1772</v>
      </c>
      <c r="D583" s="2">
        <v>2471.33</v>
      </c>
      <c r="E583" s="2">
        <v>2345.87</v>
      </c>
      <c r="F583" s="2">
        <v>2201.36</v>
      </c>
    </row>
    <row r="584" spans="1:6" x14ac:dyDescent="0.3">
      <c r="A584">
        <v>7110</v>
      </c>
      <c r="B584" t="s">
        <v>585</v>
      </c>
      <c r="C584" s="2">
        <v>1773.33</v>
      </c>
      <c r="D584" s="2">
        <v>2494</v>
      </c>
      <c r="E584" s="2">
        <v>2362.91</v>
      </c>
      <c r="F584" s="2">
        <v>2199.52</v>
      </c>
    </row>
    <row r="585" spans="1:6" x14ac:dyDescent="0.3">
      <c r="A585">
        <v>7109</v>
      </c>
      <c r="B585" t="s">
        <v>586</v>
      </c>
      <c r="C585" s="2">
        <v>1778.33</v>
      </c>
      <c r="D585" s="2">
        <v>2503.67</v>
      </c>
      <c r="E585" s="2">
        <v>2373.92</v>
      </c>
      <c r="F585" s="2">
        <v>2219.02</v>
      </c>
    </row>
    <row r="586" spans="1:6" x14ac:dyDescent="0.3">
      <c r="A586">
        <v>7108</v>
      </c>
      <c r="B586" t="s">
        <v>587</v>
      </c>
      <c r="C586" s="2">
        <v>1783</v>
      </c>
      <c r="D586" s="2">
        <v>2517.33</v>
      </c>
      <c r="E586" s="2">
        <v>2378.6999999999998</v>
      </c>
      <c r="F586" s="2">
        <v>2223.25</v>
      </c>
    </row>
    <row r="587" spans="1:6" x14ac:dyDescent="0.3">
      <c r="A587">
        <v>7107</v>
      </c>
      <c r="B587" t="s">
        <v>588</v>
      </c>
      <c r="C587" s="2">
        <v>1790.83</v>
      </c>
      <c r="D587" s="2">
        <v>2500</v>
      </c>
      <c r="E587" s="2">
        <v>2371.02</v>
      </c>
      <c r="F587" s="2">
        <v>2213.58</v>
      </c>
    </row>
    <row r="588" spans="1:6" x14ac:dyDescent="0.3">
      <c r="A588">
        <v>7106</v>
      </c>
      <c r="B588" t="s">
        <v>589</v>
      </c>
      <c r="C588" s="2">
        <v>1790.83</v>
      </c>
      <c r="D588" s="2">
        <v>2513</v>
      </c>
      <c r="E588" s="2">
        <v>2382.9299999999998</v>
      </c>
      <c r="F588" s="2">
        <v>2220.66</v>
      </c>
    </row>
    <row r="589" spans="1:6" x14ac:dyDescent="0.3">
      <c r="A589">
        <v>7105</v>
      </c>
      <c r="B589" t="s">
        <v>590</v>
      </c>
      <c r="C589" s="2">
        <v>1798.67</v>
      </c>
      <c r="D589" s="2">
        <v>2543</v>
      </c>
      <c r="E589" s="2">
        <v>2395.17</v>
      </c>
      <c r="F589" s="2">
        <v>2249.67</v>
      </c>
    </row>
    <row r="590" spans="1:6" x14ac:dyDescent="0.3">
      <c r="A590">
        <v>7104</v>
      </c>
      <c r="B590" t="s">
        <v>591</v>
      </c>
      <c r="C590" s="2">
        <v>1770.67</v>
      </c>
      <c r="D590" s="2">
        <v>2521</v>
      </c>
      <c r="E590" s="2">
        <v>2379.4299999999998</v>
      </c>
      <c r="F590" s="2">
        <v>2217.39</v>
      </c>
    </row>
    <row r="591" spans="1:6" x14ac:dyDescent="0.3">
      <c r="A591">
        <v>7103</v>
      </c>
      <c r="B591" t="s">
        <v>592</v>
      </c>
      <c r="C591" s="2">
        <v>1778.33</v>
      </c>
      <c r="D591" s="2">
        <v>2505.83</v>
      </c>
      <c r="E591" s="2">
        <v>2379.85</v>
      </c>
      <c r="F591" s="2">
        <v>2207.0700000000002</v>
      </c>
    </row>
    <row r="592" spans="1:6" x14ac:dyDescent="0.3">
      <c r="A592">
        <v>7102</v>
      </c>
      <c r="B592" t="s">
        <v>593</v>
      </c>
      <c r="C592" s="2">
        <v>1746</v>
      </c>
      <c r="D592" s="2">
        <v>2490.67</v>
      </c>
      <c r="E592" s="2">
        <v>2348.2800000000002</v>
      </c>
      <c r="F592" s="2">
        <v>2193.06</v>
      </c>
    </row>
    <row r="593" spans="1:6" x14ac:dyDescent="0.3">
      <c r="A593">
        <v>7101</v>
      </c>
      <c r="B593" t="s">
        <v>594</v>
      </c>
      <c r="C593" s="2">
        <v>1748.33</v>
      </c>
      <c r="D593" s="2">
        <v>2486.33</v>
      </c>
      <c r="E593" s="2">
        <v>2345.0100000000002</v>
      </c>
      <c r="F593" s="2">
        <v>2186.4899999999998</v>
      </c>
    </row>
    <row r="594" spans="1:6" x14ac:dyDescent="0.3">
      <c r="A594">
        <v>7100</v>
      </c>
      <c r="B594" t="s">
        <v>595</v>
      </c>
      <c r="C594" s="2">
        <v>1736.33</v>
      </c>
      <c r="D594" s="2">
        <v>2437</v>
      </c>
      <c r="E594" s="2">
        <v>2309.31</v>
      </c>
      <c r="F594" s="2">
        <v>2166.71</v>
      </c>
    </row>
    <row r="595" spans="1:6" x14ac:dyDescent="0.3">
      <c r="A595">
        <v>7099</v>
      </c>
      <c r="B595" t="s">
        <v>596</v>
      </c>
      <c r="C595" s="2">
        <v>1760</v>
      </c>
      <c r="D595" s="2">
        <v>2463</v>
      </c>
      <c r="E595" s="2">
        <v>2337.62</v>
      </c>
      <c r="F595" s="2">
        <v>2175.9699999999998</v>
      </c>
    </row>
    <row r="596" spans="1:6" x14ac:dyDescent="0.3">
      <c r="A596">
        <v>7098</v>
      </c>
      <c r="B596" t="s">
        <v>597</v>
      </c>
      <c r="C596" s="2">
        <v>1755.67</v>
      </c>
      <c r="D596" s="2">
        <v>2475.67</v>
      </c>
      <c r="E596" s="2">
        <v>2343.46</v>
      </c>
      <c r="F596" s="2">
        <v>2196.7600000000002</v>
      </c>
    </row>
    <row r="597" spans="1:6" x14ac:dyDescent="0.3">
      <c r="A597">
        <v>7097</v>
      </c>
      <c r="B597" t="s">
        <v>598</v>
      </c>
      <c r="C597" s="2">
        <v>1750.33</v>
      </c>
      <c r="D597" s="2">
        <v>2450</v>
      </c>
      <c r="E597" s="2">
        <v>2320.23</v>
      </c>
      <c r="F597" s="2">
        <v>2197.37</v>
      </c>
    </row>
    <row r="598" spans="1:6" x14ac:dyDescent="0.3">
      <c r="A598">
        <v>7096</v>
      </c>
      <c r="B598" t="s">
        <v>599</v>
      </c>
      <c r="C598" s="2">
        <v>1771</v>
      </c>
      <c r="D598" s="2">
        <v>2484.33</v>
      </c>
      <c r="E598" s="2">
        <v>2351.4299999999998</v>
      </c>
      <c r="F598" s="2">
        <v>2221.2800000000002</v>
      </c>
    </row>
    <row r="599" spans="1:6" x14ac:dyDescent="0.3">
      <c r="A599">
        <v>7095</v>
      </c>
      <c r="B599" t="s">
        <v>600</v>
      </c>
      <c r="C599" s="2">
        <v>1792.67</v>
      </c>
      <c r="D599" s="2">
        <v>2494</v>
      </c>
      <c r="E599" s="2">
        <v>2359.71</v>
      </c>
      <c r="F599" s="2">
        <v>2249.63</v>
      </c>
    </row>
    <row r="600" spans="1:6" x14ac:dyDescent="0.3">
      <c r="A600">
        <v>7094</v>
      </c>
      <c r="B600" t="s">
        <v>601</v>
      </c>
      <c r="C600" s="2">
        <v>1800.67</v>
      </c>
      <c r="D600" s="2">
        <v>2523</v>
      </c>
      <c r="E600" s="2">
        <v>2387.14</v>
      </c>
      <c r="F600" s="2">
        <v>2264.1999999999998</v>
      </c>
    </row>
    <row r="601" spans="1:6" x14ac:dyDescent="0.3">
      <c r="A601">
        <v>7093</v>
      </c>
      <c r="B601" t="s">
        <v>602</v>
      </c>
      <c r="C601" s="2">
        <v>1818</v>
      </c>
      <c r="D601" s="2">
        <v>2519.33</v>
      </c>
      <c r="E601" s="2">
        <v>2377.87</v>
      </c>
      <c r="F601" s="2">
        <v>2282.04</v>
      </c>
    </row>
    <row r="602" spans="1:6" x14ac:dyDescent="0.3">
      <c r="A602">
        <v>7092</v>
      </c>
      <c r="B602" t="s">
        <v>603</v>
      </c>
      <c r="C602" s="2">
        <v>1800.67</v>
      </c>
      <c r="D602" s="2">
        <v>2488.67</v>
      </c>
      <c r="E602" s="2">
        <v>2349.04</v>
      </c>
      <c r="F602" s="2">
        <v>2256.02</v>
      </c>
    </row>
    <row r="603" spans="1:6" x14ac:dyDescent="0.3">
      <c r="A603">
        <v>7091</v>
      </c>
      <c r="B603" t="s">
        <v>604</v>
      </c>
      <c r="C603" s="2">
        <v>1787.67</v>
      </c>
      <c r="D603" s="2">
        <v>2452.67</v>
      </c>
      <c r="E603" s="2">
        <v>2319</v>
      </c>
      <c r="F603" s="2">
        <v>2235.17</v>
      </c>
    </row>
    <row r="604" spans="1:6" x14ac:dyDescent="0.3">
      <c r="A604">
        <v>7090</v>
      </c>
      <c r="B604" t="s">
        <v>605</v>
      </c>
      <c r="C604" s="2">
        <v>1808</v>
      </c>
      <c r="D604" s="2">
        <v>2506</v>
      </c>
      <c r="E604" s="2">
        <v>2368.9</v>
      </c>
      <c r="F604" s="2">
        <v>2248.44</v>
      </c>
    </row>
    <row r="605" spans="1:6" x14ac:dyDescent="0.3">
      <c r="A605">
        <v>7089</v>
      </c>
      <c r="B605" t="s">
        <v>606</v>
      </c>
      <c r="C605" s="2">
        <v>1778.33</v>
      </c>
      <c r="D605" s="2">
        <v>2473.67</v>
      </c>
      <c r="E605" s="2">
        <v>2333.9299999999998</v>
      </c>
      <c r="F605" s="2">
        <v>2216.0700000000002</v>
      </c>
    </row>
    <row r="606" spans="1:6" x14ac:dyDescent="0.3">
      <c r="A606">
        <v>7088</v>
      </c>
      <c r="B606" t="s">
        <v>607</v>
      </c>
      <c r="C606" s="2">
        <v>1785</v>
      </c>
      <c r="D606" s="2">
        <v>2473.67</v>
      </c>
      <c r="E606" s="2">
        <v>2339.92</v>
      </c>
      <c r="F606" s="2">
        <v>2216.14</v>
      </c>
    </row>
    <row r="607" spans="1:6" x14ac:dyDescent="0.3">
      <c r="A607">
        <v>7087</v>
      </c>
      <c r="B607" t="s">
        <v>608</v>
      </c>
      <c r="C607" s="2">
        <v>1804.67</v>
      </c>
      <c r="D607" s="2">
        <v>2510</v>
      </c>
      <c r="E607" s="2">
        <v>2370.96</v>
      </c>
      <c r="F607" s="2">
        <v>2242.9299999999998</v>
      </c>
    </row>
    <row r="608" spans="1:6" x14ac:dyDescent="0.3">
      <c r="A608">
        <v>7086</v>
      </c>
      <c r="B608" t="s">
        <v>609</v>
      </c>
      <c r="C608" s="2">
        <v>1813.67</v>
      </c>
      <c r="D608" s="2">
        <v>2531.67</v>
      </c>
      <c r="E608" s="2">
        <v>2386</v>
      </c>
      <c r="F608" s="2">
        <v>2270.88</v>
      </c>
    </row>
    <row r="609" spans="1:6" x14ac:dyDescent="0.3">
      <c r="A609">
        <v>7085</v>
      </c>
      <c r="B609" t="s">
        <v>610</v>
      </c>
      <c r="C609" s="2">
        <v>1835</v>
      </c>
      <c r="D609" s="2">
        <v>2595.67</v>
      </c>
      <c r="E609" s="2">
        <v>2445.4899999999998</v>
      </c>
      <c r="F609" s="2">
        <v>2320.4</v>
      </c>
    </row>
    <row r="610" spans="1:6" x14ac:dyDescent="0.3">
      <c r="A610">
        <v>7084</v>
      </c>
      <c r="B610" t="s">
        <v>611</v>
      </c>
      <c r="C610" s="2">
        <v>1844</v>
      </c>
      <c r="D610" s="2">
        <v>2610.33</v>
      </c>
      <c r="E610" s="2">
        <v>2459.9699999999998</v>
      </c>
      <c r="F610" s="2">
        <v>2336.11</v>
      </c>
    </row>
    <row r="611" spans="1:6" x14ac:dyDescent="0.3">
      <c r="A611">
        <v>7083</v>
      </c>
      <c r="B611" t="s">
        <v>612</v>
      </c>
      <c r="C611" s="2">
        <v>1829.17</v>
      </c>
      <c r="D611" s="2">
        <v>2612</v>
      </c>
      <c r="E611" s="2">
        <v>2453.02</v>
      </c>
      <c r="F611" s="2">
        <v>2331.6</v>
      </c>
    </row>
    <row r="612" spans="1:6" x14ac:dyDescent="0.3">
      <c r="A612">
        <v>7082</v>
      </c>
      <c r="B612" t="s">
        <v>613</v>
      </c>
      <c r="C612" s="2">
        <v>1814.33</v>
      </c>
      <c r="D612" s="2">
        <v>2575</v>
      </c>
      <c r="E612" s="2">
        <v>2429.2600000000002</v>
      </c>
      <c r="F612" s="2">
        <v>2305</v>
      </c>
    </row>
    <row r="613" spans="1:6" x14ac:dyDescent="0.3">
      <c r="A613">
        <v>7081</v>
      </c>
      <c r="B613" t="s">
        <v>614</v>
      </c>
      <c r="C613" s="2">
        <v>1820</v>
      </c>
      <c r="D613" s="2">
        <v>2574</v>
      </c>
      <c r="E613" s="2">
        <v>2421</v>
      </c>
      <c r="F613" s="2">
        <v>2306</v>
      </c>
    </row>
    <row r="614" spans="1:6" x14ac:dyDescent="0.3">
      <c r="A614">
        <v>7080</v>
      </c>
      <c r="B614" t="s">
        <v>615</v>
      </c>
      <c r="C614" s="2">
        <v>1796.33</v>
      </c>
      <c r="D614" s="2">
        <v>2549.33</v>
      </c>
      <c r="E614" s="2">
        <v>2403.08</v>
      </c>
      <c r="F614" s="2">
        <v>2278.2399999999998</v>
      </c>
    </row>
    <row r="615" spans="1:6" x14ac:dyDescent="0.3">
      <c r="A615">
        <v>7079</v>
      </c>
      <c r="B615" t="s">
        <v>616</v>
      </c>
      <c r="C615" s="2">
        <v>1784</v>
      </c>
      <c r="D615" s="2">
        <v>2533</v>
      </c>
      <c r="E615" s="2">
        <v>2393.4499999999998</v>
      </c>
      <c r="F615" s="2">
        <v>2245.3000000000002</v>
      </c>
    </row>
    <row r="616" spans="1:6" x14ac:dyDescent="0.3">
      <c r="A616">
        <v>7078</v>
      </c>
      <c r="B616" t="s">
        <v>617</v>
      </c>
      <c r="C616" s="2">
        <v>1766.67</v>
      </c>
      <c r="D616" s="2">
        <v>2513</v>
      </c>
      <c r="E616" s="2">
        <v>2379.61</v>
      </c>
      <c r="F616" s="2">
        <v>2224.46</v>
      </c>
    </row>
    <row r="617" spans="1:6" x14ac:dyDescent="0.3">
      <c r="A617">
        <v>7077</v>
      </c>
      <c r="B617" t="s">
        <v>618</v>
      </c>
      <c r="C617" s="2">
        <v>1783</v>
      </c>
      <c r="D617" s="2">
        <v>2567</v>
      </c>
      <c r="E617" s="2">
        <v>2429.52</v>
      </c>
      <c r="F617" s="2">
        <v>2253.02</v>
      </c>
    </row>
    <row r="618" spans="1:6" x14ac:dyDescent="0.3">
      <c r="A618">
        <v>7076</v>
      </c>
      <c r="B618" t="s">
        <v>619</v>
      </c>
      <c r="C618" s="2">
        <v>1798.33</v>
      </c>
      <c r="D618" s="2">
        <v>2611.33</v>
      </c>
      <c r="E618" s="2">
        <v>2479.17</v>
      </c>
      <c r="F618" s="2">
        <v>2287.0300000000002</v>
      </c>
    </row>
    <row r="619" spans="1:6" x14ac:dyDescent="0.3">
      <c r="A619">
        <v>7075</v>
      </c>
      <c r="B619" t="s">
        <v>620</v>
      </c>
      <c r="C619" s="2">
        <v>1795.33</v>
      </c>
      <c r="D619" s="2">
        <v>2614.67</v>
      </c>
      <c r="E619" s="2">
        <v>2480.4499999999998</v>
      </c>
      <c r="F619" s="2">
        <v>2284.87</v>
      </c>
    </row>
    <row r="620" spans="1:6" x14ac:dyDescent="0.3">
      <c r="A620">
        <v>7074</v>
      </c>
      <c r="B620" t="s">
        <v>621</v>
      </c>
      <c r="C620" s="2">
        <v>1777.33</v>
      </c>
      <c r="D620" s="2">
        <v>2597.67</v>
      </c>
      <c r="E620" s="2">
        <v>2455.83</v>
      </c>
      <c r="F620" s="2">
        <v>2276.4299999999998</v>
      </c>
    </row>
    <row r="621" spans="1:6" x14ac:dyDescent="0.3">
      <c r="A621">
        <v>7073</v>
      </c>
      <c r="B621" t="s">
        <v>622</v>
      </c>
      <c r="C621" s="2">
        <v>1786.17</v>
      </c>
      <c r="D621" s="2">
        <v>2608.67</v>
      </c>
      <c r="E621" s="2">
        <v>2466.9899999999998</v>
      </c>
      <c r="F621" s="2">
        <v>2287.96</v>
      </c>
    </row>
    <row r="622" spans="1:6" x14ac:dyDescent="0.3">
      <c r="A622">
        <v>7072</v>
      </c>
      <c r="B622" t="s">
        <v>623</v>
      </c>
      <c r="C622" s="2">
        <v>1795</v>
      </c>
      <c r="D622" s="2">
        <v>2638.33</v>
      </c>
      <c r="E622" s="2">
        <v>2492.69</v>
      </c>
      <c r="F622" s="2">
        <v>2303.87</v>
      </c>
    </row>
    <row r="623" spans="1:6" x14ac:dyDescent="0.3">
      <c r="A623">
        <v>7071</v>
      </c>
      <c r="B623" t="s">
        <v>624</v>
      </c>
      <c r="C623" s="2">
        <v>1787.67</v>
      </c>
      <c r="D623" s="2">
        <v>2615</v>
      </c>
      <c r="E623" s="2">
        <v>2476.59</v>
      </c>
      <c r="F623" s="2">
        <v>2277.6</v>
      </c>
    </row>
    <row r="624" spans="1:6" x14ac:dyDescent="0.3">
      <c r="A624">
        <v>7070</v>
      </c>
      <c r="B624" t="s">
        <v>625</v>
      </c>
      <c r="C624" s="2">
        <v>1797.33</v>
      </c>
      <c r="D624" s="2">
        <v>2623</v>
      </c>
      <c r="E624" s="2">
        <v>2483.27</v>
      </c>
      <c r="F624" s="2">
        <v>2288.46</v>
      </c>
    </row>
    <row r="625" spans="1:6" x14ac:dyDescent="0.3">
      <c r="A625">
        <v>7069</v>
      </c>
      <c r="B625" t="s">
        <v>626</v>
      </c>
      <c r="C625" s="2">
        <v>1813.67</v>
      </c>
      <c r="D625" s="2">
        <v>2655</v>
      </c>
      <c r="E625" s="2">
        <v>2510.33</v>
      </c>
      <c r="F625" s="2">
        <v>2308.62</v>
      </c>
    </row>
    <row r="626" spans="1:6" x14ac:dyDescent="0.3">
      <c r="A626">
        <v>7068</v>
      </c>
      <c r="B626" t="s">
        <v>627</v>
      </c>
      <c r="C626" s="2">
        <v>1817.67</v>
      </c>
      <c r="D626" s="2">
        <v>2672</v>
      </c>
      <c r="E626" s="2">
        <v>2521.3000000000002</v>
      </c>
      <c r="F626" s="2">
        <v>2318.71</v>
      </c>
    </row>
    <row r="627" spans="1:6" x14ac:dyDescent="0.3">
      <c r="A627">
        <v>7067</v>
      </c>
      <c r="B627" t="s">
        <v>628</v>
      </c>
      <c r="C627" s="2">
        <v>1786</v>
      </c>
      <c r="D627" s="2">
        <v>2610</v>
      </c>
      <c r="E627" s="2">
        <v>2472.2399999999998</v>
      </c>
      <c r="F627" s="2">
        <v>2268.2800000000002</v>
      </c>
    </row>
    <row r="628" spans="1:6" x14ac:dyDescent="0.3">
      <c r="A628">
        <v>7066</v>
      </c>
      <c r="B628" t="s">
        <v>629</v>
      </c>
      <c r="C628" s="2">
        <v>1758.33</v>
      </c>
      <c r="D628" s="2">
        <v>2596</v>
      </c>
      <c r="E628" s="2">
        <v>2449.09</v>
      </c>
      <c r="F628" s="2">
        <v>2244.23</v>
      </c>
    </row>
    <row r="629" spans="1:6" x14ac:dyDescent="0.3">
      <c r="A629">
        <v>7065</v>
      </c>
      <c r="B629" t="s">
        <v>630</v>
      </c>
      <c r="C629" s="2">
        <v>1741.33</v>
      </c>
      <c r="D629" s="2">
        <v>2586</v>
      </c>
      <c r="E629" s="2">
        <v>2433.4</v>
      </c>
      <c r="F629" s="2">
        <v>2228.9899999999998</v>
      </c>
    </row>
    <row r="630" spans="1:6" x14ac:dyDescent="0.3">
      <c r="A630">
        <v>7064</v>
      </c>
      <c r="B630" t="s">
        <v>631</v>
      </c>
      <c r="C630" s="2">
        <v>1758</v>
      </c>
      <c r="D630" s="2">
        <v>2599.67</v>
      </c>
      <c r="E630" s="2">
        <v>2453.3000000000002</v>
      </c>
      <c r="F630" s="2">
        <v>2231.89</v>
      </c>
    </row>
    <row r="631" spans="1:6" x14ac:dyDescent="0.3">
      <c r="A631">
        <v>7063</v>
      </c>
      <c r="B631" t="s">
        <v>632</v>
      </c>
      <c r="C631" s="2">
        <v>1770.33</v>
      </c>
      <c r="D631" s="2">
        <v>2630.67</v>
      </c>
      <c r="E631" s="2">
        <v>2476.41</v>
      </c>
      <c r="F631" s="2">
        <v>2242.5100000000002</v>
      </c>
    </row>
    <row r="632" spans="1:6" x14ac:dyDescent="0.3">
      <c r="A632">
        <v>7062</v>
      </c>
      <c r="B632" t="s">
        <v>633</v>
      </c>
      <c r="C632" s="2">
        <v>1788</v>
      </c>
      <c r="D632" s="2">
        <v>2675.33</v>
      </c>
      <c r="E632" s="2">
        <v>2513.46</v>
      </c>
      <c r="F632" s="2">
        <v>2265.75</v>
      </c>
    </row>
    <row r="633" spans="1:6" x14ac:dyDescent="0.3">
      <c r="A633">
        <v>7061</v>
      </c>
      <c r="B633" t="s">
        <v>634</v>
      </c>
      <c r="C633" s="2">
        <v>1789</v>
      </c>
      <c r="D633" s="2">
        <v>2673.67</v>
      </c>
      <c r="E633" s="2">
        <v>2513.2800000000002</v>
      </c>
      <c r="F633" s="2">
        <v>2251.65</v>
      </c>
    </row>
    <row r="634" spans="1:6" x14ac:dyDescent="0.3">
      <c r="A634">
        <v>7060</v>
      </c>
      <c r="B634" t="s">
        <v>635</v>
      </c>
      <c r="C634" s="2">
        <v>1785</v>
      </c>
      <c r="D634" s="2">
        <v>2654.67</v>
      </c>
      <c r="E634" s="2">
        <v>2498.87</v>
      </c>
      <c r="F634" s="2">
        <v>2251.2399999999998</v>
      </c>
    </row>
    <row r="635" spans="1:6" x14ac:dyDescent="0.3">
      <c r="A635">
        <v>7059</v>
      </c>
      <c r="B635" t="s">
        <v>636</v>
      </c>
      <c r="C635" s="2">
        <v>1764.33</v>
      </c>
      <c r="D635" s="2">
        <v>2633.67</v>
      </c>
      <c r="E635" s="2">
        <v>2471.81</v>
      </c>
      <c r="F635" s="2">
        <v>2252.31</v>
      </c>
    </row>
    <row r="636" spans="1:6" x14ac:dyDescent="0.3">
      <c r="A636">
        <v>7058</v>
      </c>
      <c r="B636" t="s">
        <v>637</v>
      </c>
      <c r="C636" s="2">
        <v>1740.67</v>
      </c>
      <c r="D636" s="2">
        <v>2599</v>
      </c>
      <c r="E636" s="2">
        <v>2447.4699999999998</v>
      </c>
      <c r="F636" s="2">
        <v>2227.81</v>
      </c>
    </row>
    <row r="637" spans="1:6" x14ac:dyDescent="0.3">
      <c r="A637">
        <v>7057</v>
      </c>
      <c r="B637" t="s">
        <v>638</v>
      </c>
      <c r="C637" s="2">
        <v>1756.33</v>
      </c>
      <c r="D637" s="2">
        <v>2587.33</v>
      </c>
      <c r="E637" s="2">
        <v>2450.7800000000002</v>
      </c>
      <c r="F637" s="2">
        <v>2230.8200000000002</v>
      </c>
    </row>
    <row r="638" spans="1:6" x14ac:dyDescent="0.3">
      <c r="A638">
        <v>7056</v>
      </c>
      <c r="B638" t="s">
        <v>639</v>
      </c>
      <c r="C638" s="2">
        <v>1772.33</v>
      </c>
      <c r="D638" s="2">
        <v>2654.33</v>
      </c>
      <c r="E638" s="2">
        <v>2496.77</v>
      </c>
      <c r="F638" s="2">
        <v>2269.8200000000002</v>
      </c>
    </row>
    <row r="639" spans="1:6" x14ac:dyDescent="0.3">
      <c r="A639">
        <v>7055</v>
      </c>
      <c r="B639" t="s">
        <v>640</v>
      </c>
      <c r="C639" s="2">
        <v>1741</v>
      </c>
      <c r="D639" s="2">
        <v>2602.67</v>
      </c>
      <c r="E639" s="2">
        <v>2454.62</v>
      </c>
      <c r="F639" s="2">
        <v>2228.1799999999998</v>
      </c>
    </row>
    <row r="640" spans="1:6" x14ac:dyDescent="0.3">
      <c r="A640">
        <v>7054</v>
      </c>
      <c r="B640" t="s">
        <v>641</v>
      </c>
      <c r="C640" s="2">
        <v>1710.33</v>
      </c>
      <c r="D640" s="2">
        <v>2549.33</v>
      </c>
      <c r="E640" s="2">
        <v>2402.8000000000002</v>
      </c>
      <c r="F640" s="2">
        <v>2175.62</v>
      </c>
    </row>
    <row r="641" spans="1:6" x14ac:dyDescent="0.3">
      <c r="A641">
        <v>7053</v>
      </c>
      <c r="B641" t="s">
        <v>642</v>
      </c>
      <c r="C641" s="2">
        <v>1735</v>
      </c>
      <c r="D641" s="2">
        <v>2563.33</v>
      </c>
      <c r="E641" s="2">
        <v>2425.16</v>
      </c>
      <c r="F641" s="2">
        <v>2193.19</v>
      </c>
    </row>
    <row r="642" spans="1:6" x14ac:dyDescent="0.3">
      <c r="A642">
        <v>7052</v>
      </c>
      <c r="B642" t="s">
        <v>643</v>
      </c>
      <c r="C642" s="2">
        <v>1715.33</v>
      </c>
      <c r="D642" s="2">
        <v>2533.67</v>
      </c>
      <c r="E642" s="2">
        <v>2395.39</v>
      </c>
      <c r="F642" s="2">
        <v>2150.94</v>
      </c>
    </row>
    <row r="643" spans="1:6" x14ac:dyDescent="0.3">
      <c r="A643">
        <v>7051</v>
      </c>
      <c r="B643" t="s">
        <v>644</v>
      </c>
      <c r="C643" s="2">
        <v>1733.67</v>
      </c>
      <c r="D643" s="2">
        <v>2546.67</v>
      </c>
      <c r="E643" s="2">
        <v>2407.89</v>
      </c>
      <c r="F643" s="2">
        <v>2189.9699999999998</v>
      </c>
    </row>
    <row r="644" spans="1:6" x14ac:dyDescent="0.3">
      <c r="A644">
        <v>7050</v>
      </c>
      <c r="B644" t="s">
        <v>645</v>
      </c>
      <c r="C644" s="2">
        <v>1737</v>
      </c>
      <c r="D644" s="2">
        <v>2545.67</v>
      </c>
      <c r="E644" s="2">
        <v>2405.0100000000002</v>
      </c>
      <c r="F644" s="2">
        <v>2195.89</v>
      </c>
    </row>
    <row r="645" spans="1:6" x14ac:dyDescent="0.3">
      <c r="A645">
        <v>7049</v>
      </c>
      <c r="B645" t="s">
        <v>646</v>
      </c>
      <c r="C645" s="2">
        <v>1793.67</v>
      </c>
      <c r="D645" s="2">
        <v>2632.67</v>
      </c>
      <c r="E645" s="2">
        <v>2483.61</v>
      </c>
      <c r="F645" s="2">
        <v>2264.8000000000002</v>
      </c>
    </row>
    <row r="646" spans="1:6" x14ac:dyDescent="0.3">
      <c r="A646">
        <v>7048</v>
      </c>
      <c r="B646" t="s">
        <v>647</v>
      </c>
      <c r="C646" s="2">
        <v>1801.33</v>
      </c>
      <c r="D646" s="2">
        <v>2650.33</v>
      </c>
      <c r="E646" s="2">
        <v>2498.46</v>
      </c>
      <c r="F646" s="2">
        <v>2288.2199999999998</v>
      </c>
    </row>
    <row r="647" spans="1:6" x14ac:dyDescent="0.3">
      <c r="A647">
        <v>7047</v>
      </c>
      <c r="B647" t="s">
        <v>648</v>
      </c>
      <c r="C647" s="2">
        <v>1818.33</v>
      </c>
      <c r="D647" s="2">
        <v>2676</v>
      </c>
      <c r="E647" s="2">
        <v>2528.14</v>
      </c>
      <c r="F647" s="2">
        <v>2298.7199999999998</v>
      </c>
    </row>
    <row r="648" spans="1:6" x14ac:dyDescent="0.3">
      <c r="A648">
        <v>7046</v>
      </c>
      <c r="B648" t="s">
        <v>649</v>
      </c>
      <c r="C648" s="2">
        <v>1793</v>
      </c>
      <c r="D648" s="2">
        <v>2670</v>
      </c>
      <c r="E648" s="2">
        <v>2513.31</v>
      </c>
      <c r="F648" s="2">
        <v>2270.65</v>
      </c>
    </row>
    <row r="649" spans="1:6" x14ac:dyDescent="0.3">
      <c r="A649">
        <v>7045</v>
      </c>
      <c r="B649" t="s">
        <v>650</v>
      </c>
      <c r="C649" s="2">
        <v>1783.67</v>
      </c>
      <c r="D649" s="2">
        <v>2643.33</v>
      </c>
      <c r="E649" s="2">
        <v>2488.1</v>
      </c>
      <c r="F649" s="2">
        <v>2286.81</v>
      </c>
    </row>
    <row r="650" spans="1:6" x14ac:dyDescent="0.3">
      <c r="A650">
        <v>7044</v>
      </c>
      <c r="B650" t="s">
        <v>651</v>
      </c>
      <c r="C650" s="2">
        <v>1774</v>
      </c>
      <c r="D650" s="2">
        <v>2650.33</v>
      </c>
      <c r="E650" s="2">
        <v>2486.91</v>
      </c>
      <c r="F650" s="2">
        <v>2289.9499999999998</v>
      </c>
    </row>
    <row r="651" spans="1:6" x14ac:dyDescent="0.3">
      <c r="A651">
        <v>7043</v>
      </c>
      <c r="B651" t="s">
        <v>652</v>
      </c>
      <c r="C651" s="2">
        <v>1759.33</v>
      </c>
      <c r="D651" s="2">
        <v>2623.33</v>
      </c>
      <c r="E651" s="2">
        <v>2473.13</v>
      </c>
      <c r="F651" s="2">
        <v>2266.5</v>
      </c>
    </row>
    <row r="652" spans="1:6" x14ac:dyDescent="0.3">
      <c r="A652">
        <v>7042</v>
      </c>
      <c r="B652" t="s">
        <v>653</v>
      </c>
      <c r="C652" s="2">
        <v>1720.67</v>
      </c>
      <c r="D652" s="2">
        <v>2576.33</v>
      </c>
      <c r="E652" s="2">
        <v>2434.35</v>
      </c>
      <c r="F652" s="2">
        <v>2201.14</v>
      </c>
    </row>
    <row r="653" spans="1:6" x14ac:dyDescent="0.3">
      <c r="A653">
        <v>7041</v>
      </c>
      <c r="B653" t="s">
        <v>654</v>
      </c>
      <c r="C653" s="2">
        <v>1716</v>
      </c>
      <c r="D653" s="2">
        <v>2542.67</v>
      </c>
      <c r="E653" s="2">
        <v>2416.7199999999998</v>
      </c>
      <c r="F653" s="2">
        <v>2176.62</v>
      </c>
    </row>
    <row r="654" spans="1:6" x14ac:dyDescent="0.3">
      <c r="A654">
        <v>7040</v>
      </c>
      <c r="B654" t="s">
        <v>655</v>
      </c>
      <c r="C654" s="2">
        <v>1703.67</v>
      </c>
      <c r="D654" s="2">
        <v>2544.33</v>
      </c>
      <c r="E654" s="2">
        <v>2405.6999999999998</v>
      </c>
      <c r="F654" s="2">
        <v>2166.69</v>
      </c>
    </row>
    <row r="655" spans="1:6" x14ac:dyDescent="0.3">
      <c r="A655">
        <v>7039</v>
      </c>
      <c r="B655" t="s">
        <v>656</v>
      </c>
      <c r="C655" s="2">
        <v>1713.33</v>
      </c>
      <c r="D655" s="2">
        <v>2548.33</v>
      </c>
      <c r="E655" s="2">
        <v>2422.96</v>
      </c>
      <c r="F655" s="2">
        <v>2158.98</v>
      </c>
    </row>
    <row r="656" spans="1:6" x14ac:dyDescent="0.3">
      <c r="A656">
        <v>7038</v>
      </c>
      <c r="B656" t="s">
        <v>657</v>
      </c>
      <c r="C656" s="2">
        <v>1751.33</v>
      </c>
      <c r="D656" s="2">
        <v>2629</v>
      </c>
      <c r="E656" s="2">
        <v>2487.02</v>
      </c>
      <c r="F656" s="2">
        <v>2208.84</v>
      </c>
    </row>
    <row r="657" spans="1:6" x14ac:dyDescent="0.3">
      <c r="A657">
        <v>7037</v>
      </c>
      <c r="B657" t="s">
        <v>658</v>
      </c>
      <c r="C657" s="2">
        <v>1756.67</v>
      </c>
      <c r="D657" s="2">
        <v>2635.67</v>
      </c>
      <c r="E657" s="2">
        <v>2489.84</v>
      </c>
      <c r="F657" s="2">
        <v>2232.64</v>
      </c>
    </row>
    <row r="658" spans="1:6" x14ac:dyDescent="0.3">
      <c r="A658">
        <v>7036</v>
      </c>
      <c r="B658" t="s">
        <v>659</v>
      </c>
      <c r="C658" s="2">
        <v>1775.33</v>
      </c>
      <c r="D658" s="2">
        <v>2684.33</v>
      </c>
      <c r="E658" s="2">
        <v>2544.1999999999998</v>
      </c>
      <c r="F658" s="2">
        <v>2248.69</v>
      </c>
    </row>
    <row r="659" spans="1:6" x14ac:dyDescent="0.3">
      <c r="A659">
        <v>7035</v>
      </c>
      <c r="B659" t="s">
        <v>660</v>
      </c>
      <c r="C659" s="2">
        <v>1746</v>
      </c>
      <c r="D659" s="2">
        <v>2663.33</v>
      </c>
      <c r="E659" s="2">
        <v>2517.29</v>
      </c>
      <c r="F659" s="2">
        <v>2219.37</v>
      </c>
    </row>
    <row r="660" spans="1:6" x14ac:dyDescent="0.3">
      <c r="A660">
        <v>7034</v>
      </c>
      <c r="B660" t="s">
        <v>661</v>
      </c>
      <c r="C660" s="2">
        <v>1735.33</v>
      </c>
      <c r="D660" s="2">
        <v>2660.33</v>
      </c>
      <c r="E660" s="2">
        <v>2509.37</v>
      </c>
      <c r="F660" s="2">
        <v>2211.13</v>
      </c>
    </row>
    <row r="661" spans="1:6" x14ac:dyDescent="0.3">
      <c r="A661">
        <v>7033</v>
      </c>
      <c r="B661" t="s">
        <v>662</v>
      </c>
      <c r="C661" s="2">
        <v>1751.67</v>
      </c>
      <c r="D661" s="2">
        <v>2657.33</v>
      </c>
      <c r="E661" s="2">
        <v>2517</v>
      </c>
      <c r="F661" s="2">
        <v>2222.5100000000002</v>
      </c>
    </row>
    <row r="662" spans="1:6" x14ac:dyDescent="0.3">
      <c r="A662">
        <v>7032</v>
      </c>
      <c r="B662" t="s">
        <v>663</v>
      </c>
      <c r="C662" s="2">
        <v>1760.33</v>
      </c>
      <c r="D662" s="2">
        <v>2672</v>
      </c>
      <c r="E662" s="2">
        <v>2533.16</v>
      </c>
      <c r="F662" s="2">
        <v>2229.56</v>
      </c>
    </row>
    <row r="663" spans="1:6" x14ac:dyDescent="0.3">
      <c r="A663">
        <v>7031</v>
      </c>
      <c r="B663" t="s">
        <v>664</v>
      </c>
      <c r="C663" s="2">
        <v>1782.67</v>
      </c>
      <c r="D663" s="2">
        <v>2713</v>
      </c>
      <c r="E663" s="2">
        <v>2565.5500000000002</v>
      </c>
      <c r="F663" s="2">
        <v>2254.2199999999998</v>
      </c>
    </row>
    <row r="664" spans="1:6" x14ac:dyDescent="0.3">
      <c r="A664">
        <v>7030</v>
      </c>
      <c r="B664" t="s">
        <v>665</v>
      </c>
      <c r="C664" s="2">
        <v>1822</v>
      </c>
      <c r="D664" s="2">
        <v>2733.67</v>
      </c>
      <c r="E664" s="2">
        <v>2598.19</v>
      </c>
      <c r="F664" s="2">
        <v>2286.5300000000002</v>
      </c>
    </row>
    <row r="665" spans="1:6" x14ac:dyDescent="0.3">
      <c r="A665">
        <v>7029</v>
      </c>
      <c r="B665" t="s">
        <v>666</v>
      </c>
      <c r="C665" s="2">
        <v>1796</v>
      </c>
      <c r="D665" s="2">
        <v>2723</v>
      </c>
      <c r="E665" s="2">
        <v>2573.04</v>
      </c>
      <c r="F665" s="2">
        <v>2277.14</v>
      </c>
    </row>
    <row r="666" spans="1:6" x14ac:dyDescent="0.3">
      <c r="A666">
        <v>7028</v>
      </c>
      <c r="B666" t="s">
        <v>667</v>
      </c>
      <c r="C666" s="2">
        <v>1837.67</v>
      </c>
      <c r="D666" s="2">
        <v>2805</v>
      </c>
      <c r="E666" s="2">
        <v>2650.64</v>
      </c>
      <c r="F666" s="2">
        <v>2323.9499999999998</v>
      </c>
    </row>
    <row r="667" spans="1:6" x14ac:dyDescent="0.3">
      <c r="A667">
        <v>7027</v>
      </c>
      <c r="B667" t="s">
        <v>668</v>
      </c>
      <c r="C667" s="2">
        <v>1846.33</v>
      </c>
      <c r="D667" s="2">
        <v>2816.67</v>
      </c>
      <c r="E667" s="2">
        <v>2663.84</v>
      </c>
      <c r="F667" s="2">
        <v>2322.1999999999998</v>
      </c>
    </row>
    <row r="668" spans="1:6" x14ac:dyDescent="0.3">
      <c r="A668">
        <v>7026</v>
      </c>
      <c r="B668" t="s">
        <v>669</v>
      </c>
      <c r="C668" s="2">
        <v>1835.33</v>
      </c>
      <c r="D668" s="2">
        <v>2792</v>
      </c>
      <c r="E668" s="2">
        <v>2636.59</v>
      </c>
      <c r="F668" s="2">
        <v>2305.83</v>
      </c>
    </row>
    <row r="669" spans="1:6" x14ac:dyDescent="0.3">
      <c r="A669">
        <v>7025</v>
      </c>
      <c r="B669" t="s">
        <v>670</v>
      </c>
      <c r="C669" s="2">
        <v>1798</v>
      </c>
      <c r="D669" s="2">
        <v>2712.33</v>
      </c>
      <c r="E669" s="2">
        <v>2572.4699999999998</v>
      </c>
      <c r="F669" s="2">
        <v>2253.61</v>
      </c>
    </row>
    <row r="670" spans="1:6" x14ac:dyDescent="0.3">
      <c r="A670">
        <v>7024</v>
      </c>
      <c r="B670" t="s">
        <v>671</v>
      </c>
      <c r="C670" s="2">
        <v>1785</v>
      </c>
      <c r="D670" s="2">
        <v>2677</v>
      </c>
      <c r="E670" s="2">
        <v>2544.27</v>
      </c>
      <c r="F670" s="2">
        <v>2225.34</v>
      </c>
    </row>
    <row r="671" spans="1:6" x14ac:dyDescent="0.3">
      <c r="A671">
        <v>7023</v>
      </c>
      <c r="B671" t="s">
        <v>672</v>
      </c>
      <c r="C671" s="2">
        <v>1805.33</v>
      </c>
      <c r="D671" s="2">
        <v>2712.33</v>
      </c>
      <c r="E671" s="2">
        <v>2576.5700000000002</v>
      </c>
      <c r="F671" s="2">
        <v>2249.35</v>
      </c>
    </row>
    <row r="672" spans="1:6" x14ac:dyDescent="0.3">
      <c r="A672">
        <v>7022</v>
      </c>
      <c r="B672" t="s">
        <v>673</v>
      </c>
      <c r="C672" s="2">
        <v>1788</v>
      </c>
      <c r="D672" s="2">
        <v>2681</v>
      </c>
      <c r="E672" s="2">
        <v>2554.33</v>
      </c>
      <c r="F672" s="2">
        <v>2235.9299999999998</v>
      </c>
    </row>
    <row r="673" spans="1:6" x14ac:dyDescent="0.3">
      <c r="A673">
        <v>7021</v>
      </c>
      <c r="B673" t="s">
        <v>674</v>
      </c>
      <c r="C673" s="2">
        <v>1780.67</v>
      </c>
      <c r="D673" s="2">
        <v>2665.33</v>
      </c>
      <c r="E673" s="2">
        <v>2539.0700000000002</v>
      </c>
      <c r="F673" s="2">
        <v>2247.46</v>
      </c>
    </row>
    <row r="674" spans="1:6" x14ac:dyDescent="0.3">
      <c r="A674">
        <v>7020</v>
      </c>
      <c r="B674" t="s">
        <v>675</v>
      </c>
      <c r="C674" s="2">
        <v>1777.67</v>
      </c>
      <c r="D674" s="2">
        <v>2648.67</v>
      </c>
      <c r="E674" s="2">
        <v>2523.5</v>
      </c>
      <c r="F674" s="2">
        <v>2245.29</v>
      </c>
    </row>
    <row r="675" spans="1:6" x14ac:dyDescent="0.3">
      <c r="A675">
        <v>7019</v>
      </c>
      <c r="B675" t="s">
        <v>676</v>
      </c>
      <c r="C675" s="2">
        <v>1734.33</v>
      </c>
      <c r="D675" s="2">
        <v>2567.67</v>
      </c>
      <c r="E675" s="2">
        <v>2448.0500000000002</v>
      </c>
      <c r="F675" s="2">
        <v>2183.54</v>
      </c>
    </row>
    <row r="676" spans="1:6" x14ac:dyDescent="0.3">
      <c r="A676">
        <v>7018</v>
      </c>
      <c r="B676" t="s">
        <v>677</v>
      </c>
      <c r="C676" s="2">
        <v>1723.67</v>
      </c>
      <c r="D676" s="2">
        <v>2530.33</v>
      </c>
      <c r="E676" s="2">
        <v>2420.58</v>
      </c>
      <c r="F676" s="2">
        <v>2168.84</v>
      </c>
    </row>
    <row r="677" spans="1:6" x14ac:dyDescent="0.3">
      <c r="A677">
        <v>7017</v>
      </c>
      <c r="B677" t="s">
        <v>678</v>
      </c>
      <c r="C677" s="2">
        <v>1708.67</v>
      </c>
      <c r="D677" s="2">
        <v>2491.67</v>
      </c>
      <c r="E677" s="2">
        <v>2388.42</v>
      </c>
      <c r="F677" s="2">
        <v>2143.96</v>
      </c>
    </row>
    <row r="678" spans="1:6" x14ac:dyDescent="0.3">
      <c r="A678">
        <v>7016</v>
      </c>
      <c r="B678" t="s">
        <v>679</v>
      </c>
      <c r="C678" s="2">
        <v>1730.67</v>
      </c>
      <c r="D678" s="2">
        <v>2555.33</v>
      </c>
      <c r="E678" s="2">
        <v>2446.4699999999998</v>
      </c>
      <c r="F678" s="2">
        <v>2168.4299999999998</v>
      </c>
    </row>
    <row r="679" spans="1:6" x14ac:dyDescent="0.3">
      <c r="A679">
        <v>7015</v>
      </c>
      <c r="B679" t="s">
        <v>680</v>
      </c>
      <c r="C679" s="2">
        <v>1719</v>
      </c>
      <c r="D679" s="2">
        <v>2548.67</v>
      </c>
      <c r="E679" s="2">
        <v>2432.81</v>
      </c>
      <c r="F679" s="2">
        <v>2156.3200000000002</v>
      </c>
    </row>
    <row r="680" spans="1:6" x14ac:dyDescent="0.3">
      <c r="A680">
        <v>7014</v>
      </c>
      <c r="B680" t="s">
        <v>681</v>
      </c>
      <c r="C680" s="2">
        <v>1726</v>
      </c>
      <c r="D680" s="2">
        <v>2541</v>
      </c>
      <c r="E680" s="2">
        <v>2429.64</v>
      </c>
      <c r="F680" s="2">
        <v>2146.2199999999998</v>
      </c>
    </row>
    <row r="681" spans="1:6" x14ac:dyDescent="0.3">
      <c r="A681">
        <v>7013</v>
      </c>
      <c r="B681" t="s">
        <v>682</v>
      </c>
      <c r="C681" s="2">
        <v>1763</v>
      </c>
      <c r="D681" s="2">
        <v>2620</v>
      </c>
      <c r="E681" s="2">
        <v>2503.86</v>
      </c>
      <c r="F681" s="2">
        <v>2207.7800000000002</v>
      </c>
    </row>
    <row r="682" spans="1:6" x14ac:dyDescent="0.3">
      <c r="A682">
        <v>7012</v>
      </c>
      <c r="B682" t="s">
        <v>683</v>
      </c>
      <c r="C682" s="2">
        <v>1786</v>
      </c>
      <c r="D682" s="2">
        <v>2692.67</v>
      </c>
      <c r="E682" s="2">
        <v>2563.27</v>
      </c>
      <c r="F682" s="2">
        <v>2262.21</v>
      </c>
    </row>
    <row r="683" spans="1:6" x14ac:dyDescent="0.3">
      <c r="A683">
        <v>7011</v>
      </c>
      <c r="B683" t="s">
        <v>684</v>
      </c>
      <c r="C683" s="2">
        <v>1791.67</v>
      </c>
      <c r="D683" s="2">
        <v>2695.67</v>
      </c>
      <c r="E683" s="2">
        <v>2567.06</v>
      </c>
      <c r="F683" s="2">
        <v>2262.48</v>
      </c>
    </row>
    <row r="684" spans="1:6" x14ac:dyDescent="0.3">
      <c r="A684">
        <v>7010</v>
      </c>
      <c r="B684" t="s">
        <v>685</v>
      </c>
      <c r="C684" s="2">
        <v>1796</v>
      </c>
      <c r="D684" s="2">
        <v>2665.33</v>
      </c>
      <c r="E684" s="2">
        <v>2551.61</v>
      </c>
      <c r="F684" s="2">
        <v>2251.29</v>
      </c>
    </row>
    <row r="685" spans="1:6" x14ac:dyDescent="0.3">
      <c r="A685">
        <v>7009</v>
      </c>
      <c r="B685" t="s">
        <v>686</v>
      </c>
      <c r="C685" s="2">
        <v>1798.33</v>
      </c>
      <c r="D685" s="2">
        <v>2678.5</v>
      </c>
      <c r="E685" s="2">
        <v>2565.5300000000002</v>
      </c>
      <c r="F685" s="2">
        <v>2248.69</v>
      </c>
    </row>
    <row r="686" spans="1:6" x14ac:dyDescent="0.3">
      <c r="A686">
        <v>7008</v>
      </c>
      <c r="B686" t="s">
        <v>687</v>
      </c>
      <c r="C686" s="2">
        <v>1789</v>
      </c>
      <c r="D686" s="2">
        <v>2691.67</v>
      </c>
      <c r="E686" s="2">
        <v>2567.27</v>
      </c>
      <c r="F686" s="2">
        <v>2249.3200000000002</v>
      </c>
    </row>
    <row r="687" spans="1:6" x14ac:dyDescent="0.3">
      <c r="A687">
        <v>7007</v>
      </c>
      <c r="B687" t="s">
        <v>688</v>
      </c>
      <c r="C687" s="2">
        <v>1751.33</v>
      </c>
      <c r="D687" s="2">
        <v>2651</v>
      </c>
      <c r="E687" s="2">
        <v>2525.8200000000002</v>
      </c>
      <c r="F687" s="2">
        <v>2203.65</v>
      </c>
    </row>
    <row r="688" spans="1:6" x14ac:dyDescent="0.3">
      <c r="A688">
        <v>7006</v>
      </c>
      <c r="B688" t="s">
        <v>689</v>
      </c>
      <c r="C688" s="2">
        <v>1729.33</v>
      </c>
      <c r="D688" s="2">
        <v>2596.67</v>
      </c>
      <c r="E688" s="2">
        <v>2481.59</v>
      </c>
      <c r="F688" s="2">
        <v>2170.64</v>
      </c>
    </row>
    <row r="689" spans="1:6" x14ac:dyDescent="0.3">
      <c r="A689">
        <v>7005</v>
      </c>
      <c r="B689" t="s">
        <v>690</v>
      </c>
      <c r="C689" s="2">
        <v>1737</v>
      </c>
      <c r="D689" s="2">
        <v>2617</v>
      </c>
      <c r="E689" s="2">
        <v>2490.14</v>
      </c>
      <c r="F689" s="2">
        <v>2192.19</v>
      </c>
    </row>
    <row r="690" spans="1:6" x14ac:dyDescent="0.3">
      <c r="A690">
        <v>7004</v>
      </c>
      <c r="B690" t="s">
        <v>691</v>
      </c>
      <c r="C690" s="2">
        <v>1714</v>
      </c>
      <c r="D690" s="2">
        <v>2553.67</v>
      </c>
      <c r="E690" s="2">
        <v>2438.54</v>
      </c>
      <c r="F690" s="2">
        <v>2152.0100000000002</v>
      </c>
    </row>
    <row r="691" spans="1:6" x14ac:dyDescent="0.3">
      <c r="A691">
        <v>7003</v>
      </c>
      <c r="B691" t="s">
        <v>692</v>
      </c>
      <c r="C691" s="2">
        <v>1720.67</v>
      </c>
      <c r="D691" s="2">
        <v>2548.33</v>
      </c>
      <c r="E691" s="2">
        <v>2441.38</v>
      </c>
      <c r="F691" s="2">
        <v>2149.7600000000002</v>
      </c>
    </row>
    <row r="692" spans="1:6" x14ac:dyDescent="0.3">
      <c r="A692">
        <v>7002</v>
      </c>
      <c r="B692" t="s">
        <v>693</v>
      </c>
      <c r="C692" s="2">
        <v>1672.67</v>
      </c>
      <c r="D692" s="2">
        <v>2456.33</v>
      </c>
      <c r="E692" s="2">
        <v>2358.9299999999998</v>
      </c>
      <c r="F692" s="2">
        <v>2086.59</v>
      </c>
    </row>
    <row r="693" spans="1:6" x14ac:dyDescent="0.3">
      <c r="A693">
        <v>7001</v>
      </c>
      <c r="B693" t="s">
        <v>694</v>
      </c>
      <c r="C693" s="2">
        <v>1691.67</v>
      </c>
      <c r="D693" s="2">
        <v>2495.67</v>
      </c>
      <c r="E693" s="2">
        <v>2394.6999999999998</v>
      </c>
      <c r="F693" s="2">
        <v>2112.2399999999998</v>
      </c>
    </row>
    <row r="694" spans="1:6" x14ac:dyDescent="0.3">
      <c r="A694">
        <v>7000</v>
      </c>
      <c r="B694" t="s">
        <v>695</v>
      </c>
      <c r="C694" s="2">
        <v>1687</v>
      </c>
      <c r="D694" s="2">
        <v>2502.67</v>
      </c>
      <c r="E694" s="2">
        <v>2392.21</v>
      </c>
      <c r="F694" s="2">
        <v>2117.94</v>
      </c>
    </row>
    <row r="695" spans="1:6" x14ac:dyDescent="0.3">
      <c r="A695">
        <v>6999</v>
      </c>
      <c r="B695" t="s">
        <v>696</v>
      </c>
      <c r="C695" s="2">
        <v>1702.17</v>
      </c>
      <c r="D695" s="2">
        <v>2523.67</v>
      </c>
      <c r="E695" s="2">
        <v>2406.58</v>
      </c>
      <c r="F695" s="2">
        <v>2131.9899999999998</v>
      </c>
    </row>
    <row r="696" spans="1:6" x14ac:dyDescent="0.3">
      <c r="A696">
        <v>6998</v>
      </c>
      <c r="B696" t="s">
        <v>697</v>
      </c>
      <c r="C696" s="2">
        <v>1717.33</v>
      </c>
      <c r="D696" s="2">
        <v>2555.33</v>
      </c>
      <c r="E696" s="2">
        <v>2439.31</v>
      </c>
      <c r="F696" s="2">
        <v>2143.79</v>
      </c>
    </row>
    <row r="697" spans="1:6" x14ac:dyDescent="0.3">
      <c r="A697">
        <v>6997</v>
      </c>
      <c r="B697" t="s">
        <v>698</v>
      </c>
      <c r="C697" s="2">
        <v>1725.33</v>
      </c>
      <c r="D697" s="2">
        <v>2573.67</v>
      </c>
      <c r="E697" s="2">
        <v>2450.1</v>
      </c>
      <c r="F697" s="2">
        <v>2164.7800000000002</v>
      </c>
    </row>
    <row r="698" spans="1:6" x14ac:dyDescent="0.3">
      <c r="A698">
        <v>6996</v>
      </c>
      <c r="B698" t="s">
        <v>699</v>
      </c>
      <c r="C698" s="2">
        <v>1714.33</v>
      </c>
      <c r="D698" s="2">
        <v>2526.33</v>
      </c>
      <c r="E698" s="2">
        <v>2416.7800000000002</v>
      </c>
      <c r="F698" s="2">
        <v>2131.48</v>
      </c>
    </row>
    <row r="699" spans="1:6" x14ac:dyDescent="0.3">
      <c r="A699">
        <v>6995</v>
      </c>
      <c r="B699" t="s">
        <v>700</v>
      </c>
      <c r="C699" s="2">
        <v>1700</v>
      </c>
      <c r="D699" s="2">
        <v>2510.67</v>
      </c>
      <c r="E699" s="2">
        <v>2395.8200000000002</v>
      </c>
      <c r="F699" s="2">
        <v>2117.5500000000002</v>
      </c>
    </row>
    <row r="700" spans="1:6" x14ac:dyDescent="0.3">
      <c r="A700">
        <v>6994</v>
      </c>
      <c r="B700" t="s">
        <v>701</v>
      </c>
      <c r="C700" s="2">
        <v>1699.33</v>
      </c>
      <c r="D700" s="2">
        <v>2497.33</v>
      </c>
      <c r="E700" s="2">
        <v>2389.2600000000002</v>
      </c>
      <c r="F700" s="2">
        <v>2108.88</v>
      </c>
    </row>
    <row r="701" spans="1:6" x14ac:dyDescent="0.3">
      <c r="A701">
        <v>6993</v>
      </c>
      <c r="B701" t="s">
        <v>702</v>
      </c>
      <c r="C701" s="2">
        <v>1698.67</v>
      </c>
      <c r="D701" s="2">
        <v>2492.33</v>
      </c>
      <c r="E701" s="2">
        <v>2383.89</v>
      </c>
      <c r="F701" s="2">
        <v>2105.81</v>
      </c>
    </row>
    <row r="702" spans="1:6" x14ac:dyDescent="0.3">
      <c r="A702">
        <v>6992</v>
      </c>
      <c r="B702" t="s">
        <v>703</v>
      </c>
      <c r="C702" s="2">
        <v>1699</v>
      </c>
      <c r="D702" s="2">
        <v>2487</v>
      </c>
      <c r="E702" s="2">
        <v>2376.0100000000002</v>
      </c>
      <c r="F702" s="2">
        <v>2098.14</v>
      </c>
    </row>
    <row r="703" spans="1:6" x14ac:dyDescent="0.3">
      <c r="A703">
        <v>6991</v>
      </c>
      <c r="B703" t="s">
        <v>704</v>
      </c>
      <c r="C703" s="2">
        <v>1705.67</v>
      </c>
      <c r="D703" s="2">
        <v>2482</v>
      </c>
      <c r="E703" s="2">
        <v>2369.64</v>
      </c>
      <c r="F703" s="2">
        <v>2102.6999999999998</v>
      </c>
    </row>
    <row r="704" spans="1:6" x14ac:dyDescent="0.3">
      <c r="A704">
        <v>6990</v>
      </c>
      <c r="B704" t="s">
        <v>705</v>
      </c>
      <c r="C704" s="2">
        <v>1691.67</v>
      </c>
      <c r="D704" s="2">
        <v>2452.67</v>
      </c>
      <c r="E704" s="2">
        <v>2343.5500000000002</v>
      </c>
      <c r="F704" s="2">
        <v>2074.63</v>
      </c>
    </row>
    <row r="705" spans="1:6" x14ac:dyDescent="0.3">
      <c r="A705">
        <v>6989</v>
      </c>
      <c r="B705" t="s">
        <v>706</v>
      </c>
      <c r="C705" s="2">
        <v>1725</v>
      </c>
      <c r="D705" s="2">
        <v>2515.33</v>
      </c>
      <c r="E705" s="2">
        <v>2400.5700000000002</v>
      </c>
      <c r="F705" s="2">
        <v>2129.1799999999998</v>
      </c>
    </row>
    <row r="706" spans="1:6" x14ac:dyDescent="0.3">
      <c r="A706">
        <v>6988</v>
      </c>
      <c r="B706" t="s">
        <v>707</v>
      </c>
      <c r="C706" s="2">
        <v>1738</v>
      </c>
      <c r="D706" s="2">
        <v>2564</v>
      </c>
      <c r="E706" s="2">
        <v>2439.42</v>
      </c>
      <c r="F706" s="2">
        <v>2157.06</v>
      </c>
    </row>
    <row r="707" spans="1:6" x14ac:dyDescent="0.3">
      <c r="A707">
        <v>6987</v>
      </c>
      <c r="B707" t="s">
        <v>708</v>
      </c>
      <c r="C707" s="2">
        <v>1742</v>
      </c>
      <c r="D707" s="2">
        <v>2561.33</v>
      </c>
      <c r="E707" s="2">
        <v>2431.34</v>
      </c>
      <c r="F707" s="2">
        <v>2159.4</v>
      </c>
    </row>
    <row r="708" spans="1:6" x14ac:dyDescent="0.3">
      <c r="A708">
        <v>6986</v>
      </c>
      <c r="B708" t="s">
        <v>709</v>
      </c>
      <c r="C708" s="2">
        <v>1726</v>
      </c>
      <c r="D708" s="2">
        <v>2523</v>
      </c>
      <c r="E708" s="2">
        <v>2402.77</v>
      </c>
      <c r="F708" s="2">
        <v>2132.46</v>
      </c>
    </row>
    <row r="709" spans="1:6" x14ac:dyDescent="0.3">
      <c r="A709">
        <v>6985</v>
      </c>
      <c r="B709" t="s">
        <v>710</v>
      </c>
      <c r="C709" s="2">
        <v>1723.67</v>
      </c>
      <c r="D709" s="2">
        <v>2537</v>
      </c>
      <c r="E709" s="2">
        <v>2408.96</v>
      </c>
      <c r="F709" s="2">
        <v>2132.29</v>
      </c>
    </row>
    <row r="710" spans="1:6" x14ac:dyDescent="0.3">
      <c r="A710">
        <v>6984</v>
      </c>
      <c r="B710" t="s">
        <v>711</v>
      </c>
      <c r="C710" s="2">
        <v>1689.33</v>
      </c>
      <c r="D710" s="2">
        <v>2471.33</v>
      </c>
      <c r="E710" s="2">
        <v>2356.0300000000002</v>
      </c>
      <c r="F710" s="2">
        <v>2082.38</v>
      </c>
    </row>
    <row r="711" spans="1:6" x14ac:dyDescent="0.3">
      <c r="A711">
        <v>6983</v>
      </c>
      <c r="B711" t="s">
        <v>712</v>
      </c>
      <c r="C711" s="2">
        <v>1694.67</v>
      </c>
      <c r="D711" s="2">
        <v>2470</v>
      </c>
      <c r="E711" s="2">
        <v>2352.38</v>
      </c>
      <c r="F711" s="2">
        <v>2084.33</v>
      </c>
    </row>
    <row r="712" spans="1:6" x14ac:dyDescent="0.3">
      <c r="A712">
        <v>6982</v>
      </c>
      <c r="B712" t="s">
        <v>713</v>
      </c>
      <c r="C712" s="2">
        <v>1697.33</v>
      </c>
      <c r="D712" s="2">
        <v>2488</v>
      </c>
      <c r="E712" s="2">
        <v>2367.17</v>
      </c>
      <c r="F712" s="2">
        <v>2089.38</v>
      </c>
    </row>
    <row r="713" spans="1:6" x14ac:dyDescent="0.3">
      <c r="A713">
        <v>6981</v>
      </c>
      <c r="B713" t="s">
        <v>714</v>
      </c>
      <c r="C713" s="2">
        <v>1710.33</v>
      </c>
      <c r="D713" s="2">
        <v>2487</v>
      </c>
      <c r="E713" s="2">
        <v>2375.23</v>
      </c>
      <c r="F713" s="2">
        <v>2111.81</v>
      </c>
    </row>
    <row r="714" spans="1:6" x14ac:dyDescent="0.3">
      <c r="A714">
        <v>6980</v>
      </c>
      <c r="B714" t="s">
        <v>715</v>
      </c>
      <c r="C714" s="2">
        <v>1706</v>
      </c>
      <c r="D714" s="2">
        <v>2478.33</v>
      </c>
      <c r="E714" s="2">
        <v>2369.6</v>
      </c>
      <c r="F714" s="2">
        <v>2100.06</v>
      </c>
    </row>
    <row r="715" spans="1:6" x14ac:dyDescent="0.3">
      <c r="A715">
        <v>6979</v>
      </c>
      <c r="B715" t="s">
        <v>716</v>
      </c>
      <c r="C715" s="2">
        <v>1708.67</v>
      </c>
      <c r="D715" s="2">
        <v>2470.67</v>
      </c>
      <c r="E715" s="2">
        <v>2365.66</v>
      </c>
      <c r="F715" s="2">
        <v>2092.0700000000002</v>
      </c>
    </row>
    <row r="716" spans="1:6" x14ac:dyDescent="0.3">
      <c r="A716">
        <v>6978</v>
      </c>
      <c r="B716" t="s">
        <v>717</v>
      </c>
      <c r="C716" s="2">
        <v>1695.33</v>
      </c>
      <c r="D716" s="2">
        <v>2454</v>
      </c>
      <c r="E716" s="2">
        <v>2354.65</v>
      </c>
      <c r="F716" s="2">
        <v>2082.5700000000002</v>
      </c>
    </row>
    <row r="717" spans="1:6" x14ac:dyDescent="0.3">
      <c r="A717">
        <v>6977</v>
      </c>
      <c r="B717" t="s">
        <v>718</v>
      </c>
      <c r="C717" s="2">
        <v>1654.33</v>
      </c>
      <c r="D717" s="2">
        <v>2361</v>
      </c>
      <c r="E717" s="2">
        <v>2281.29</v>
      </c>
      <c r="F717" s="2">
        <v>2014.5</v>
      </c>
    </row>
    <row r="718" spans="1:6" x14ac:dyDescent="0.3">
      <c r="A718">
        <v>6976</v>
      </c>
      <c r="B718" t="s">
        <v>719</v>
      </c>
      <c r="C718" s="2">
        <v>1649.67</v>
      </c>
      <c r="D718" s="2">
        <v>2365.67</v>
      </c>
      <c r="E718" s="2">
        <v>2275.5300000000002</v>
      </c>
      <c r="F718" s="2">
        <v>2016.23</v>
      </c>
    </row>
    <row r="719" spans="1:6" x14ac:dyDescent="0.3">
      <c r="A719">
        <v>6975</v>
      </c>
      <c r="B719" t="s">
        <v>720</v>
      </c>
      <c r="C719" s="2">
        <v>1662.33</v>
      </c>
      <c r="D719" s="2">
        <v>2397.33</v>
      </c>
      <c r="E719" s="2">
        <v>2303.33</v>
      </c>
      <c r="F719" s="2">
        <v>2045.24</v>
      </c>
    </row>
    <row r="720" spans="1:6" x14ac:dyDescent="0.3">
      <c r="A720">
        <v>6974</v>
      </c>
      <c r="B720" t="s">
        <v>721</v>
      </c>
      <c r="C720" s="2">
        <v>1670</v>
      </c>
      <c r="D720" s="2">
        <v>2413.33</v>
      </c>
      <c r="E720" s="2">
        <v>2319.0500000000002</v>
      </c>
      <c r="F720" s="2">
        <v>2052.0100000000002</v>
      </c>
    </row>
    <row r="721" spans="1:6" x14ac:dyDescent="0.3">
      <c r="A721">
        <v>6973</v>
      </c>
      <c r="B721" t="s">
        <v>722</v>
      </c>
      <c r="C721" s="2">
        <v>1725.33</v>
      </c>
      <c r="D721" s="2">
        <v>2462</v>
      </c>
      <c r="E721" s="2">
        <v>2380.33</v>
      </c>
      <c r="F721" s="2">
        <v>2123.14</v>
      </c>
    </row>
    <row r="722" spans="1:6" x14ac:dyDescent="0.3">
      <c r="A722">
        <v>6972</v>
      </c>
      <c r="B722" t="s">
        <v>723</v>
      </c>
      <c r="C722" s="2">
        <v>1725.67</v>
      </c>
      <c r="D722" s="2">
        <v>2510.67</v>
      </c>
      <c r="E722" s="2">
        <v>2405.4</v>
      </c>
      <c r="F722" s="2">
        <v>2148.87</v>
      </c>
    </row>
    <row r="723" spans="1:6" x14ac:dyDescent="0.3">
      <c r="A723">
        <v>6971</v>
      </c>
      <c r="B723" t="s">
        <v>724</v>
      </c>
      <c r="C723" s="2">
        <v>1754.67</v>
      </c>
      <c r="D723" s="2">
        <v>2574.33</v>
      </c>
      <c r="E723" s="2">
        <v>2461.39</v>
      </c>
      <c r="F723" s="2">
        <v>2185.1</v>
      </c>
    </row>
    <row r="724" spans="1:6" x14ac:dyDescent="0.3">
      <c r="A724">
        <v>6970</v>
      </c>
      <c r="B724" t="s">
        <v>725</v>
      </c>
      <c r="C724" s="2">
        <v>1743.33</v>
      </c>
      <c r="D724" s="2">
        <v>2593.67</v>
      </c>
      <c r="E724" s="2">
        <v>2465.7800000000002</v>
      </c>
      <c r="F724" s="2">
        <v>2189.7399999999998</v>
      </c>
    </row>
    <row r="725" spans="1:6" x14ac:dyDescent="0.3">
      <c r="A725">
        <v>6969</v>
      </c>
      <c r="B725" t="s">
        <v>726</v>
      </c>
      <c r="C725" s="2">
        <v>1728.33</v>
      </c>
      <c r="D725" s="2">
        <v>2588.33</v>
      </c>
      <c r="E725" s="2">
        <v>2458.1999999999998</v>
      </c>
      <c r="F725" s="2">
        <v>2171.94</v>
      </c>
    </row>
    <row r="726" spans="1:6" x14ac:dyDescent="0.3">
      <c r="A726">
        <v>6968</v>
      </c>
      <c r="B726" t="s">
        <v>727</v>
      </c>
      <c r="C726" s="2">
        <v>1731.67</v>
      </c>
      <c r="D726" s="2">
        <v>2588</v>
      </c>
      <c r="E726" s="2">
        <v>2461.4499999999998</v>
      </c>
      <c r="F726" s="2">
        <v>2167.1799999999998</v>
      </c>
    </row>
    <row r="727" spans="1:6" x14ac:dyDescent="0.3">
      <c r="A727">
        <v>6967</v>
      </c>
      <c r="B727" t="s">
        <v>728</v>
      </c>
      <c r="C727" s="2">
        <v>1716.67</v>
      </c>
      <c r="D727" s="2">
        <v>2570.33</v>
      </c>
      <c r="E727" s="2">
        <v>2442.54</v>
      </c>
      <c r="F727" s="2">
        <v>2156.89</v>
      </c>
    </row>
    <row r="728" spans="1:6" x14ac:dyDescent="0.3">
      <c r="A728">
        <v>6966</v>
      </c>
      <c r="B728" t="s">
        <v>729</v>
      </c>
      <c r="C728" s="2">
        <v>1710</v>
      </c>
      <c r="D728" s="2">
        <v>2554.67</v>
      </c>
      <c r="E728" s="2">
        <v>2425</v>
      </c>
      <c r="F728" s="2">
        <v>2139.58</v>
      </c>
    </row>
    <row r="729" spans="1:6" x14ac:dyDescent="0.3">
      <c r="A729">
        <v>6965</v>
      </c>
      <c r="B729" t="s">
        <v>730</v>
      </c>
      <c r="C729" s="2">
        <v>1713</v>
      </c>
      <c r="D729" s="2">
        <v>2533.67</v>
      </c>
      <c r="E729" s="2">
        <v>2417.37</v>
      </c>
      <c r="F729" s="2">
        <v>2117.98</v>
      </c>
    </row>
    <row r="730" spans="1:6" x14ac:dyDescent="0.3">
      <c r="A730">
        <v>6964</v>
      </c>
      <c r="B730" t="s">
        <v>731</v>
      </c>
      <c r="C730" s="2">
        <v>1696.33</v>
      </c>
      <c r="D730" s="2">
        <v>2503.33</v>
      </c>
      <c r="E730" s="2">
        <v>2388.7600000000002</v>
      </c>
      <c r="F730" s="2">
        <v>2087.54</v>
      </c>
    </row>
    <row r="731" spans="1:6" x14ac:dyDescent="0.3">
      <c r="A731">
        <v>6963</v>
      </c>
      <c r="B731" t="s">
        <v>732</v>
      </c>
      <c r="C731" s="2">
        <v>1712</v>
      </c>
      <c r="D731" s="2">
        <v>2524</v>
      </c>
      <c r="E731" s="2">
        <v>2406.73</v>
      </c>
      <c r="F731" s="2">
        <v>2099.63</v>
      </c>
    </row>
    <row r="732" spans="1:6" x14ac:dyDescent="0.3">
      <c r="A732">
        <v>6962</v>
      </c>
      <c r="B732" t="s">
        <v>733</v>
      </c>
      <c r="C732" s="2">
        <v>1697</v>
      </c>
      <c r="D732" s="2">
        <v>2498.33</v>
      </c>
      <c r="E732" s="2">
        <v>2388.15</v>
      </c>
      <c r="F732" s="2">
        <v>2077.81</v>
      </c>
    </row>
    <row r="733" spans="1:6" x14ac:dyDescent="0.3">
      <c r="A733">
        <v>6961</v>
      </c>
      <c r="B733" t="s">
        <v>734</v>
      </c>
      <c r="C733" s="2">
        <v>1664.67</v>
      </c>
      <c r="D733" s="2">
        <v>2448.33</v>
      </c>
      <c r="E733" s="2">
        <v>2351.48</v>
      </c>
      <c r="F733" s="2">
        <v>2029.33</v>
      </c>
    </row>
    <row r="734" spans="1:6" x14ac:dyDescent="0.3">
      <c r="A734">
        <v>6960</v>
      </c>
      <c r="B734" t="s">
        <v>735</v>
      </c>
      <c r="C734" s="2">
        <v>1665</v>
      </c>
      <c r="D734" s="2">
        <v>2472</v>
      </c>
      <c r="E734" s="2">
        <v>2364.83</v>
      </c>
      <c r="F734" s="2">
        <v>2040.26</v>
      </c>
    </row>
    <row r="735" spans="1:6" x14ac:dyDescent="0.3">
      <c r="A735">
        <v>6959</v>
      </c>
      <c r="B735" t="s">
        <v>736</v>
      </c>
      <c r="C735" s="2">
        <v>1669</v>
      </c>
      <c r="D735" s="2">
        <v>2436.67</v>
      </c>
      <c r="E735" s="2">
        <v>2344.0700000000002</v>
      </c>
      <c r="F735" s="2">
        <v>2028.21</v>
      </c>
    </row>
    <row r="736" spans="1:6" x14ac:dyDescent="0.3">
      <c r="A736">
        <v>6958</v>
      </c>
      <c r="B736" t="s">
        <v>737</v>
      </c>
      <c r="C736" s="2">
        <v>1680</v>
      </c>
      <c r="D736" s="2">
        <v>2467.33</v>
      </c>
      <c r="E736" s="2">
        <v>2366.66</v>
      </c>
      <c r="F736" s="2">
        <v>2049.88</v>
      </c>
    </row>
    <row r="737" spans="1:6" x14ac:dyDescent="0.3">
      <c r="A737">
        <v>6957</v>
      </c>
      <c r="B737" t="s">
        <v>738</v>
      </c>
      <c r="C737" s="2">
        <v>1677</v>
      </c>
      <c r="D737" s="2">
        <v>2459.67</v>
      </c>
      <c r="E737" s="2">
        <v>2374.13</v>
      </c>
      <c r="F737" s="2">
        <v>2049.83</v>
      </c>
    </row>
    <row r="738" spans="1:6" x14ac:dyDescent="0.3">
      <c r="A738">
        <v>6956</v>
      </c>
      <c r="B738" t="s">
        <v>739</v>
      </c>
      <c r="C738" s="2">
        <v>1683</v>
      </c>
      <c r="D738" s="2">
        <v>2502.33</v>
      </c>
      <c r="E738" s="2">
        <v>2394.98</v>
      </c>
      <c r="F738" s="2">
        <v>2068.66</v>
      </c>
    </row>
    <row r="739" spans="1:6" x14ac:dyDescent="0.3">
      <c r="A739">
        <v>6955</v>
      </c>
      <c r="B739" t="s">
        <v>740</v>
      </c>
      <c r="C739" s="2">
        <v>1708.33</v>
      </c>
      <c r="D739" s="2">
        <v>2584.67</v>
      </c>
      <c r="E739" s="2">
        <v>2458.0100000000002</v>
      </c>
      <c r="F739" s="2">
        <v>2120.16</v>
      </c>
    </row>
    <row r="740" spans="1:6" x14ac:dyDescent="0.3">
      <c r="A740">
        <v>6954</v>
      </c>
      <c r="B740" t="s">
        <v>741</v>
      </c>
      <c r="C740" s="2">
        <v>1712.67</v>
      </c>
      <c r="D740" s="2">
        <v>2581.67</v>
      </c>
      <c r="E740" s="2">
        <v>2461.66</v>
      </c>
      <c r="F740" s="2">
        <v>2130.9299999999998</v>
      </c>
    </row>
    <row r="741" spans="1:6" x14ac:dyDescent="0.3">
      <c r="A741">
        <v>6953</v>
      </c>
      <c r="B741" t="s">
        <v>742</v>
      </c>
      <c r="C741" s="2">
        <v>1737.67</v>
      </c>
      <c r="D741" s="2">
        <v>2604.67</v>
      </c>
      <c r="E741" s="2">
        <v>2499.98</v>
      </c>
      <c r="F741" s="2">
        <v>2140.36</v>
      </c>
    </row>
    <row r="742" spans="1:6" x14ac:dyDescent="0.3">
      <c r="A742">
        <v>6952</v>
      </c>
      <c r="B742" t="s">
        <v>743</v>
      </c>
      <c r="C742" s="2">
        <v>1750</v>
      </c>
      <c r="D742" s="2">
        <v>2622</v>
      </c>
      <c r="E742" s="2">
        <v>2511.85</v>
      </c>
      <c r="F742" s="2">
        <v>2165.59</v>
      </c>
    </row>
    <row r="743" spans="1:6" x14ac:dyDescent="0.3">
      <c r="A743">
        <v>6951</v>
      </c>
      <c r="B743" t="s">
        <v>744</v>
      </c>
      <c r="C743" s="2">
        <v>1759</v>
      </c>
      <c r="D743" s="2">
        <v>2615.67</v>
      </c>
      <c r="E743" s="2">
        <v>2518.11</v>
      </c>
      <c r="F743" s="2">
        <v>2172.75</v>
      </c>
    </row>
    <row r="744" spans="1:6" x14ac:dyDescent="0.3">
      <c r="A744">
        <v>6950</v>
      </c>
      <c r="B744" t="s">
        <v>745</v>
      </c>
      <c r="C744" s="2">
        <v>1766.67</v>
      </c>
      <c r="D744" s="2">
        <v>2637</v>
      </c>
      <c r="E744" s="2">
        <v>2533.92</v>
      </c>
      <c r="F744" s="2">
        <v>2182.59</v>
      </c>
    </row>
    <row r="745" spans="1:6" x14ac:dyDescent="0.3">
      <c r="A745">
        <v>6949</v>
      </c>
      <c r="B745" t="s">
        <v>746</v>
      </c>
      <c r="C745" s="2">
        <v>1766.67</v>
      </c>
      <c r="D745" s="2">
        <v>2617.67</v>
      </c>
      <c r="E745" s="2">
        <v>2521.69</v>
      </c>
      <c r="F745" s="2">
        <v>2168.0300000000002</v>
      </c>
    </row>
    <row r="746" spans="1:6" x14ac:dyDescent="0.3">
      <c r="A746">
        <v>6948</v>
      </c>
      <c r="B746" t="s">
        <v>747</v>
      </c>
      <c r="C746" s="2">
        <v>1764.67</v>
      </c>
      <c r="D746" s="2">
        <v>2597.67</v>
      </c>
      <c r="E746" s="2">
        <v>2516.1</v>
      </c>
      <c r="F746" s="2">
        <v>2160.9499999999998</v>
      </c>
    </row>
    <row r="747" spans="1:6" x14ac:dyDescent="0.3">
      <c r="A747">
        <v>6947</v>
      </c>
      <c r="B747" t="s">
        <v>748</v>
      </c>
      <c r="C747" s="2">
        <v>1753.67</v>
      </c>
      <c r="D747" s="2">
        <v>2548.33</v>
      </c>
      <c r="E747" s="2">
        <v>2484.42</v>
      </c>
      <c r="F747" s="2">
        <v>2133.9899999999998</v>
      </c>
    </row>
    <row r="748" spans="1:6" x14ac:dyDescent="0.3">
      <c r="A748">
        <v>6946</v>
      </c>
      <c r="B748" t="s">
        <v>749</v>
      </c>
      <c r="C748" s="2">
        <v>1784.67</v>
      </c>
      <c r="D748" s="2">
        <v>2569.33</v>
      </c>
      <c r="E748" s="2">
        <v>2514.9299999999998</v>
      </c>
      <c r="F748" s="2">
        <v>2161.96</v>
      </c>
    </row>
    <row r="749" spans="1:6" x14ac:dyDescent="0.3">
      <c r="A749">
        <v>6945</v>
      </c>
      <c r="B749" t="s">
        <v>750</v>
      </c>
      <c r="C749" s="2">
        <v>1813.33</v>
      </c>
      <c r="D749" s="2">
        <v>2636.33</v>
      </c>
      <c r="E749" s="2">
        <v>2560.84</v>
      </c>
      <c r="F749" s="2">
        <v>2205.91</v>
      </c>
    </row>
    <row r="750" spans="1:6" x14ac:dyDescent="0.3">
      <c r="A750">
        <v>6944</v>
      </c>
      <c r="B750" t="s">
        <v>751</v>
      </c>
      <c r="C750" s="2">
        <v>1811.33</v>
      </c>
      <c r="D750" s="2">
        <v>2639.67</v>
      </c>
      <c r="E750" s="2">
        <v>2565.0300000000002</v>
      </c>
      <c r="F750" s="2">
        <v>2212.73</v>
      </c>
    </row>
    <row r="751" spans="1:6" x14ac:dyDescent="0.3">
      <c r="A751">
        <v>6943</v>
      </c>
      <c r="B751" t="s">
        <v>752</v>
      </c>
      <c r="C751" s="2">
        <v>1814.67</v>
      </c>
      <c r="D751" s="2">
        <v>2619</v>
      </c>
      <c r="E751" s="2">
        <v>2550.41</v>
      </c>
      <c r="F751" s="2">
        <v>2200.37</v>
      </c>
    </row>
    <row r="752" spans="1:6" x14ac:dyDescent="0.3">
      <c r="A752">
        <v>6942</v>
      </c>
      <c r="B752" t="s">
        <v>753</v>
      </c>
      <c r="C752" s="2">
        <v>1817.33</v>
      </c>
      <c r="D752" s="2">
        <v>2636</v>
      </c>
      <c r="E752" s="2">
        <v>2556.9699999999998</v>
      </c>
      <c r="F752" s="2">
        <v>2210.37</v>
      </c>
    </row>
    <row r="753" spans="1:6" x14ac:dyDescent="0.3">
      <c r="A753">
        <v>6941</v>
      </c>
      <c r="B753" t="s">
        <v>754</v>
      </c>
      <c r="C753" s="2">
        <v>1852.67</v>
      </c>
      <c r="D753" s="2">
        <v>2702.67</v>
      </c>
      <c r="E753" s="2">
        <v>2610.7800000000002</v>
      </c>
      <c r="F753" s="2">
        <v>2262.37</v>
      </c>
    </row>
    <row r="754" spans="1:6" x14ac:dyDescent="0.3">
      <c r="A754">
        <v>6940</v>
      </c>
      <c r="B754" t="s">
        <v>755</v>
      </c>
      <c r="C754" s="2">
        <v>1855.67</v>
      </c>
      <c r="D754" s="2">
        <v>2705.33</v>
      </c>
      <c r="E754" s="2">
        <v>2616.1</v>
      </c>
      <c r="F754" s="2">
        <v>2260.6999999999998</v>
      </c>
    </row>
    <row r="755" spans="1:6" x14ac:dyDescent="0.3">
      <c r="A755">
        <v>6939</v>
      </c>
      <c r="B755" t="s">
        <v>756</v>
      </c>
      <c r="C755" s="2">
        <v>1874.33</v>
      </c>
      <c r="D755" s="2">
        <v>2775.33</v>
      </c>
      <c r="E755" s="2">
        <v>2664.46</v>
      </c>
      <c r="F755" s="2">
        <v>2302.63</v>
      </c>
    </row>
    <row r="756" spans="1:6" x14ac:dyDescent="0.3">
      <c r="A756">
        <v>6938</v>
      </c>
      <c r="B756" t="s">
        <v>757</v>
      </c>
      <c r="C756" s="2">
        <v>1858.67</v>
      </c>
      <c r="D756" s="2">
        <v>2753</v>
      </c>
      <c r="E756" s="2">
        <v>2643.27</v>
      </c>
      <c r="F756" s="2">
        <v>2286.56</v>
      </c>
    </row>
    <row r="757" spans="1:6" x14ac:dyDescent="0.3">
      <c r="A757">
        <v>6937</v>
      </c>
      <c r="B757" t="s">
        <v>758</v>
      </c>
      <c r="C757" s="2">
        <v>1857.33</v>
      </c>
      <c r="D757" s="2">
        <v>2745.67</v>
      </c>
      <c r="E757" s="2">
        <v>2632.8</v>
      </c>
      <c r="F757" s="2">
        <v>2280.14</v>
      </c>
    </row>
    <row r="758" spans="1:6" x14ac:dyDescent="0.3">
      <c r="A758">
        <v>6936</v>
      </c>
      <c r="B758" t="s">
        <v>759</v>
      </c>
      <c r="C758" s="2">
        <v>1875.33</v>
      </c>
      <c r="D758" s="2">
        <v>2773.67</v>
      </c>
      <c r="E758" s="2">
        <v>2665.53</v>
      </c>
      <c r="F758" s="2">
        <v>2296.2199999999998</v>
      </c>
    </row>
    <row r="759" spans="1:6" x14ac:dyDescent="0.3">
      <c r="A759">
        <v>6935</v>
      </c>
      <c r="B759" t="s">
        <v>760</v>
      </c>
      <c r="C759" s="2">
        <v>1879</v>
      </c>
      <c r="D759" s="2">
        <v>2769.67</v>
      </c>
      <c r="E759" s="2">
        <v>2662.51</v>
      </c>
      <c r="F759" s="2">
        <v>2291.2199999999998</v>
      </c>
    </row>
    <row r="760" spans="1:6" x14ac:dyDescent="0.3">
      <c r="A760">
        <v>6934</v>
      </c>
      <c r="B760" t="s">
        <v>761</v>
      </c>
      <c r="C760" s="2">
        <v>1862.33</v>
      </c>
      <c r="D760" s="2">
        <v>2728</v>
      </c>
      <c r="E760" s="2">
        <v>2627.59</v>
      </c>
      <c r="F760" s="2">
        <v>2265.77</v>
      </c>
    </row>
    <row r="761" spans="1:6" x14ac:dyDescent="0.3">
      <c r="A761">
        <v>6933</v>
      </c>
      <c r="B761" t="s">
        <v>762</v>
      </c>
      <c r="C761" s="2">
        <v>1854</v>
      </c>
      <c r="D761" s="2">
        <v>2669.33</v>
      </c>
      <c r="E761" s="2">
        <v>2583.06</v>
      </c>
      <c r="F761" s="2">
        <v>2231.2399999999998</v>
      </c>
    </row>
    <row r="762" spans="1:6" x14ac:dyDescent="0.3">
      <c r="A762">
        <v>6932</v>
      </c>
      <c r="B762" t="s">
        <v>763</v>
      </c>
      <c r="C762" s="2">
        <v>1826.67</v>
      </c>
      <c r="D762" s="2">
        <v>2609</v>
      </c>
      <c r="E762" s="2">
        <v>2531.84</v>
      </c>
      <c r="F762" s="2">
        <v>2180.5500000000002</v>
      </c>
    </row>
    <row r="763" spans="1:6" x14ac:dyDescent="0.3">
      <c r="A763">
        <v>6931</v>
      </c>
      <c r="B763" t="s">
        <v>764</v>
      </c>
      <c r="C763" s="2">
        <v>1790.33</v>
      </c>
      <c r="D763" s="2">
        <v>2570.67</v>
      </c>
      <c r="E763" s="2">
        <v>2497.12</v>
      </c>
      <c r="F763" s="2">
        <v>2138.16</v>
      </c>
    </row>
    <row r="764" spans="1:6" x14ac:dyDescent="0.3">
      <c r="A764">
        <v>6930</v>
      </c>
      <c r="B764" t="s">
        <v>765</v>
      </c>
      <c r="C764" s="2">
        <v>1768.67</v>
      </c>
      <c r="D764" s="2">
        <v>2569.67</v>
      </c>
      <c r="E764" s="2">
        <v>2497.6999999999998</v>
      </c>
      <c r="F764" s="2">
        <v>2134.5300000000002</v>
      </c>
    </row>
    <row r="765" spans="1:6" x14ac:dyDescent="0.3">
      <c r="A765">
        <v>6929</v>
      </c>
      <c r="B765" t="s">
        <v>766</v>
      </c>
      <c r="C765" s="2">
        <v>1788.33</v>
      </c>
      <c r="D765" s="2">
        <v>2609.33</v>
      </c>
      <c r="E765" s="2">
        <v>2528.1999999999998</v>
      </c>
      <c r="F765" s="2">
        <v>2158.4499999999998</v>
      </c>
    </row>
    <row r="766" spans="1:6" x14ac:dyDescent="0.3">
      <c r="A766">
        <v>6928</v>
      </c>
      <c r="B766" t="s">
        <v>767</v>
      </c>
      <c r="C766" s="2">
        <v>1807.67</v>
      </c>
      <c r="D766" s="2">
        <v>2631</v>
      </c>
      <c r="E766" s="2">
        <v>2558.0500000000002</v>
      </c>
      <c r="F766" s="2">
        <v>2180.09</v>
      </c>
    </row>
    <row r="767" spans="1:6" x14ac:dyDescent="0.3">
      <c r="A767">
        <v>6927</v>
      </c>
      <c r="B767" t="s">
        <v>768</v>
      </c>
      <c r="C767" s="2">
        <v>1829.67</v>
      </c>
      <c r="D767" s="2">
        <v>2672</v>
      </c>
      <c r="E767" s="2">
        <v>2586.81</v>
      </c>
      <c r="F767" s="2">
        <v>2203.5700000000002</v>
      </c>
    </row>
    <row r="768" spans="1:6" x14ac:dyDescent="0.3">
      <c r="A768">
        <v>6926</v>
      </c>
      <c r="B768" t="s">
        <v>769</v>
      </c>
      <c r="C768" s="2">
        <v>1808.33</v>
      </c>
      <c r="D768" s="2">
        <v>2620.67</v>
      </c>
      <c r="E768" s="2">
        <v>2546.15</v>
      </c>
      <c r="F768" s="2">
        <v>2171.7399999999998</v>
      </c>
    </row>
    <row r="769" spans="1:6" x14ac:dyDescent="0.3">
      <c r="A769">
        <v>6925</v>
      </c>
      <c r="B769" t="s">
        <v>770</v>
      </c>
      <c r="C769" s="2">
        <v>1795.33</v>
      </c>
      <c r="D769" s="2">
        <v>2603.33</v>
      </c>
      <c r="E769" s="2">
        <v>2527.9699999999998</v>
      </c>
      <c r="F769" s="2">
        <v>2155.2199999999998</v>
      </c>
    </row>
    <row r="770" spans="1:6" x14ac:dyDescent="0.3">
      <c r="A770">
        <v>6924</v>
      </c>
      <c r="B770" t="s">
        <v>771</v>
      </c>
      <c r="C770" s="2">
        <v>1815.33</v>
      </c>
      <c r="D770" s="2">
        <v>2677.67</v>
      </c>
      <c r="E770" s="2">
        <v>2587.5100000000002</v>
      </c>
      <c r="F770" s="2">
        <v>2205.46</v>
      </c>
    </row>
    <row r="771" spans="1:6" x14ac:dyDescent="0.3">
      <c r="A771">
        <v>6923</v>
      </c>
      <c r="B771" t="s">
        <v>772</v>
      </c>
      <c r="C771" s="2">
        <v>1807.33</v>
      </c>
      <c r="D771" s="2">
        <v>2671</v>
      </c>
      <c r="E771" s="2">
        <v>2581.61</v>
      </c>
      <c r="F771" s="2">
        <v>2194.7600000000002</v>
      </c>
    </row>
    <row r="772" spans="1:6" x14ac:dyDescent="0.3">
      <c r="A772">
        <v>6922</v>
      </c>
      <c r="B772" t="s">
        <v>773</v>
      </c>
      <c r="C772" s="2">
        <v>1801.33</v>
      </c>
      <c r="D772" s="2">
        <v>2668.67</v>
      </c>
      <c r="E772" s="2">
        <v>2580.9499999999998</v>
      </c>
      <c r="F772" s="2">
        <v>2185.16</v>
      </c>
    </row>
    <row r="773" spans="1:6" x14ac:dyDescent="0.3">
      <c r="A773">
        <v>6921</v>
      </c>
      <c r="B773" t="s">
        <v>774</v>
      </c>
      <c r="C773" s="2">
        <v>1787.67</v>
      </c>
      <c r="D773" s="2">
        <v>2671.33</v>
      </c>
      <c r="E773" s="2">
        <v>2573.89</v>
      </c>
      <c r="F773" s="2">
        <v>2177.13</v>
      </c>
    </row>
    <row r="774" spans="1:6" x14ac:dyDescent="0.3">
      <c r="A774">
        <v>6920</v>
      </c>
      <c r="B774" t="s">
        <v>775</v>
      </c>
      <c r="C774" s="2">
        <v>1781.33</v>
      </c>
      <c r="D774" s="2">
        <v>2646.33</v>
      </c>
      <c r="E774" s="2">
        <v>2556.65</v>
      </c>
      <c r="F774" s="2">
        <v>2164.9699999999998</v>
      </c>
    </row>
    <row r="775" spans="1:6" x14ac:dyDescent="0.3">
      <c r="A775">
        <v>6919</v>
      </c>
      <c r="B775" t="s">
        <v>776</v>
      </c>
      <c r="C775" s="2">
        <v>1775</v>
      </c>
      <c r="D775" s="2">
        <v>2628</v>
      </c>
      <c r="E775" s="2">
        <v>2543.81</v>
      </c>
      <c r="F775" s="2">
        <v>2152.6999999999998</v>
      </c>
    </row>
    <row r="776" spans="1:6" x14ac:dyDescent="0.3">
      <c r="A776">
        <v>6918</v>
      </c>
      <c r="B776" t="s">
        <v>777</v>
      </c>
      <c r="C776" s="2">
        <v>1796.67</v>
      </c>
      <c r="D776" s="2">
        <v>2688</v>
      </c>
      <c r="E776" s="2">
        <v>2588.96</v>
      </c>
      <c r="F776" s="2">
        <v>2188.96</v>
      </c>
    </row>
    <row r="777" spans="1:6" x14ac:dyDescent="0.3">
      <c r="A777">
        <v>6917</v>
      </c>
      <c r="B777" t="s">
        <v>778</v>
      </c>
      <c r="C777" s="2">
        <v>1814</v>
      </c>
      <c r="D777" s="2">
        <v>2695.67</v>
      </c>
      <c r="E777" s="2">
        <v>2598.04</v>
      </c>
      <c r="F777" s="2">
        <v>2197.29</v>
      </c>
    </row>
    <row r="778" spans="1:6" x14ac:dyDescent="0.3">
      <c r="A778">
        <v>6916</v>
      </c>
      <c r="B778" t="s">
        <v>779</v>
      </c>
      <c r="C778" s="2">
        <v>1824.67</v>
      </c>
      <c r="D778" s="2">
        <v>2715</v>
      </c>
      <c r="E778" s="2">
        <v>2616.25</v>
      </c>
      <c r="F778" s="2">
        <v>2207.98</v>
      </c>
    </row>
    <row r="779" spans="1:6" x14ac:dyDescent="0.3">
      <c r="A779">
        <v>6915</v>
      </c>
      <c r="B779" t="s">
        <v>780</v>
      </c>
      <c r="C779" s="2">
        <v>1801.67</v>
      </c>
      <c r="D779" s="2">
        <v>2686.33</v>
      </c>
      <c r="E779" s="2">
        <v>2589.29</v>
      </c>
      <c r="F779" s="2">
        <v>2182.12</v>
      </c>
    </row>
    <row r="780" spans="1:6" x14ac:dyDescent="0.3">
      <c r="A780">
        <v>6914</v>
      </c>
      <c r="B780" t="s">
        <v>781</v>
      </c>
      <c r="C780" s="2">
        <v>1790</v>
      </c>
      <c r="D780" s="2">
        <v>2657.67</v>
      </c>
      <c r="E780" s="2">
        <v>2569.9299999999998</v>
      </c>
      <c r="F780" s="2">
        <v>2162.7199999999998</v>
      </c>
    </row>
    <row r="781" spans="1:6" x14ac:dyDescent="0.3">
      <c r="A781">
        <v>6913</v>
      </c>
      <c r="B781" t="s">
        <v>782</v>
      </c>
      <c r="C781" s="2">
        <v>1785.67</v>
      </c>
      <c r="D781" s="2">
        <v>2623.33</v>
      </c>
      <c r="E781" s="2">
        <v>2546.41</v>
      </c>
      <c r="F781" s="2">
        <v>2147.52</v>
      </c>
    </row>
    <row r="782" spans="1:6" x14ac:dyDescent="0.3">
      <c r="A782">
        <v>6912</v>
      </c>
      <c r="B782" t="s">
        <v>783</v>
      </c>
      <c r="C782" s="2">
        <v>1755.67</v>
      </c>
      <c r="D782" s="2">
        <v>2553.67</v>
      </c>
      <c r="E782" s="2">
        <v>2487.85</v>
      </c>
      <c r="F782" s="2">
        <v>2099.37</v>
      </c>
    </row>
    <row r="783" spans="1:6" x14ac:dyDescent="0.3">
      <c r="A783">
        <v>6911</v>
      </c>
      <c r="B783" t="s">
        <v>784</v>
      </c>
      <c r="C783" s="2">
        <v>1756.33</v>
      </c>
      <c r="D783" s="2">
        <v>2553.67</v>
      </c>
      <c r="E783" s="2">
        <v>2484.58</v>
      </c>
      <c r="F783" s="2">
        <v>2105.8000000000002</v>
      </c>
    </row>
    <row r="784" spans="1:6" x14ac:dyDescent="0.3">
      <c r="A784">
        <v>6910</v>
      </c>
      <c r="B784" t="s">
        <v>785</v>
      </c>
      <c r="C784" s="2">
        <v>1768.67</v>
      </c>
      <c r="D784" s="2">
        <v>2606</v>
      </c>
      <c r="E784" s="2">
        <v>2520.2399999999998</v>
      </c>
      <c r="F784" s="2">
        <v>2136.79</v>
      </c>
    </row>
    <row r="785" spans="1:6" x14ac:dyDescent="0.3">
      <c r="A785">
        <v>6909</v>
      </c>
      <c r="B785" t="s">
        <v>786</v>
      </c>
      <c r="C785" s="2">
        <v>1781</v>
      </c>
      <c r="D785" s="2">
        <v>2591.33</v>
      </c>
      <c r="E785" s="2">
        <v>2522.33</v>
      </c>
      <c r="F785" s="2">
        <v>2138.56</v>
      </c>
    </row>
    <row r="786" spans="1:6" x14ac:dyDescent="0.3">
      <c r="A786">
        <v>6908</v>
      </c>
      <c r="B786" t="s">
        <v>787</v>
      </c>
      <c r="C786" s="2">
        <v>1792.33</v>
      </c>
      <c r="D786" s="2">
        <v>2627</v>
      </c>
      <c r="E786" s="2">
        <v>2542.77</v>
      </c>
      <c r="F786" s="2">
        <v>2162.12</v>
      </c>
    </row>
    <row r="787" spans="1:6" x14ac:dyDescent="0.3">
      <c r="A787">
        <v>6907</v>
      </c>
      <c r="B787" t="s">
        <v>788</v>
      </c>
      <c r="C787" s="2">
        <v>1789.67</v>
      </c>
      <c r="D787" s="2">
        <v>2622</v>
      </c>
      <c r="E787" s="2">
        <v>2539.96</v>
      </c>
      <c r="F787" s="2">
        <v>2160.11</v>
      </c>
    </row>
    <row r="788" spans="1:6" x14ac:dyDescent="0.3">
      <c r="A788">
        <v>6906</v>
      </c>
      <c r="B788" t="s">
        <v>789</v>
      </c>
      <c r="C788" s="2">
        <v>1778</v>
      </c>
      <c r="D788" s="2">
        <v>2594.67</v>
      </c>
      <c r="E788" s="2">
        <v>2517.2600000000002</v>
      </c>
      <c r="F788" s="2">
        <v>2143.4499999999998</v>
      </c>
    </row>
    <row r="789" spans="1:6" x14ac:dyDescent="0.3">
      <c r="A789">
        <v>6905</v>
      </c>
      <c r="B789" t="s">
        <v>790</v>
      </c>
      <c r="C789" s="2">
        <v>1776.33</v>
      </c>
      <c r="D789" s="2">
        <v>2578.67</v>
      </c>
      <c r="E789" s="2">
        <v>2508.96</v>
      </c>
      <c r="F789" s="2">
        <v>2137.5100000000002</v>
      </c>
    </row>
    <row r="790" spans="1:6" x14ac:dyDescent="0.3">
      <c r="A790">
        <v>6904</v>
      </c>
      <c r="B790" t="s">
        <v>791</v>
      </c>
      <c r="C790" s="2">
        <v>1786.33</v>
      </c>
      <c r="D790" s="2">
        <v>2577.33</v>
      </c>
      <c r="E790" s="2">
        <v>2506.77</v>
      </c>
      <c r="F790" s="2">
        <v>2143.41</v>
      </c>
    </row>
    <row r="791" spans="1:6" x14ac:dyDescent="0.3">
      <c r="A791">
        <v>6903</v>
      </c>
      <c r="B791" t="s">
        <v>792</v>
      </c>
      <c r="C791" s="2">
        <v>1795.67</v>
      </c>
      <c r="D791" s="2">
        <v>2638.67</v>
      </c>
      <c r="E791" s="2">
        <v>2547.48</v>
      </c>
      <c r="F791" s="2">
        <v>2178.6</v>
      </c>
    </row>
    <row r="792" spans="1:6" x14ac:dyDescent="0.3">
      <c r="A792">
        <v>6902</v>
      </c>
      <c r="B792" t="s">
        <v>793</v>
      </c>
      <c r="C792" s="2">
        <v>1798.33</v>
      </c>
      <c r="D792" s="2">
        <v>2678.67</v>
      </c>
      <c r="E792" s="2">
        <v>2576.14</v>
      </c>
      <c r="F792" s="2">
        <v>2201.6999999999998</v>
      </c>
    </row>
    <row r="793" spans="1:6" x14ac:dyDescent="0.3">
      <c r="A793">
        <v>6901</v>
      </c>
      <c r="B793" t="s">
        <v>794</v>
      </c>
      <c r="C793" s="2">
        <v>1791.67</v>
      </c>
      <c r="D793" s="2">
        <v>2658.33</v>
      </c>
      <c r="E793" s="2">
        <v>2560.5300000000002</v>
      </c>
      <c r="F793" s="2">
        <v>2186.06</v>
      </c>
    </row>
    <row r="794" spans="1:6" x14ac:dyDescent="0.3">
      <c r="A794">
        <v>6900</v>
      </c>
      <c r="B794" t="s">
        <v>795</v>
      </c>
      <c r="C794" s="2">
        <v>1783.33</v>
      </c>
      <c r="D794" s="2">
        <v>2627.67</v>
      </c>
      <c r="E794" s="2">
        <v>2549.2399999999998</v>
      </c>
      <c r="F794" s="2">
        <v>2164.94</v>
      </c>
    </row>
    <row r="795" spans="1:6" x14ac:dyDescent="0.3">
      <c r="A795">
        <v>6899</v>
      </c>
      <c r="B795" t="s">
        <v>796</v>
      </c>
      <c r="C795" s="2">
        <v>1757</v>
      </c>
      <c r="D795" s="2">
        <v>2589.67</v>
      </c>
      <c r="E795" s="2">
        <v>2512.6999999999998</v>
      </c>
      <c r="F795" s="2">
        <v>2130.14</v>
      </c>
    </row>
    <row r="796" spans="1:6" x14ac:dyDescent="0.3">
      <c r="A796">
        <v>6898</v>
      </c>
      <c r="B796" t="s">
        <v>797</v>
      </c>
      <c r="C796" s="2">
        <v>1740.67</v>
      </c>
      <c r="D796" s="2">
        <v>2567.33</v>
      </c>
      <c r="E796" s="2">
        <v>2488.12</v>
      </c>
      <c r="F796" s="2">
        <v>2120.25</v>
      </c>
    </row>
    <row r="797" spans="1:6" x14ac:dyDescent="0.3">
      <c r="A797">
        <v>6897</v>
      </c>
      <c r="B797" t="s">
        <v>798</v>
      </c>
      <c r="C797" s="2">
        <v>1743.67</v>
      </c>
      <c r="D797" s="2">
        <v>2561</v>
      </c>
      <c r="E797" s="2">
        <v>2489.9499999999998</v>
      </c>
      <c r="F797" s="2">
        <v>2121.56</v>
      </c>
    </row>
    <row r="798" spans="1:6" x14ac:dyDescent="0.3">
      <c r="A798">
        <v>6896</v>
      </c>
      <c r="B798" t="s">
        <v>799</v>
      </c>
      <c r="C798" s="2">
        <v>1729.33</v>
      </c>
      <c r="D798" s="2">
        <v>2517.33</v>
      </c>
      <c r="E798" s="2">
        <v>2455.88</v>
      </c>
      <c r="F798" s="2">
        <v>2095.48</v>
      </c>
    </row>
    <row r="799" spans="1:6" x14ac:dyDescent="0.3">
      <c r="A799">
        <v>6895</v>
      </c>
      <c r="B799" t="s">
        <v>800</v>
      </c>
      <c r="C799" s="2">
        <v>1703</v>
      </c>
      <c r="D799" s="2">
        <v>2463</v>
      </c>
      <c r="E799" s="2">
        <v>2411.34</v>
      </c>
      <c r="F799" s="2">
        <v>2052.65</v>
      </c>
    </row>
    <row r="800" spans="1:6" x14ac:dyDescent="0.3">
      <c r="A800">
        <v>6894</v>
      </c>
      <c r="B800" t="s">
        <v>801</v>
      </c>
      <c r="C800" s="2">
        <v>1691.67</v>
      </c>
      <c r="D800" s="2">
        <v>2462.33</v>
      </c>
      <c r="E800" s="2">
        <v>2405.0100000000002</v>
      </c>
      <c r="F800" s="2">
        <v>2044.86</v>
      </c>
    </row>
    <row r="801" spans="1:6" x14ac:dyDescent="0.3">
      <c r="A801">
        <v>6893</v>
      </c>
      <c r="B801" t="s">
        <v>802</v>
      </c>
      <c r="C801" s="2">
        <v>1671.33</v>
      </c>
      <c r="D801" s="2">
        <v>2444</v>
      </c>
      <c r="E801" s="2">
        <v>2386.5</v>
      </c>
      <c r="F801" s="2">
        <v>2016</v>
      </c>
    </row>
    <row r="802" spans="1:6" x14ac:dyDescent="0.3">
      <c r="A802">
        <v>6892</v>
      </c>
      <c r="B802" t="s">
        <v>803</v>
      </c>
      <c r="C802" s="2">
        <v>1674</v>
      </c>
      <c r="D802" s="2">
        <v>2436</v>
      </c>
      <c r="E802" s="2">
        <v>2382.89</v>
      </c>
      <c r="F802" s="2">
        <v>2012.47</v>
      </c>
    </row>
    <row r="803" spans="1:6" x14ac:dyDescent="0.3">
      <c r="A803">
        <v>6891</v>
      </c>
      <c r="B803" t="s">
        <v>804</v>
      </c>
      <c r="C803" s="2">
        <v>1679.33</v>
      </c>
      <c r="D803" s="2">
        <v>2456.67</v>
      </c>
      <c r="E803" s="2">
        <v>2396.39</v>
      </c>
      <c r="F803" s="2">
        <v>2021</v>
      </c>
    </row>
    <row r="804" spans="1:6" x14ac:dyDescent="0.3">
      <c r="A804">
        <v>6890</v>
      </c>
      <c r="B804" t="s">
        <v>805</v>
      </c>
      <c r="C804" s="2">
        <v>1654</v>
      </c>
      <c r="D804" s="2">
        <v>2400.67</v>
      </c>
      <c r="E804" s="2">
        <v>2349.8200000000002</v>
      </c>
      <c r="F804" s="2">
        <v>1979.96</v>
      </c>
    </row>
    <row r="805" spans="1:6" x14ac:dyDescent="0.3">
      <c r="A805">
        <v>6889</v>
      </c>
      <c r="B805" t="s">
        <v>806</v>
      </c>
      <c r="C805" s="2">
        <v>1656.67</v>
      </c>
      <c r="D805" s="2">
        <v>2407.67</v>
      </c>
      <c r="E805" s="2">
        <v>2356.79</v>
      </c>
      <c r="F805" s="2">
        <v>1986.42</v>
      </c>
    </row>
    <row r="806" spans="1:6" x14ac:dyDescent="0.3">
      <c r="A806">
        <v>6888</v>
      </c>
      <c r="B806" t="s">
        <v>807</v>
      </c>
      <c r="C806" s="2">
        <v>1679.33</v>
      </c>
      <c r="D806" s="2">
        <v>2460</v>
      </c>
      <c r="E806" s="2">
        <v>2403.2199999999998</v>
      </c>
      <c r="F806" s="2">
        <v>2021.95</v>
      </c>
    </row>
    <row r="807" spans="1:6" x14ac:dyDescent="0.3">
      <c r="A807">
        <v>6887</v>
      </c>
      <c r="B807" t="s">
        <v>808</v>
      </c>
      <c r="C807" s="2">
        <v>1684.67</v>
      </c>
      <c r="D807" s="2">
        <v>2460</v>
      </c>
      <c r="E807" s="2">
        <v>2400.17</v>
      </c>
      <c r="F807" s="2">
        <v>2032.82</v>
      </c>
    </row>
    <row r="808" spans="1:6" x14ac:dyDescent="0.3">
      <c r="A808">
        <v>6886</v>
      </c>
      <c r="B808" t="s">
        <v>809</v>
      </c>
      <c r="C808" s="2">
        <v>1670</v>
      </c>
      <c r="D808" s="2">
        <v>2421</v>
      </c>
      <c r="E808" s="2">
        <v>2370.52</v>
      </c>
      <c r="F808" s="2">
        <v>2003.92</v>
      </c>
    </row>
    <row r="809" spans="1:6" x14ac:dyDescent="0.3">
      <c r="A809">
        <v>6885</v>
      </c>
      <c r="B809" t="s">
        <v>810</v>
      </c>
      <c r="C809" s="2">
        <v>1664.67</v>
      </c>
      <c r="D809" s="2">
        <v>2416</v>
      </c>
      <c r="E809" s="2">
        <v>2359.7800000000002</v>
      </c>
      <c r="F809" s="2">
        <v>1997.91</v>
      </c>
    </row>
    <row r="810" spans="1:6" x14ac:dyDescent="0.3">
      <c r="A810">
        <v>6884</v>
      </c>
      <c r="B810" t="s">
        <v>811</v>
      </c>
      <c r="C810" s="2">
        <v>1628</v>
      </c>
      <c r="D810" s="2">
        <v>2367.67</v>
      </c>
      <c r="E810" s="2">
        <v>2303.7800000000002</v>
      </c>
      <c r="F810" s="2">
        <v>1958.79</v>
      </c>
    </row>
    <row r="811" spans="1:6" x14ac:dyDescent="0.3">
      <c r="A811">
        <v>6883</v>
      </c>
      <c r="B811" t="s">
        <v>812</v>
      </c>
      <c r="C811" s="2">
        <v>1619</v>
      </c>
      <c r="D811" s="2">
        <v>2351.33</v>
      </c>
      <c r="E811" s="2">
        <v>2288.89</v>
      </c>
      <c r="F811" s="2">
        <v>1944.99</v>
      </c>
    </row>
    <row r="812" spans="1:6" x14ac:dyDescent="0.3">
      <c r="A812">
        <v>6882</v>
      </c>
      <c r="B812" t="s">
        <v>813</v>
      </c>
      <c r="C812" s="2">
        <v>1609</v>
      </c>
      <c r="D812" s="2">
        <v>2309</v>
      </c>
      <c r="E812" s="2">
        <v>2256.91</v>
      </c>
      <c r="F812" s="2">
        <v>1913.07</v>
      </c>
    </row>
    <row r="813" spans="1:6" x14ac:dyDescent="0.3">
      <c r="A813">
        <v>6881</v>
      </c>
      <c r="B813" t="s">
        <v>814</v>
      </c>
      <c r="C813" s="2">
        <v>1599.33</v>
      </c>
      <c r="D813" s="2">
        <v>2298</v>
      </c>
      <c r="E813" s="2">
        <v>2238.31</v>
      </c>
      <c r="F813" s="2">
        <v>1900.88</v>
      </c>
    </row>
    <row r="814" spans="1:6" x14ac:dyDescent="0.3">
      <c r="A814">
        <v>6880</v>
      </c>
      <c r="B814" t="s">
        <v>815</v>
      </c>
      <c r="C814" s="2">
        <v>1600.67</v>
      </c>
      <c r="D814" s="2">
        <v>2287.67</v>
      </c>
      <c r="E814" s="2">
        <v>2239.81</v>
      </c>
      <c r="F814" s="2">
        <v>1897.46</v>
      </c>
    </row>
    <row r="815" spans="1:6" x14ac:dyDescent="0.3">
      <c r="A815">
        <v>6879</v>
      </c>
      <c r="B815" t="s">
        <v>816</v>
      </c>
      <c r="C815" s="2">
        <v>1631.33</v>
      </c>
      <c r="D815" s="2">
        <v>2357</v>
      </c>
      <c r="E815" s="2">
        <v>2303.39</v>
      </c>
      <c r="F815" s="2">
        <v>1950.39</v>
      </c>
    </row>
    <row r="816" spans="1:6" x14ac:dyDescent="0.3">
      <c r="A816">
        <v>6878</v>
      </c>
      <c r="B816" t="s">
        <v>817</v>
      </c>
      <c r="C816" s="2">
        <v>1640</v>
      </c>
      <c r="D816" s="2">
        <v>2406</v>
      </c>
      <c r="E816" s="2">
        <v>2339.19</v>
      </c>
      <c r="F816" s="2">
        <v>1981.41</v>
      </c>
    </row>
    <row r="817" spans="1:6" x14ac:dyDescent="0.3">
      <c r="A817">
        <v>6877</v>
      </c>
      <c r="B817" t="s">
        <v>818</v>
      </c>
      <c r="C817" s="2">
        <v>1665.67</v>
      </c>
      <c r="D817" s="2">
        <v>2429.33</v>
      </c>
      <c r="E817" s="2">
        <v>2369.1</v>
      </c>
      <c r="F817" s="2">
        <v>2003.19</v>
      </c>
    </row>
    <row r="818" spans="1:6" x14ac:dyDescent="0.3">
      <c r="A818">
        <v>6876</v>
      </c>
      <c r="B818" t="s">
        <v>819</v>
      </c>
      <c r="C818" s="2">
        <v>1676</v>
      </c>
      <c r="D818" s="2">
        <v>2429.67</v>
      </c>
      <c r="E818" s="2">
        <v>2375.88</v>
      </c>
      <c r="F818" s="2">
        <v>2011.42</v>
      </c>
    </row>
    <row r="819" spans="1:6" x14ac:dyDescent="0.3">
      <c r="A819">
        <v>6875</v>
      </c>
      <c r="B819" t="s">
        <v>820</v>
      </c>
      <c r="C819" s="2">
        <v>1679.67</v>
      </c>
      <c r="D819" s="2">
        <v>2464.33</v>
      </c>
      <c r="E819" s="2">
        <v>2398.6999999999998</v>
      </c>
      <c r="F819" s="2">
        <v>2022.7</v>
      </c>
    </row>
    <row r="820" spans="1:6" x14ac:dyDescent="0.3">
      <c r="A820">
        <v>6874</v>
      </c>
      <c r="B820" t="s">
        <v>821</v>
      </c>
      <c r="C820" s="2">
        <v>1644.33</v>
      </c>
      <c r="D820" s="2">
        <v>2375.33</v>
      </c>
      <c r="E820" s="2">
        <v>2326.8200000000002</v>
      </c>
      <c r="F820" s="2">
        <v>1961.39</v>
      </c>
    </row>
    <row r="821" spans="1:6" x14ac:dyDescent="0.3">
      <c r="A821">
        <v>6873</v>
      </c>
      <c r="B821" t="s">
        <v>822</v>
      </c>
      <c r="C821" s="2">
        <v>1623.67</v>
      </c>
      <c r="D821" s="2">
        <v>2326.33</v>
      </c>
      <c r="E821" s="2">
        <v>2281.4699999999998</v>
      </c>
      <c r="F821" s="2">
        <v>1926.93</v>
      </c>
    </row>
    <row r="822" spans="1:6" x14ac:dyDescent="0.3">
      <c r="A822">
        <v>6872</v>
      </c>
      <c r="B822" t="s">
        <v>823</v>
      </c>
      <c r="C822" s="2">
        <v>1632.67</v>
      </c>
      <c r="D822" s="2">
        <v>2349.67</v>
      </c>
      <c r="E822" s="2">
        <v>2301.41</v>
      </c>
      <c r="F822" s="2">
        <v>1950.1</v>
      </c>
    </row>
    <row r="823" spans="1:6" x14ac:dyDescent="0.3">
      <c r="A823">
        <v>6871</v>
      </c>
      <c r="B823" t="s">
        <v>824</v>
      </c>
      <c r="C823" s="2">
        <v>1638</v>
      </c>
      <c r="D823" s="2">
        <v>2340</v>
      </c>
      <c r="E823" s="2">
        <v>2300.06</v>
      </c>
      <c r="F823" s="2">
        <v>1946.88</v>
      </c>
    </row>
    <row r="824" spans="1:6" x14ac:dyDescent="0.3">
      <c r="A824">
        <v>6870</v>
      </c>
      <c r="B824" t="s">
        <v>825</v>
      </c>
      <c r="C824" s="2">
        <v>1659</v>
      </c>
      <c r="D824" s="2">
        <v>2352.33</v>
      </c>
      <c r="E824" s="2">
        <v>2326.1</v>
      </c>
      <c r="F824" s="2">
        <v>1960.09</v>
      </c>
    </row>
    <row r="825" spans="1:6" x14ac:dyDescent="0.3">
      <c r="A825">
        <v>6869</v>
      </c>
      <c r="B825" t="s">
        <v>826</v>
      </c>
      <c r="C825" s="2">
        <v>1644</v>
      </c>
      <c r="D825" s="2">
        <v>2364.67</v>
      </c>
      <c r="E825" s="2">
        <v>2316.8200000000002</v>
      </c>
      <c r="F825" s="2">
        <v>1955.51</v>
      </c>
    </row>
    <row r="826" spans="1:6" x14ac:dyDescent="0.3">
      <c r="A826">
        <v>6868</v>
      </c>
      <c r="B826" t="s">
        <v>827</v>
      </c>
      <c r="C826" s="2">
        <v>1655</v>
      </c>
      <c r="D826" s="2">
        <v>2396.33</v>
      </c>
      <c r="E826" s="2">
        <v>2339.08</v>
      </c>
      <c r="F826" s="2">
        <v>1972.9</v>
      </c>
    </row>
    <row r="827" spans="1:6" x14ac:dyDescent="0.3">
      <c r="A827">
        <v>6867</v>
      </c>
      <c r="B827" t="s">
        <v>828</v>
      </c>
      <c r="C827" s="2">
        <v>1668</v>
      </c>
      <c r="D827" s="2">
        <v>2422.33</v>
      </c>
      <c r="E827" s="2">
        <v>2363.34</v>
      </c>
      <c r="F827" s="2">
        <v>1994.78</v>
      </c>
    </row>
    <row r="828" spans="1:6" x14ac:dyDescent="0.3">
      <c r="A828">
        <v>6866</v>
      </c>
      <c r="B828" t="s">
        <v>829</v>
      </c>
      <c r="C828" s="2">
        <v>1659.33</v>
      </c>
      <c r="D828" s="2">
        <v>2421.33</v>
      </c>
      <c r="E828" s="2">
        <v>2360.04</v>
      </c>
      <c r="F828" s="2">
        <v>1982.32</v>
      </c>
    </row>
    <row r="829" spans="1:6" x14ac:dyDescent="0.3">
      <c r="A829">
        <v>6865</v>
      </c>
      <c r="B829" t="s">
        <v>830</v>
      </c>
      <c r="C829" s="2">
        <v>1648.33</v>
      </c>
      <c r="D829" s="2">
        <v>2415</v>
      </c>
      <c r="E829" s="2">
        <v>2352.9699999999998</v>
      </c>
      <c r="F829" s="2">
        <v>1971.2</v>
      </c>
    </row>
    <row r="830" spans="1:6" x14ac:dyDescent="0.3">
      <c r="A830">
        <v>6864</v>
      </c>
      <c r="B830" t="s">
        <v>831</v>
      </c>
      <c r="C830" s="2">
        <v>1651.67</v>
      </c>
      <c r="D830" s="2">
        <v>2408</v>
      </c>
      <c r="E830" s="2">
        <v>2351.9899999999998</v>
      </c>
      <c r="F830" s="2">
        <v>1970.03</v>
      </c>
    </row>
    <row r="831" spans="1:6" x14ac:dyDescent="0.3">
      <c r="A831">
        <v>6863</v>
      </c>
      <c r="B831" t="s">
        <v>832</v>
      </c>
      <c r="C831" s="2">
        <v>1639.33</v>
      </c>
      <c r="D831" s="2">
        <v>2380</v>
      </c>
      <c r="E831" s="2">
        <v>2330.1999999999998</v>
      </c>
      <c r="F831" s="2">
        <v>1953.87</v>
      </c>
    </row>
    <row r="832" spans="1:6" x14ac:dyDescent="0.3">
      <c r="A832">
        <v>6862</v>
      </c>
      <c r="B832" t="s">
        <v>833</v>
      </c>
      <c r="C832" s="2">
        <v>1648.67</v>
      </c>
      <c r="D832" s="2">
        <v>2406.33</v>
      </c>
      <c r="E832" s="2">
        <v>2355.42</v>
      </c>
      <c r="F832" s="2">
        <v>1971.25</v>
      </c>
    </row>
    <row r="833" spans="1:6" x14ac:dyDescent="0.3">
      <c r="A833">
        <v>6861</v>
      </c>
      <c r="B833" t="s">
        <v>834</v>
      </c>
      <c r="C833" s="2">
        <v>1662.67</v>
      </c>
      <c r="D833" s="2">
        <v>2431.33</v>
      </c>
      <c r="E833" s="2">
        <v>2373.2600000000002</v>
      </c>
      <c r="F833" s="2">
        <v>1992.59</v>
      </c>
    </row>
    <row r="834" spans="1:6" x14ac:dyDescent="0.3">
      <c r="A834">
        <v>6860</v>
      </c>
      <c r="B834" t="s">
        <v>835</v>
      </c>
      <c r="C834" s="2">
        <v>1656.67</v>
      </c>
      <c r="D834" s="2">
        <v>2413.33</v>
      </c>
      <c r="E834" s="2">
        <v>2359.54</v>
      </c>
      <c r="F834" s="2">
        <v>1981.19</v>
      </c>
    </row>
    <row r="835" spans="1:6" x14ac:dyDescent="0.3">
      <c r="A835">
        <v>6859</v>
      </c>
      <c r="B835" t="s">
        <v>836</v>
      </c>
      <c r="C835" s="2">
        <v>1664.67</v>
      </c>
      <c r="D835" s="2">
        <v>2408.33</v>
      </c>
      <c r="E835" s="2">
        <v>2354.33</v>
      </c>
      <c r="F835" s="2">
        <v>1983.17</v>
      </c>
    </row>
    <row r="836" spans="1:6" x14ac:dyDescent="0.3">
      <c r="A836">
        <v>6858</v>
      </c>
      <c r="B836" t="s">
        <v>837</v>
      </c>
      <c r="C836" s="2">
        <v>1661.67</v>
      </c>
      <c r="D836" s="2">
        <v>2420</v>
      </c>
      <c r="E836" s="2">
        <v>2366.52</v>
      </c>
      <c r="F836" s="2">
        <v>1986.81</v>
      </c>
    </row>
    <row r="837" spans="1:6" x14ac:dyDescent="0.3">
      <c r="A837">
        <v>6857</v>
      </c>
      <c r="B837" t="s">
        <v>838</v>
      </c>
      <c r="C837" s="2">
        <v>1657.67</v>
      </c>
      <c r="D837" s="2">
        <v>2455.33</v>
      </c>
      <c r="E837" s="2">
        <v>2388.9899999999998</v>
      </c>
      <c r="F837" s="2">
        <v>1991.82</v>
      </c>
    </row>
    <row r="838" spans="1:6" x14ac:dyDescent="0.3">
      <c r="A838">
        <v>6856</v>
      </c>
      <c r="B838" t="s">
        <v>839</v>
      </c>
      <c r="C838" s="2">
        <v>1663.67</v>
      </c>
      <c r="D838" s="2">
        <v>2455.33</v>
      </c>
      <c r="E838" s="2">
        <v>2398.39</v>
      </c>
      <c r="F838" s="2">
        <v>1978.79</v>
      </c>
    </row>
    <row r="839" spans="1:6" x14ac:dyDescent="0.3">
      <c r="A839">
        <v>6855</v>
      </c>
      <c r="B839" t="s">
        <v>840</v>
      </c>
      <c r="C839" s="2">
        <v>1645</v>
      </c>
      <c r="D839" s="2">
        <v>2438.67</v>
      </c>
      <c r="E839" s="2">
        <v>2380.54</v>
      </c>
      <c r="F839" s="2">
        <v>1963.35</v>
      </c>
    </row>
    <row r="840" spans="1:6" x14ac:dyDescent="0.3">
      <c r="A840">
        <v>6854</v>
      </c>
      <c r="B840" t="s">
        <v>841</v>
      </c>
      <c r="C840" s="2">
        <v>1632.33</v>
      </c>
      <c r="D840" s="2">
        <v>2397.33</v>
      </c>
      <c r="E840" s="2">
        <v>2350.64</v>
      </c>
      <c r="F840" s="2">
        <v>1942.81</v>
      </c>
    </row>
    <row r="841" spans="1:6" x14ac:dyDescent="0.3">
      <c r="A841">
        <v>6853</v>
      </c>
      <c r="B841" t="s">
        <v>842</v>
      </c>
      <c r="C841" s="2">
        <v>1633.33</v>
      </c>
      <c r="D841" s="2">
        <v>2420.33</v>
      </c>
      <c r="E841" s="2">
        <v>2366.9299999999998</v>
      </c>
      <c r="F841" s="2">
        <v>1944.91</v>
      </c>
    </row>
    <row r="842" spans="1:6" x14ac:dyDescent="0.3">
      <c r="A842">
        <v>6852</v>
      </c>
      <c r="B842" t="s">
        <v>843</v>
      </c>
      <c r="C842" s="2">
        <v>1620</v>
      </c>
      <c r="D842" s="2">
        <v>2393.33</v>
      </c>
      <c r="E842" s="2">
        <v>2340.63</v>
      </c>
      <c r="F842" s="2">
        <v>1921.54</v>
      </c>
    </row>
    <row r="843" spans="1:6" x14ac:dyDescent="0.3">
      <c r="A843">
        <v>6851</v>
      </c>
      <c r="B843" t="s">
        <v>844</v>
      </c>
      <c r="C843" s="2">
        <v>1624.67</v>
      </c>
      <c r="D843" s="2">
        <v>2426</v>
      </c>
      <c r="E843" s="2">
        <v>2362.25</v>
      </c>
      <c r="F843" s="2">
        <v>1939.64</v>
      </c>
    </row>
    <row r="844" spans="1:6" x14ac:dyDescent="0.3">
      <c r="A844">
        <v>6850</v>
      </c>
      <c r="B844" t="s">
        <v>845</v>
      </c>
      <c r="C844" s="2">
        <v>1620</v>
      </c>
      <c r="D844" s="2">
        <v>2402.67</v>
      </c>
      <c r="E844" s="2">
        <v>2349.79</v>
      </c>
      <c r="F844" s="2">
        <v>1926.24</v>
      </c>
    </row>
    <row r="845" spans="1:6" x14ac:dyDescent="0.3">
      <c r="A845">
        <v>6849</v>
      </c>
      <c r="B845" t="s">
        <v>846</v>
      </c>
      <c r="C845" s="2">
        <v>1637</v>
      </c>
      <c r="D845" s="2">
        <v>2451</v>
      </c>
      <c r="E845" s="2">
        <v>2385.64</v>
      </c>
      <c r="F845" s="2">
        <v>1959.92</v>
      </c>
    </row>
    <row r="846" spans="1:6" x14ac:dyDescent="0.3">
      <c r="A846">
        <v>6848</v>
      </c>
      <c r="B846" t="s">
        <v>847</v>
      </c>
      <c r="C846" s="2">
        <v>1636.67</v>
      </c>
      <c r="D846" s="2">
        <v>2446</v>
      </c>
      <c r="E846" s="2">
        <v>2376.69</v>
      </c>
      <c r="F846" s="2">
        <v>1960.53</v>
      </c>
    </row>
    <row r="847" spans="1:6" x14ac:dyDescent="0.3">
      <c r="A847">
        <v>6847</v>
      </c>
      <c r="B847" t="s">
        <v>848</v>
      </c>
      <c r="C847" s="2">
        <v>1636</v>
      </c>
      <c r="D847" s="2">
        <v>2466</v>
      </c>
      <c r="E847" s="2">
        <v>2392.4699999999998</v>
      </c>
      <c r="F847" s="2">
        <v>1958.84</v>
      </c>
    </row>
    <row r="848" spans="1:6" x14ac:dyDescent="0.3">
      <c r="A848">
        <v>6846</v>
      </c>
      <c r="B848" t="s">
        <v>849</v>
      </c>
      <c r="C848" s="2">
        <v>1646</v>
      </c>
      <c r="D848" s="2">
        <v>2461</v>
      </c>
      <c r="E848" s="2">
        <v>2396.5700000000002</v>
      </c>
      <c r="F848" s="2">
        <v>1958.12</v>
      </c>
    </row>
    <row r="849" spans="1:6" x14ac:dyDescent="0.3">
      <c r="A849">
        <v>6845</v>
      </c>
      <c r="B849" t="s">
        <v>850</v>
      </c>
      <c r="C849" s="2">
        <v>1639.33</v>
      </c>
      <c r="D849" s="2">
        <v>2459.33</v>
      </c>
      <c r="E849" s="2">
        <v>2392.69</v>
      </c>
      <c r="F849" s="2">
        <v>1962.37</v>
      </c>
    </row>
    <row r="850" spans="1:6" x14ac:dyDescent="0.3">
      <c r="A850">
        <v>6844</v>
      </c>
      <c r="B850" t="s">
        <v>851</v>
      </c>
      <c r="C850" s="2">
        <v>1638.67</v>
      </c>
      <c r="D850" s="2">
        <v>2468</v>
      </c>
      <c r="E850" s="2">
        <v>2395.41</v>
      </c>
      <c r="F850" s="2">
        <v>1964.83</v>
      </c>
    </row>
    <row r="851" spans="1:6" x14ac:dyDescent="0.3">
      <c r="A851">
        <v>6843</v>
      </c>
      <c r="B851" t="s">
        <v>852</v>
      </c>
      <c r="C851" s="2">
        <v>1656.67</v>
      </c>
      <c r="D851" s="2">
        <v>2458</v>
      </c>
      <c r="E851" s="2">
        <v>2399.44</v>
      </c>
      <c r="F851" s="2">
        <v>1966.34</v>
      </c>
    </row>
    <row r="852" spans="1:6" x14ac:dyDescent="0.3">
      <c r="A852">
        <v>6842</v>
      </c>
      <c r="B852" t="s">
        <v>853</v>
      </c>
      <c r="C852" s="2">
        <v>1643.67</v>
      </c>
      <c r="D852" s="2">
        <v>2426.67</v>
      </c>
      <c r="E852" s="2">
        <v>2374.0500000000002</v>
      </c>
      <c r="F852" s="2">
        <v>1940.9</v>
      </c>
    </row>
    <row r="853" spans="1:6" x14ac:dyDescent="0.3">
      <c r="A853">
        <v>6841</v>
      </c>
      <c r="B853" t="s">
        <v>854</v>
      </c>
      <c r="C853" s="2">
        <v>1651.67</v>
      </c>
      <c r="D853" s="2">
        <v>2431</v>
      </c>
      <c r="E853" s="2">
        <v>2384.38</v>
      </c>
      <c r="F853" s="2">
        <v>1952.45</v>
      </c>
    </row>
    <row r="854" spans="1:6" x14ac:dyDescent="0.3">
      <c r="A854">
        <v>6840</v>
      </c>
      <c r="B854" t="s">
        <v>855</v>
      </c>
      <c r="C854" s="2">
        <v>1657</v>
      </c>
      <c r="D854" s="2">
        <v>2490</v>
      </c>
      <c r="E854" s="2">
        <v>2418.0300000000002</v>
      </c>
      <c r="F854" s="2">
        <v>1985.81</v>
      </c>
    </row>
    <row r="855" spans="1:6" x14ac:dyDescent="0.3">
      <c r="A855">
        <v>6839</v>
      </c>
      <c r="B855" t="s">
        <v>856</v>
      </c>
      <c r="C855" s="2">
        <v>1658.67</v>
      </c>
      <c r="D855" s="2">
        <v>2486.67</v>
      </c>
      <c r="E855" s="2">
        <v>2419.25</v>
      </c>
      <c r="F855" s="2">
        <v>1980.27</v>
      </c>
    </row>
    <row r="856" spans="1:6" x14ac:dyDescent="0.3">
      <c r="A856">
        <v>6838</v>
      </c>
      <c r="B856" t="s">
        <v>857</v>
      </c>
      <c r="C856" s="2">
        <v>1676.33</v>
      </c>
      <c r="D856" s="2">
        <v>2513.67</v>
      </c>
      <c r="E856" s="2">
        <v>2444.77</v>
      </c>
      <c r="F856" s="2">
        <v>2001.65</v>
      </c>
    </row>
    <row r="857" spans="1:6" x14ac:dyDescent="0.3">
      <c r="A857">
        <v>6837</v>
      </c>
      <c r="B857" t="s">
        <v>858</v>
      </c>
      <c r="C857" s="2">
        <v>1710</v>
      </c>
      <c r="D857" s="2">
        <v>2551.67</v>
      </c>
      <c r="E857" s="2">
        <v>2488.91</v>
      </c>
      <c r="F857" s="2">
        <v>2039.66</v>
      </c>
    </row>
    <row r="858" spans="1:6" x14ac:dyDescent="0.3">
      <c r="A858">
        <v>6836</v>
      </c>
      <c r="B858" t="s">
        <v>859</v>
      </c>
      <c r="C858" s="2">
        <v>1729.33</v>
      </c>
      <c r="D858" s="2">
        <v>2565.33</v>
      </c>
      <c r="E858" s="2">
        <v>2504.44</v>
      </c>
      <c r="F858" s="2">
        <v>2060.5300000000002</v>
      </c>
    </row>
    <row r="859" spans="1:6" x14ac:dyDescent="0.3">
      <c r="A859">
        <v>6835</v>
      </c>
      <c r="B859" t="s">
        <v>860</v>
      </c>
      <c r="C859" s="2">
        <v>1706.33</v>
      </c>
      <c r="D859" s="2">
        <v>2507</v>
      </c>
      <c r="E859" s="2">
        <v>2456.34</v>
      </c>
      <c r="F859" s="2">
        <v>2023.41</v>
      </c>
    </row>
    <row r="860" spans="1:6" x14ac:dyDescent="0.3">
      <c r="A860">
        <v>6834</v>
      </c>
      <c r="B860" t="s">
        <v>861</v>
      </c>
      <c r="C860" s="2">
        <v>1718.67</v>
      </c>
      <c r="D860" s="2">
        <v>2536.33</v>
      </c>
      <c r="E860" s="2">
        <v>2474.2800000000002</v>
      </c>
      <c r="F860" s="2">
        <v>2050.0700000000002</v>
      </c>
    </row>
    <row r="861" spans="1:6" x14ac:dyDescent="0.3">
      <c r="A861">
        <v>6833</v>
      </c>
      <c r="B861" t="s">
        <v>862</v>
      </c>
      <c r="C861" s="2">
        <v>1705.67</v>
      </c>
      <c r="D861" s="2">
        <v>2544.33</v>
      </c>
      <c r="E861" s="2">
        <v>2473.4699999999998</v>
      </c>
      <c r="F861" s="2">
        <v>2048.77</v>
      </c>
    </row>
    <row r="862" spans="1:6" x14ac:dyDescent="0.3">
      <c r="A862">
        <v>6832</v>
      </c>
      <c r="B862" t="s">
        <v>863</v>
      </c>
      <c r="C862" s="2">
        <v>1672.67</v>
      </c>
      <c r="D862" s="2">
        <v>2506.33</v>
      </c>
      <c r="E862" s="2">
        <v>2436.79</v>
      </c>
      <c r="F862" s="2">
        <v>2002.92</v>
      </c>
    </row>
    <row r="863" spans="1:6" x14ac:dyDescent="0.3">
      <c r="A863">
        <v>6831</v>
      </c>
      <c r="B863" t="s">
        <v>864</v>
      </c>
      <c r="C863" s="2">
        <v>1687.33</v>
      </c>
      <c r="D863" s="2">
        <v>2536.67</v>
      </c>
      <c r="E863" s="2">
        <v>2462.71</v>
      </c>
      <c r="F863" s="2">
        <v>2023.49</v>
      </c>
    </row>
    <row r="864" spans="1:6" x14ac:dyDescent="0.3">
      <c r="A864">
        <v>6830</v>
      </c>
      <c r="B864" t="s">
        <v>865</v>
      </c>
      <c r="C864" s="2">
        <v>1666</v>
      </c>
      <c r="D864" s="2">
        <v>2484.33</v>
      </c>
      <c r="E864" s="2">
        <v>2408.1999999999998</v>
      </c>
      <c r="F864" s="2">
        <v>1980.02</v>
      </c>
    </row>
    <row r="865" spans="1:6" x14ac:dyDescent="0.3">
      <c r="A865">
        <v>6829</v>
      </c>
      <c r="B865" t="s">
        <v>866</v>
      </c>
      <c r="C865" s="2">
        <v>1640</v>
      </c>
      <c r="D865" s="2">
        <v>2438.33</v>
      </c>
      <c r="E865" s="2">
        <v>2357.98</v>
      </c>
      <c r="F865" s="2">
        <v>1957.24</v>
      </c>
    </row>
    <row r="866" spans="1:6" x14ac:dyDescent="0.3">
      <c r="A866">
        <v>6828</v>
      </c>
      <c r="B866" t="s">
        <v>867</v>
      </c>
      <c r="C866" s="2">
        <v>1627</v>
      </c>
      <c r="D866" s="2">
        <v>2426.67</v>
      </c>
      <c r="E866" s="2">
        <v>2345.64</v>
      </c>
      <c r="F866" s="2">
        <v>1954.39</v>
      </c>
    </row>
    <row r="867" spans="1:6" x14ac:dyDescent="0.3">
      <c r="A867">
        <v>6827</v>
      </c>
      <c r="B867" t="s">
        <v>868</v>
      </c>
      <c r="C867" s="2">
        <v>1611.67</v>
      </c>
      <c r="D867" s="2">
        <v>2363.67</v>
      </c>
      <c r="E867" s="2">
        <v>2300.09</v>
      </c>
      <c r="F867" s="2">
        <v>1914.48</v>
      </c>
    </row>
    <row r="868" spans="1:6" x14ac:dyDescent="0.3">
      <c r="A868">
        <v>6826</v>
      </c>
      <c r="B868" t="s">
        <v>869</v>
      </c>
      <c r="C868" s="2">
        <v>1624.17</v>
      </c>
      <c r="D868" s="2">
        <v>2380.67</v>
      </c>
      <c r="E868" s="2">
        <v>2320.39</v>
      </c>
      <c r="F868" s="2">
        <v>1924.18</v>
      </c>
    </row>
    <row r="869" spans="1:6" x14ac:dyDescent="0.3">
      <c r="A869">
        <v>6825</v>
      </c>
      <c r="B869" t="s">
        <v>870</v>
      </c>
      <c r="C869" s="2">
        <v>1636.67</v>
      </c>
      <c r="D869" s="2">
        <v>2406.67</v>
      </c>
      <c r="E869" s="2">
        <v>2336.0700000000002</v>
      </c>
      <c r="F869" s="2">
        <v>1941.63</v>
      </c>
    </row>
    <row r="870" spans="1:6" x14ac:dyDescent="0.3">
      <c r="A870">
        <v>6824</v>
      </c>
      <c r="B870" t="s">
        <v>871</v>
      </c>
      <c r="C870" s="2">
        <v>1674.67</v>
      </c>
      <c r="D870" s="2">
        <v>2512.67</v>
      </c>
      <c r="E870" s="2">
        <v>2425.04</v>
      </c>
      <c r="F870" s="2">
        <v>2002.36</v>
      </c>
    </row>
    <row r="871" spans="1:6" x14ac:dyDescent="0.3">
      <c r="A871">
        <v>6823</v>
      </c>
      <c r="B871" t="s">
        <v>872</v>
      </c>
      <c r="C871" s="2">
        <v>1668.67</v>
      </c>
      <c r="D871" s="2">
        <v>2489.33</v>
      </c>
      <c r="E871" s="2">
        <v>2406.1799999999998</v>
      </c>
      <c r="F871" s="2">
        <v>1989.19</v>
      </c>
    </row>
    <row r="872" spans="1:6" x14ac:dyDescent="0.3">
      <c r="A872">
        <v>6822</v>
      </c>
      <c r="B872" t="s">
        <v>873</v>
      </c>
      <c r="C872" s="2">
        <v>1671.33</v>
      </c>
      <c r="D872" s="2">
        <v>2495</v>
      </c>
      <c r="E872" s="2">
        <v>2410.08</v>
      </c>
      <c r="F872" s="2">
        <v>1995.79</v>
      </c>
    </row>
    <row r="873" spans="1:6" x14ac:dyDescent="0.3">
      <c r="A873">
        <v>6821</v>
      </c>
      <c r="B873" t="s">
        <v>874</v>
      </c>
      <c r="C873" s="2">
        <v>1672.67</v>
      </c>
      <c r="D873" s="2">
        <v>2499.67</v>
      </c>
      <c r="E873" s="2">
        <v>2412.04</v>
      </c>
      <c r="F873" s="2">
        <v>1996.33</v>
      </c>
    </row>
    <row r="874" spans="1:6" x14ac:dyDescent="0.3">
      <c r="A874">
        <v>6820</v>
      </c>
      <c r="B874" t="s">
        <v>875</v>
      </c>
      <c r="C874" s="2">
        <v>1668</v>
      </c>
      <c r="D874" s="2">
        <v>2465</v>
      </c>
      <c r="E874" s="2">
        <v>2387.8000000000002</v>
      </c>
      <c r="F874" s="2">
        <v>1978.41</v>
      </c>
    </row>
    <row r="875" spans="1:6" x14ac:dyDescent="0.3">
      <c r="A875">
        <v>6819</v>
      </c>
      <c r="B875" t="s">
        <v>876</v>
      </c>
      <c r="C875" s="2">
        <v>1664.33</v>
      </c>
      <c r="D875" s="2">
        <v>2460.67</v>
      </c>
      <c r="E875" s="2">
        <v>2383.4699999999998</v>
      </c>
      <c r="F875" s="2">
        <v>1984.36</v>
      </c>
    </row>
    <row r="876" spans="1:6" x14ac:dyDescent="0.3">
      <c r="A876">
        <v>6818</v>
      </c>
      <c r="B876" t="s">
        <v>877</v>
      </c>
      <c r="C876" s="2">
        <v>1656.67</v>
      </c>
      <c r="D876" s="2">
        <v>2446.67</v>
      </c>
      <c r="E876" s="2">
        <v>2378.1999999999998</v>
      </c>
      <c r="F876" s="2">
        <v>1976.64</v>
      </c>
    </row>
    <row r="877" spans="1:6" x14ac:dyDescent="0.3">
      <c r="A877">
        <v>6817</v>
      </c>
      <c r="B877" t="s">
        <v>878</v>
      </c>
      <c r="C877" s="2">
        <v>1635.67</v>
      </c>
      <c r="D877" s="2">
        <v>2435.67</v>
      </c>
      <c r="E877" s="2">
        <v>2359.69</v>
      </c>
      <c r="F877" s="2">
        <v>1959.25</v>
      </c>
    </row>
    <row r="878" spans="1:6" x14ac:dyDescent="0.3">
      <c r="A878">
        <v>6816</v>
      </c>
      <c r="B878" t="s">
        <v>879</v>
      </c>
      <c r="C878" s="2">
        <v>1654</v>
      </c>
      <c r="D878" s="2">
        <v>2506.33</v>
      </c>
      <c r="E878" s="2">
        <v>2409.6</v>
      </c>
      <c r="F878" s="2">
        <v>2003.34</v>
      </c>
    </row>
    <row r="879" spans="1:6" x14ac:dyDescent="0.3">
      <c r="A879">
        <v>6815</v>
      </c>
      <c r="B879" t="s">
        <v>880</v>
      </c>
      <c r="C879" s="2">
        <v>1652</v>
      </c>
      <c r="D879" s="2">
        <v>2474</v>
      </c>
      <c r="E879" s="2">
        <v>2379.56</v>
      </c>
      <c r="F879" s="2">
        <v>1986.46</v>
      </c>
    </row>
    <row r="880" spans="1:6" x14ac:dyDescent="0.3">
      <c r="A880">
        <v>6814</v>
      </c>
      <c r="B880" t="s">
        <v>881</v>
      </c>
      <c r="C880" s="2">
        <v>1649</v>
      </c>
      <c r="D880" s="2">
        <v>2472.33</v>
      </c>
      <c r="E880" s="2">
        <v>2372.8200000000002</v>
      </c>
      <c r="F880" s="2">
        <v>1983.44</v>
      </c>
    </row>
    <row r="881" spans="1:6" x14ac:dyDescent="0.3">
      <c r="A881">
        <v>6813</v>
      </c>
      <c r="B881" t="s">
        <v>882</v>
      </c>
      <c r="C881" s="2">
        <v>1628.67</v>
      </c>
      <c r="D881" s="2">
        <v>2446.67</v>
      </c>
      <c r="E881" s="2">
        <v>2346.83</v>
      </c>
      <c r="F881" s="2">
        <v>1960.07</v>
      </c>
    </row>
    <row r="882" spans="1:6" x14ac:dyDescent="0.3">
      <c r="A882">
        <v>6812</v>
      </c>
      <c r="B882" t="s">
        <v>883</v>
      </c>
      <c r="C882" s="2">
        <v>1632.33</v>
      </c>
      <c r="D882" s="2">
        <v>2418.67</v>
      </c>
      <c r="E882" s="2">
        <v>2331.48</v>
      </c>
      <c r="F882" s="2">
        <v>1952.85</v>
      </c>
    </row>
    <row r="883" spans="1:6" x14ac:dyDescent="0.3">
      <c r="A883">
        <v>6811</v>
      </c>
      <c r="B883" t="s">
        <v>884</v>
      </c>
      <c r="C883" s="2">
        <v>1605.67</v>
      </c>
      <c r="D883" s="2">
        <v>2394.33</v>
      </c>
      <c r="E883" s="2">
        <v>2300.98</v>
      </c>
      <c r="F883" s="2">
        <v>1932.25</v>
      </c>
    </row>
    <row r="884" spans="1:6" x14ac:dyDescent="0.3">
      <c r="A884">
        <v>6810</v>
      </c>
      <c r="B884" t="s">
        <v>885</v>
      </c>
      <c r="C884" s="2">
        <v>1620</v>
      </c>
      <c r="D884" s="2">
        <v>2384.33</v>
      </c>
      <c r="E884" s="2">
        <v>2304.7399999999998</v>
      </c>
      <c r="F884" s="2">
        <v>1937.48</v>
      </c>
    </row>
    <row r="885" spans="1:6" x14ac:dyDescent="0.3">
      <c r="A885">
        <v>6809</v>
      </c>
      <c r="B885" t="s">
        <v>886</v>
      </c>
      <c r="C885" s="2">
        <v>1650.67</v>
      </c>
      <c r="D885" s="2">
        <v>2387</v>
      </c>
      <c r="E885" s="2">
        <v>2327.92</v>
      </c>
      <c r="F885" s="2">
        <v>1955.57</v>
      </c>
    </row>
    <row r="886" spans="1:6" x14ac:dyDescent="0.3">
      <c r="A886">
        <v>6808</v>
      </c>
      <c r="B886" t="s">
        <v>887</v>
      </c>
      <c r="C886" s="2">
        <v>1679.33</v>
      </c>
      <c r="D886" s="2">
        <v>2408.67</v>
      </c>
      <c r="E886" s="2">
        <v>2359.92</v>
      </c>
      <c r="F886" s="2">
        <v>1985.29</v>
      </c>
    </row>
    <row r="887" spans="1:6" x14ac:dyDescent="0.3">
      <c r="A887">
        <v>6807</v>
      </c>
      <c r="B887" t="s">
        <v>888</v>
      </c>
      <c r="C887" s="2">
        <v>1684</v>
      </c>
      <c r="D887" s="2">
        <v>2408.67</v>
      </c>
      <c r="E887" s="2">
        <v>2370.7600000000002</v>
      </c>
      <c r="F887" s="2">
        <v>2000.8</v>
      </c>
    </row>
    <row r="888" spans="1:6" x14ac:dyDescent="0.3">
      <c r="A888">
        <v>6806</v>
      </c>
      <c r="B888" t="s">
        <v>889</v>
      </c>
      <c r="C888" s="2">
        <v>1687.33</v>
      </c>
      <c r="D888" s="2">
        <v>2367.67</v>
      </c>
      <c r="E888" s="2">
        <v>2357.71</v>
      </c>
      <c r="F888" s="2">
        <v>1996.39</v>
      </c>
    </row>
    <row r="889" spans="1:6" x14ac:dyDescent="0.3">
      <c r="A889">
        <v>6805</v>
      </c>
      <c r="B889" t="s">
        <v>890</v>
      </c>
      <c r="C889" s="2">
        <v>1690.67</v>
      </c>
      <c r="D889" s="2">
        <v>2409.33</v>
      </c>
      <c r="E889" s="2">
        <v>2374.1</v>
      </c>
      <c r="F889" s="2">
        <v>2016.92</v>
      </c>
    </row>
    <row r="890" spans="1:6" x14ac:dyDescent="0.3">
      <c r="A890">
        <v>6804</v>
      </c>
      <c r="B890" t="s">
        <v>891</v>
      </c>
      <c r="C890" s="2">
        <v>1673.33</v>
      </c>
      <c r="D890" s="2">
        <v>2385</v>
      </c>
      <c r="E890" s="2">
        <v>2347.85</v>
      </c>
      <c r="F890" s="2">
        <v>1998.61</v>
      </c>
    </row>
    <row r="891" spans="1:6" x14ac:dyDescent="0.3">
      <c r="A891">
        <v>6803</v>
      </c>
      <c r="B891" t="s">
        <v>892</v>
      </c>
      <c r="C891" s="2">
        <v>1670.33</v>
      </c>
      <c r="D891" s="2">
        <v>2377.33</v>
      </c>
      <c r="E891" s="2">
        <v>2336.02</v>
      </c>
      <c r="F891" s="2">
        <v>1992.74</v>
      </c>
    </row>
    <row r="892" spans="1:6" x14ac:dyDescent="0.3">
      <c r="A892">
        <v>6802</v>
      </c>
      <c r="B892" t="s">
        <v>893</v>
      </c>
      <c r="C892" s="2">
        <v>1706</v>
      </c>
      <c r="D892" s="2">
        <v>2451</v>
      </c>
      <c r="E892" s="2">
        <v>2402.98</v>
      </c>
      <c r="F892" s="2">
        <v>2040.01</v>
      </c>
    </row>
    <row r="893" spans="1:6" x14ac:dyDescent="0.3">
      <c r="A893">
        <v>6801</v>
      </c>
      <c r="B893" t="s">
        <v>894</v>
      </c>
      <c r="C893" s="2">
        <v>1712</v>
      </c>
      <c r="D893" s="2">
        <v>2468</v>
      </c>
      <c r="E893" s="2">
        <v>2414.94</v>
      </c>
      <c r="F893" s="2">
        <v>2046.9</v>
      </c>
    </row>
    <row r="894" spans="1:6" x14ac:dyDescent="0.3">
      <c r="A894">
        <v>6800</v>
      </c>
      <c r="B894" t="s">
        <v>895</v>
      </c>
      <c r="C894" s="2">
        <v>1714.33</v>
      </c>
      <c r="D894" s="2">
        <v>2475</v>
      </c>
      <c r="E894" s="2">
        <v>2415.16</v>
      </c>
      <c r="F894" s="2">
        <v>2053.13</v>
      </c>
    </row>
    <row r="895" spans="1:6" x14ac:dyDescent="0.3">
      <c r="A895">
        <v>6799</v>
      </c>
      <c r="B895" t="s">
        <v>896</v>
      </c>
      <c r="C895" s="2">
        <v>1699</v>
      </c>
      <c r="D895" s="2">
        <v>2442.67</v>
      </c>
      <c r="E895" s="2">
        <v>2386.9299999999998</v>
      </c>
      <c r="F895" s="2">
        <v>2018.51</v>
      </c>
    </row>
    <row r="896" spans="1:6" x14ac:dyDescent="0.3">
      <c r="A896">
        <v>6798</v>
      </c>
      <c r="B896" t="s">
        <v>897</v>
      </c>
      <c r="C896" s="2">
        <v>1693.33</v>
      </c>
      <c r="D896" s="2">
        <v>2460</v>
      </c>
      <c r="E896" s="2">
        <v>2396.4899999999998</v>
      </c>
      <c r="F896" s="2">
        <v>2020.13</v>
      </c>
    </row>
    <row r="897" spans="1:6" x14ac:dyDescent="0.3">
      <c r="A897">
        <v>6797</v>
      </c>
      <c r="B897" t="s">
        <v>898</v>
      </c>
      <c r="C897" s="2">
        <v>1705.33</v>
      </c>
      <c r="D897" s="2">
        <v>2512.67</v>
      </c>
      <c r="E897" s="2">
        <v>2438.4299999999998</v>
      </c>
      <c r="F897" s="2">
        <v>2042.79</v>
      </c>
    </row>
    <row r="898" spans="1:6" x14ac:dyDescent="0.3">
      <c r="A898">
        <v>6796</v>
      </c>
      <c r="B898" t="s">
        <v>899</v>
      </c>
      <c r="C898" s="2">
        <v>1711.33</v>
      </c>
      <c r="D898" s="2">
        <v>2498.67</v>
      </c>
      <c r="E898" s="2">
        <v>2436.91</v>
      </c>
      <c r="F898" s="2">
        <v>2046.89</v>
      </c>
    </row>
    <row r="899" spans="1:6" x14ac:dyDescent="0.3">
      <c r="A899">
        <v>6795</v>
      </c>
      <c r="B899" t="s">
        <v>900</v>
      </c>
      <c r="C899" s="2">
        <v>1729.33</v>
      </c>
      <c r="D899" s="2">
        <v>2544</v>
      </c>
      <c r="E899" s="2">
        <v>2477.13</v>
      </c>
      <c r="F899" s="2">
        <v>2078.44</v>
      </c>
    </row>
    <row r="900" spans="1:6" x14ac:dyDescent="0.3">
      <c r="A900">
        <v>6794</v>
      </c>
      <c r="B900" t="s">
        <v>901</v>
      </c>
      <c r="C900" s="2">
        <v>1717</v>
      </c>
      <c r="D900" s="2">
        <v>2516.33</v>
      </c>
      <c r="E900" s="2">
        <v>2449.64</v>
      </c>
      <c r="F900" s="2">
        <v>2058.1799999999998</v>
      </c>
    </row>
    <row r="901" spans="1:6" x14ac:dyDescent="0.3">
      <c r="A901">
        <v>6793</v>
      </c>
      <c r="B901" t="s">
        <v>902</v>
      </c>
      <c r="C901" s="2">
        <v>1720.33</v>
      </c>
      <c r="D901" s="2">
        <v>2536.33</v>
      </c>
      <c r="E901" s="2">
        <v>2464.6999999999998</v>
      </c>
      <c r="F901" s="2">
        <v>2070.4699999999998</v>
      </c>
    </row>
    <row r="902" spans="1:6" x14ac:dyDescent="0.3">
      <c r="A902">
        <v>6792</v>
      </c>
      <c r="B902" t="s">
        <v>903</v>
      </c>
      <c r="C902" s="2">
        <v>1731.33</v>
      </c>
      <c r="D902" s="2">
        <v>2539.33</v>
      </c>
      <c r="E902" s="2">
        <v>2472.5100000000002</v>
      </c>
      <c r="F902" s="2">
        <v>2073.8200000000002</v>
      </c>
    </row>
    <row r="903" spans="1:6" x14ac:dyDescent="0.3">
      <c r="A903">
        <v>6791</v>
      </c>
      <c r="B903" t="s">
        <v>904</v>
      </c>
      <c r="C903" s="2">
        <v>1747.67</v>
      </c>
      <c r="D903" s="2">
        <v>2577.67</v>
      </c>
      <c r="E903" s="2">
        <v>2506.39</v>
      </c>
      <c r="F903" s="2">
        <v>2097.35</v>
      </c>
    </row>
    <row r="904" spans="1:6" x14ac:dyDescent="0.3">
      <c r="A904">
        <v>6790</v>
      </c>
      <c r="B904" t="s">
        <v>905</v>
      </c>
      <c r="C904" s="2">
        <v>1750.67</v>
      </c>
      <c r="D904" s="2">
        <v>2590.67</v>
      </c>
      <c r="E904" s="2">
        <v>2519.66</v>
      </c>
      <c r="F904" s="2">
        <v>2103.79</v>
      </c>
    </row>
    <row r="905" spans="1:6" x14ac:dyDescent="0.3">
      <c r="A905">
        <v>6789</v>
      </c>
      <c r="B905" t="s">
        <v>906</v>
      </c>
      <c r="C905" s="2">
        <v>1742</v>
      </c>
      <c r="D905" s="2">
        <v>2580.67</v>
      </c>
      <c r="E905" s="2">
        <v>2501.5</v>
      </c>
      <c r="F905" s="2">
        <v>2102.14</v>
      </c>
    </row>
    <row r="906" spans="1:6" x14ac:dyDescent="0.3">
      <c r="A906">
        <v>6788</v>
      </c>
      <c r="B906" t="s">
        <v>907</v>
      </c>
      <c r="C906" s="2">
        <v>1738.33</v>
      </c>
      <c r="D906" s="2">
        <v>2552.67</v>
      </c>
      <c r="E906" s="2">
        <v>2483.56</v>
      </c>
      <c r="F906" s="2">
        <v>2089.5500000000002</v>
      </c>
    </row>
    <row r="907" spans="1:6" x14ac:dyDescent="0.3">
      <c r="A907">
        <v>6787</v>
      </c>
      <c r="B907" t="s">
        <v>908</v>
      </c>
      <c r="C907" s="2">
        <v>1742.33</v>
      </c>
      <c r="D907" s="2">
        <v>2538.33</v>
      </c>
      <c r="E907" s="2">
        <v>2472.6799999999998</v>
      </c>
      <c r="F907" s="2">
        <v>2087.0700000000002</v>
      </c>
    </row>
    <row r="908" spans="1:6" x14ac:dyDescent="0.3">
      <c r="A908">
        <v>6786</v>
      </c>
      <c r="B908" t="s">
        <v>909</v>
      </c>
      <c r="C908" s="2">
        <v>1754.67</v>
      </c>
      <c r="D908" s="2">
        <v>2547</v>
      </c>
      <c r="E908" s="2">
        <v>2485.9699999999998</v>
      </c>
      <c r="F908" s="2">
        <v>2086.6</v>
      </c>
    </row>
    <row r="909" spans="1:6" x14ac:dyDescent="0.3">
      <c r="A909">
        <v>6785</v>
      </c>
      <c r="B909" t="s">
        <v>910</v>
      </c>
      <c r="C909" s="2">
        <v>1777.67</v>
      </c>
      <c r="D909" s="2">
        <v>2616.67</v>
      </c>
      <c r="E909" s="2">
        <v>2553.5</v>
      </c>
      <c r="F909" s="2">
        <v>2120.17</v>
      </c>
    </row>
    <row r="910" spans="1:6" x14ac:dyDescent="0.3">
      <c r="A910">
        <v>6784</v>
      </c>
      <c r="B910" t="s">
        <v>911</v>
      </c>
      <c r="C910" s="2">
        <v>1780.67</v>
      </c>
      <c r="D910" s="2">
        <v>2651.33</v>
      </c>
      <c r="E910" s="2">
        <v>2571.29</v>
      </c>
      <c r="F910" s="2">
        <v>2129.2800000000002</v>
      </c>
    </row>
    <row r="911" spans="1:6" x14ac:dyDescent="0.3">
      <c r="A911">
        <v>6783</v>
      </c>
      <c r="B911" t="s">
        <v>912</v>
      </c>
      <c r="C911" s="2">
        <v>1768</v>
      </c>
      <c r="D911" s="2">
        <v>2640.33</v>
      </c>
      <c r="E911" s="2">
        <v>2554.58</v>
      </c>
      <c r="F911" s="2">
        <v>2115.0700000000002</v>
      </c>
    </row>
    <row r="912" spans="1:6" x14ac:dyDescent="0.3">
      <c r="A912">
        <v>6782</v>
      </c>
      <c r="B912" t="s">
        <v>913</v>
      </c>
      <c r="C912" s="2">
        <v>1758.33</v>
      </c>
      <c r="D912" s="2">
        <v>2644</v>
      </c>
      <c r="E912" s="2">
        <v>2547.91</v>
      </c>
      <c r="F912" s="2">
        <v>2113.87</v>
      </c>
    </row>
    <row r="913" spans="1:6" x14ac:dyDescent="0.3">
      <c r="A913">
        <v>6781</v>
      </c>
      <c r="B913" t="s">
        <v>914</v>
      </c>
      <c r="C913" s="2">
        <v>1736.67</v>
      </c>
      <c r="D913" s="2">
        <v>2591</v>
      </c>
      <c r="E913" s="2">
        <v>2507.04</v>
      </c>
      <c r="F913" s="2">
        <v>2073.3200000000002</v>
      </c>
    </row>
    <row r="914" spans="1:6" x14ac:dyDescent="0.3">
      <c r="A914">
        <v>6780</v>
      </c>
      <c r="B914" t="s">
        <v>915</v>
      </c>
      <c r="C914" s="2">
        <v>1724</v>
      </c>
      <c r="D914" s="2">
        <v>2607.33</v>
      </c>
      <c r="E914" s="2">
        <v>2520.12</v>
      </c>
      <c r="F914" s="2">
        <v>2061.08</v>
      </c>
    </row>
    <row r="915" spans="1:6" x14ac:dyDescent="0.3">
      <c r="A915">
        <v>6779</v>
      </c>
      <c r="B915" t="s">
        <v>916</v>
      </c>
      <c r="C915" s="2">
        <v>1692.33</v>
      </c>
      <c r="D915" s="2">
        <v>2548</v>
      </c>
      <c r="E915" s="2">
        <v>2468.0700000000002</v>
      </c>
      <c r="F915" s="2">
        <v>2033.07</v>
      </c>
    </row>
    <row r="916" spans="1:6" x14ac:dyDescent="0.3">
      <c r="A916">
        <v>6778</v>
      </c>
      <c r="B916" t="s">
        <v>917</v>
      </c>
      <c r="C916" s="2">
        <v>1680.33</v>
      </c>
      <c r="D916" s="2">
        <v>2487.33</v>
      </c>
      <c r="E916" s="2">
        <v>2428.3000000000002</v>
      </c>
      <c r="F916" s="2">
        <v>1999.71</v>
      </c>
    </row>
    <row r="917" spans="1:6" x14ac:dyDescent="0.3">
      <c r="A917">
        <v>6777</v>
      </c>
      <c r="B917" t="s">
        <v>918</v>
      </c>
      <c r="C917" s="2">
        <v>1675.33</v>
      </c>
      <c r="D917" s="2">
        <v>2486.33</v>
      </c>
      <c r="E917" s="2">
        <v>2422.6</v>
      </c>
      <c r="F917" s="2">
        <v>1993.8</v>
      </c>
    </row>
    <row r="918" spans="1:6" x14ac:dyDescent="0.3">
      <c r="A918">
        <v>6776</v>
      </c>
      <c r="B918" t="s">
        <v>919</v>
      </c>
      <c r="C918" s="2">
        <v>1644.33</v>
      </c>
      <c r="D918" s="2">
        <v>2436.67</v>
      </c>
      <c r="E918" s="2">
        <v>2371.71</v>
      </c>
      <c r="F918" s="2">
        <v>1954.41</v>
      </c>
    </row>
    <row r="919" spans="1:6" x14ac:dyDescent="0.3">
      <c r="A919">
        <v>6775</v>
      </c>
      <c r="B919" t="s">
        <v>920</v>
      </c>
      <c r="C919" s="2">
        <v>1623</v>
      </c>
      <c r="D919" s="2">
        <v>2381.33</v>
      </c>
      <c r="E919" s="2">
        <v>2323.64</v>
      </c>
      <c r="F919" s="2">
        <v>1923.98</v>
      </c>
    </row>
    <row r="920" spans="1:6" x14ac:dyDescent="0.3">
      <c r="A920">
        <v>6774</v>
      </c>
      <c r="B920" t="s">
        <v>921</v>
      </c>
      <c r="C920" s="2">
        <v>1623.33</v>
      </c>
      <c r="D920" s="2">
        <v>2374.67</v>
      </c>
      <c r="E920" s="2">
        <v>2311.7399999999998</v>
      </c>
      <c r="F920" s="2">
        <v>1919.78</v>
      </c>
    </row>
    <row r="921" spans="1:6" x14ac:dyDescent="0.3">
      <c r="A921">
        <v>6773</v>
      </c>
      <c r="B921" t="s">
        <v>922</v>
      </c>
      <c r="C921" s="2">
        <v>1630.33</v>
      </c>
      <c r="D921" s="2">
        <v>2418.33</v>
      </c>
      <c r="E921" s="2">
        <v>2343.7199999999998</v>
      </c>
      <c r="F921" s="2">
        <v>1935.79</v>
      </c>
    </row>
    <row r="922" spans="1:6" x14ac:dyDescent="0.3">
      <c r="A922">
        <v>6772</v>
      </c>
      <c r="B922" t="s">
        <v>923</v>
      </c>
      <c r="C922" s="2">
        <v>1644.67</v>
      </c>
      <c r="D922" s="2">
        <v>2290.5300000000002</v>
      </c>
      <c r="E922" s="2">
        <v>2366.4299999999998</v>
      </c>
      <c r="F922" s="2">
        <v>1949.82</v>
      </c>
    </row>
    <row r="923" spans="1:6" x14ac:dyDescent="0.3">
      <c r="A923">
        <v>6771</v>
      </c>
      <c r="B923" t="s">
        <v>924</v>
      </c>
      <c r="C923" s="2">
        <v>1676.67</v>
      </c>
      <c r="D923" s="2">
        <v>2466.33</v>
      </c>
      <c r="E923" s="2">
        <v>2394.9299999999998</v>
      </c>
      <c r="F923" s="2">
        <v>1976.26</v>
      </c>
    </row>
    <row r="924" spans="1:6" x14ac:dyDescent="0.3">
      <c r="A924">
        <v>6770</v>
      </c>
      <c r="B924" t="s">
        <v>925</v>
      </c>
      <c r="C924" s="2">
        <v>1680</v>
      </c>
      <c r="D924" s="2">
        <v>2434</v>
      </c>
      <c r="E924" s="2">
        <v>2378.5500000000002</v>
      </c>
      <c r="F924" s="2">
        <v>1961.47</v>
      </c>
    </row>
    <row r="925" spans="1:6" x14ac:dyDescent="0.3">
      <c r="A925">
        <v>6769</v>
      </c>
      <c r="B925" t="s">
        <v>926</v>
      </c>
      <c r="C925" s="2">
        <v>1696.33</v>
      </c>
      <c r="D925" s="2">
        <v>2552.67</v>
      </c>
      <c r="E925" s="2">
        <v>2451.64</v>
      </c>
      <c r="F925" s="2">
        <v>2020.76</v>
      </c>
    </row>
    <row r="926" spans="1:6" x14ac:dyDescent="0.3">
      <c r="A926">
        <v>6768</v>
      </c>
      <c r="B926" t="s">
        <v>927</v>
      </c>
      <c r="C926" s="2">
        <v>1679</v>
      </c>
      <c r="D926" s="2">
        <v>2485.67</v>
      </c>
      <c r="E926" s="2">
        <v>2401.5500000000002</v>
      </c>
      <c r="F926" s="2">
        <v>1983.8</v>
      </c>
    </row>
    <row r="927" spans="1:6" x14ac:dyDescent="0.3">
      <c r="A927">
        <v>6767</v>
      </c>
      <c r="B927" t="s">
        <v>928</v>
      </c>
      <c r="C927" s="2">
        <v>1676.67</v>
      </c>
      <c r="D927" s="2">
        <v>2492.67</v>
      </c>
      <c r="E927" s="2">
        <v>2398.96</v>
      </c>
      <c r="F927" s="2">
        <v>1991.97</v>
      </c>
    </row>
    <row r="928" spans="1:6" x14ac:dyDescent="0.3">
      <c r="A928">
        <v>6766</v>
      </c>
      <c r="B928" t="s">
        <v>929</v>
      </c>
      <c r="C928" s="2">
        <v>1685.67</v>
      </c>
      <c r="D928" s="2">
        <v>2509</v>
      </c>
      <c r="E928" s="2">
        <v>2411.79</v>
      </c>
      <c r="F928" s="2">
        <v>2003.48</v>
      </c>
    </row>
    <row r="929" spans="1:6" x14ac:dyDescent="0.3">
      <c r="A929">
        <v>6765</v>
      </c>
      <c r="B929" t="s">
        <v>930</v>
      </c>
      <c r="C929" s="2">
        <v>1678.33</v>
      </c>
      <c r="D929" s="2">
        <v>2479.33</v>
      </c>
      <c r="E929" s="2">
        <v>2386.81</v>
      </c>
      <c r="F929" s="2">
        <v>1995.01</v>
      </c>
    </row>
    <row r="930" spans="1:6" x14ac:dyDescent="0.3">
      <c r="A930">
        <v>6764</v>
      </c>
      <c r="B930" t="s">
        <v>931</v>
      </c>
      <c r="C930" s="2">
        <v>1674.33</v>
      </c>
      <c r="D930" s="2">
        <v>2475.33</v>
      </c>
      <c r="E930" s="2">
        <v>2381.5700000000002</v>
      </c>
      <c r="F930" s="2">
        <v>1980.75</v>
      </c>
    </row>
    <row r="931" spans="1:6" x14ac:dyDescent="0.3">
      <c r="A931">
        <v>6763</v>
      </c>
      <c r="B931" t="s">
        <v>932</v>
      </c>
      <c r="C931" s="2">
        <v>1708.67</v>
      </c>
      <c r="D931" s="2">
        <v>2519.33</v>
      </c>
      <c r="E931" s="2">
        <v>2426.34</v>
      </c>
      <c r="F931" s="2">
        <v>2018.35</v>
      </c>
    </row>
    <row r="932" spans="1:6" x14ac:dyDescent="0.3">
      <c r="A932">
        <v>6762</v>
      </c>
      <c r="B932" t="s">
        <v>933</v>
      </c>
      <c r="C932" s="2">
        <v>1691</v>
      </c>
      <c r="D932" s="2">
        <v>2512</v>
      </c>
      <c r="E932" s="2">
        <v>2413.3200000000002</v>
      </c>
      <c r="F932" s="2">
        <v>1999.19</v>
      </c>
    </row>
    <row r="933" spans="1:6" x14ac:dyDescent="0.3">
      <c r="A933">
        <v>6761</v>
      </c>
      <c r="B933" t="s">
        <v>934</v>
      </c>
      <c r="C933" s="2">
        <v>1682.33</v>
      </c>
      <c r="D933" s="2">
        <v>2492.33</v>
      </c>
      <c r="E933" s="2">
        <v>2401.5500000000002</v>
      </c>
      <c r="F933" s="2">
        <v>1979</v>
      </c>
    </row>
    <row r="934" spans="1:6" x14ac:dyDescent="0.3">
      <c r="A934">
        <v>6760</v>
      </c>
      <c r="B934" t="s">
        <v>935</v>
      </c>
      <c r="C934" s="2">
        <v>1676.67</v>
      </c>
      <c r="D934" s="2">
        <v>2477.33</v>
      </c>
      <c r="E934" s="2">
        <v>2390.4499999999998</v>
      </c>
      <c r="F934" s="2">
        <v>1972</v>
      </c>
    </row>
    <row r="935" spans="1:6" x14ac:dyDescent="0.3">
      <c r="A935">
        <v>6759</v>
      </c>
      <c r="B935" t="s">
        <v>936</v>
      </c>
      <c r="C935" s="2">
        <v>1673</v>
      </c>
      <c r="D935" s="2">
        <v>2468.33</v>
      </c>
      <c r="E935" s="2">
        <v>2380.3000000000002</v>
      </c>
      <c r="F935" s="2">
        <v>1967.2</v>
      </c>
    </row>
    <row r="936" spans="1:6" x14ac:dyDescent="0.3">
      <c r="A936">
        <v>6758</v>
      </c>
      <c r="B936" t="s">
        <v>937</v>
      </c>
      <c r="C936" s="2">
        <v>1681</v>
      </c>
      <c r="D936" s="2">
        <v>2506.67</v>
      </c>
      <c r="E936" s="2">
        <v>2408.2600000000002</v>
      </c>
      <c r="F936" s="2">
        <v>1982.84</v>
      </c>
    </row>
    <row r="937" spans="1:6" x14ac:dyDescent="0.3">
      <c r="A937">
        <v>6757</v>
      </c>
      <c r="B937" t="s">
        <v>938</v>
      </c>
      <c r="C937" s="2">
        <v>1681.67</v>
      </c>
      <c r="D937" s="2">
        <v>2478.67</v>
      </c>
      <c r="E937" s="2">
        <v>2389.59</v>
      </c>
      <c r="F937" s="2">
        <v>1968.79</v>
      </c>
    </row>
    <row r="938" spans="1:6" x14ac:dyDescent="0.3">
      <c r="A938">
        <v>6756</v>
      </c>
      <c r="B938" t="s">
        <v>939</v>
      </c>
      <c r="C938" s="2">
        <v>1695.67</v>
      </c>
      <c r="D938" s="2">
        <v>2503</v>
      </c>
      <c r="E938" s="2">
        <v>2412.65</v>
      </c>
      <c r="F938" s="2">
        <v>1981.15</v>
      </c>
    </row>
    <row r="939" spans="1:6" x14ac:dyDescent="0.3">
      <c r="A939">
        <v>6755</v>
      </c>
      <c r="B939" t="s">
        <v>940</v>
      </c>
      <c r="C939" s="2">
        <v>1702.67</v>
      </c>
      <c r="D939" s="2">
        <v>2522.67</v>
      </c>
      <c r="E939" s="2">
        <v>2430.5100000000002</v>
      </c>
      <c r="F939" s="2">
        <v>2002.01</v>
      </c>
    </row>
    <row r="940" spans="1:6" x14ac:dyDescent="0.3">
      <c r="A940">
        <v>6754</v>
      </c>
      <c r="B940" t="s">
        <v>941</v>
      </c>
      <c r="C940" s="2">
        <v>1720.67</v>
      </c>
      <c r="D940" s="2">
        <v>2532</v>
      </c>
      <c r="E940" s="2">
        <v>2442.33</v>
      </c>
      <c r="F940" s="2">
        <v>2016.76</v>
      </c>
    </row>
    <row r="941" spans="1:6" x14ac:dyDescent="0.3">
      <c r="A941">
        <v>6753</v>
      </c>
      <c r="B941" t="s">
        <v>942</v>
      </c>
      <c r="C941" s="2">
        <v>1726.33</v>
      </c>
      <c r="D941" s="2">
        <v>2565</v>
      </c>
      <c r="E941" s="2">
        <v>2459.86</v>
      </c>
      <c r="F941" s="2">
        <v>2028.52</v>
      </c>
    </row>
    <row r="942" spans="1:6" x14ac:dyDescent="0.3">
      <c r="A942">
        <v>6752</v>
      </c>
      <c r="B942" t="s">
        <v>943</v>
      </c>
      <c r="C942" s="2">
        <v>1712</v>
      </c>
      <c r="D942" s="2">
        <v>2532.83</v>
      </c>
      <c r="E942" s="2">
        <v>2430.36</v>
      </c>
      <c r="F942" s="2">
        <v>2013.07</v>
      </c>
    </row>
    <row r="943" spans="1:6" x14ac:dyDescent="0.3">
      <c r="A943">
        <v>6751</v>
      </c>
      <c r="B943" t="s">
        <v>944</v>
      </c>
      <c r="C943" s="2">
        <v>1692</v>
      </c>
      <c r="D943" s="2">
        <v>2500.67</v>
      </c>
      <c r="E943" s="2">
        <v>2402.04</v>
      </c>
      <c r="F943" s="2">
        <v>1985.88</v>
      </c>
    </row>
    <row r="944" spans="1:6" x14ac:dyDescent="0.3">
      <c r="A944">
        <v>6750</v>
      </c>
      <c r="B944" t="s">
        <v>945</v>
      </c>
      <c r="C944" s="2">
        <v>1655.67</v>
      </c>
      <c r="D944" s="2">
        <v>2480</v>
      </c>
      <c r="E944" s="2">
        <v>2374.5</v>
      </c>
      <c r="F944" s="2">
        <v>1953.39</v>
      </c>
    </row>
    <row r="945" spans="1:6" x14ac:dyDescent="0.3">
      <c r="A945">
        <v>6749</v>
      </c>
      <c r="B945" t="s">
        <v>946</v>
      </c>
      <c r="C945" s="2">
        <v>1660.67</v>
      </c>
      <c r="D945" s="2">
        <v>2462.67</v>
      </c>
      <c r="E945" s="2">
        <v>2363.9899999999998</v>
      </c>
      <c r="F945" s="2">
        <v>1944.26</v>
      </c>
    </row>
    <row r="946" spans="1:6" x14ac:dyDescent="0.3">
      <c r="A946">
        <v>6748</v>
      </c>
      <c r="B946" t="s">
        <v>947</v>
      </c>
      <c r="C946" s="2">
        <v>1654.33</v>
      </c>
      <c r="D946" s="2">
        <v>2467.67</v>
      </c>
      <c r="E946" s="2">
        <v>2362.87</v>
      </c>
      <c r="F946" s="2">
        <v>1941.93</v>
      </c>
    </row>
    <row r="947" spans="1:6" x14ac:dyDescent="0.3">
      <c r="A947">
        <v>6747</v>
      </c>
      <c r="B947" t="s">
        <v>948</v>
      </c>
      <c r="C947" s="2">
        <v>1642</v>
      </c>
      <c r="D947" s="2">
        <v>2447.33</v>
      </c>
      <c r="E947" s="2">
        <v>2334.85</v>
      </c>
      <c r="F947" s="2">
        <v>1918.55</v>
      </c>
    </row>
    <row r="948" spans="1:6" x14ac:dyDescent="0.3">
      <c r="A948">
        <v>6746</v>
      </c>
      <c r="B948" t="s">
        <v>949</v>
      </c>
      <c r="C948" s="2">
        <v>1649.67</v>
      </c>
      <c r="D948" s="2">
        <v>2469.67</v>
      </c>
      <c r="E948" s="2">
        <v>2356.44</v>
      </c>
      <c r="F948" s="2">
        <v>1922.97</v>
      </c>
    </row>
    <row r="949" spans="1:6" x14ac:dyDescent="0.3">
      <c r="A949">
        <v>6745</v>
      </c>
      <c r="B949" t="s">
        <v>950</v>
      </c>
      <c r="C949" s="2">
        <v>1665.33</v>
      </c>
      <c r="D949" s="2">
        <v>2500.67</v>
      </c>
      <c r="E949" s="2">
        <v>2379.7600000000002</v>
      </c>
      <c r="F949" s="2">
        <v>1940.46</v>
      </c>
    </row>
    <row r="950" spans="1:6" x14ac:dyDescent="0.3">
      <c r="A950">
        <v>6744</v>
      </c>
      <c r="B950" t="s">
        <v>951</v>
      </c>
      <c r="C950" s="2">
        <v>1638.67</v>
      </c>
      <c r="D950" s="2">
        <v>2455.33</v>
      </c>
      <c r="E950" s="2">
        <v>2342.41</v>
      </c>
      <c r="F950" s="2">
        <v>1905.9</v>
      </c>
    </row>
    <row r="951" spans="1:6" x14ac:dyDescent="0.3">
      <c r="A951">
        <v>6743</v>
      </c>
      <c r="B951" t="s">
        <v>952</v>
      </c>
      <c r="C951" s="2">
        <v>1655.33</v>
      </c>
      <c r="D951" s="2">
        <v>2484.67</v>
      </c>
      <c r="E951" s="2">
        <v>2370.61</v>
      </c>
      <c r="F951" s="2">
        <v>1928.13</v>
      </c>
    </row>
    <row r="952" spans="1:6" x14ac:dyDescent="0.3">
      <c r="A952">
        <v>6742</v>
      </c>
      <c r="B952" t="s">
        <v>953</v>
      </c>
      <c r="C952" s="2">
        <v>1679.33</v>
      </c>
      <c r="D952" s="2">
        <v>2512.33</v>
      </c>
      <c r="E952" s="2">
        <v>2394.8000000000002</v>
      </c>
      <c r="F952" s="2">
        <v>1954.03</v>
      </c>
    </row>
    <row r="953" spans="1:6" x14ac:dyDescent="0.3">
      <c r="A953">
        <v>6741</v>
      </c>
      <c r="B953" t="s">
        <v>954</v>
      </c>
      <c r="C953" s="2">
        <v>1684.67</v>
      </c>
      <c r="D953" s="2">
        <v>2544.33</v>
      </c>
      <c r="E953" s="2">
        <v>2424.35</v>
      </c>
      <c r="F953" s="2">
        <v>1982.39</v>
      </c>
    </row>
    <row r="954" spans="1:6" x14ac:dyDescent="0.3">
      <c r="A954">
        <v>6740</v>
      </c>
      <c r="B954" t="s">
        <v>955</v>
      </c>
      <c r="C954" s="2">
        <v>1683.67</v>
      </c>
      <c r="D954" s="2">
        <v>2534</v>
      </c>
      <c r="E954" s="2">
        <v>2412.9899999999998</v>
      </c>
      <c r="F954" s="2">
        <v>1965.02</v>
      </c>
    </row>
    <row r="955" spans="1:6" x14ac:dyDescent="0.3">
      <c r="A955">
        <v>6739</v>
      </c>
      <c r="B955" t="s">
        <v>956</v>
      </c>
      <c r="C955" s="2">
        <v>1634</v>
      </c>
      <c r="D955" s="2">
        <v>2459.33</v>
      </c>
      <c r="E955" s="2">
        <v>2334.66</v>
      </c>
      <c r="F955" s="2">
        <v>1905.67</v>
      </c>
    </row>
    <row r="956" spans="1:6" x14ac:dyDescent="0.3">
      <c r="A956">
        <v>6738</v>
      </c>
      <c r="B956" t="s">
        <v>957</v>
      </c>
      <c r="C956" s="2">
        <v>1640</v>
      </c>
      <c r="D956" s="2">
        <v>2502</v>
      </c>
      <c r="E956" s="2">
        <v>2355.17</v>
      </c>
      <c r="F956" s="2">
        <v>1928.06</v>
      </c>
    </row>
    <row r="957" spans="1:6" x14ac:dyDescent="0.3">
      <c r="A957">
        <v>6737</v>
      </c>
      <c r="B957" t="s">
        <v>958</v>
      </c>
      <c r="C957" s="2">
        <v>1646</v>
      </c>
      <c r="D957" s="2">
        <v>2537.33</v>
      </c>
      <c r="E957" s="2">
        <v>2385.85</v>
      </c>
      <c r="F957" s="2">
        <v>1958.07</v>
      </c>
    </row>
    <row r="958" spans="1:6" x14ac:dyDescent="0.3">
      <c r="A958">
        <v>6736</v>
      </c>
      <c r="B958" t="s">
        <v>959</v>
      </c>
      <c r="C958" s="2">
        <v>1662</v>
      </c>
      <c r="D958" s="2">
        <v>2511.33</v>
      </c>
      <c r="E958" s="2">
        <v>2380.0500000000002</v>
      </c>
      <c r="F958" s="2">
        <v>1951.76</v>
      </c>
    </row>
    <row r="959" spans="1:6" x14ac:dyDescent="0.3">
      <c r="A959">
        <v>6735</v>
      </c>
      <c r="B959" t="s">
        <v>960</v>
      </c>
      <c r="C959" s="2">
        <v>1663</v>
      </c>
      <c r="D959" s="2">
        <v>2487.33</v>
      </c>
      <c r="E959" s="2">
        <v>2356.0500000000002</v>
      </c>
      <c r="F959" s="2">
        <v>1935.49</v>
      </c>
    </row>
    <row r="960" spans="1:6" x14ac:dyDescent="0.3">
      <c r="A960">
        <v>6734</v>
      </c>
      <c r="B960" t="s">
        <v>961</v>
      </c>
      <c r="C960" s="2">
        <v>1678</v>
      </c>
      <c r="D960" s="2">
        <v>2510.67</v>
      </c>
      <c r="E960" s="2">
        <v>2377.1999999999998</v>
      </c>
      <c r="F960" s="2">
        <v>1943.13</v>
      </c>
    </row>
    <row r="961" spans="1:6" x14ac:dyDescent="0.3">
      <c r="A961">
        <v>6733</v>
      </c>
      <c r="B961" t="s">
        <v>962</v>
      </c>
      <c r="C961" s="2">
        <v>1652.33</v>
      </c>
      <c r="D961" s="2">
        <v>2473.67</v>
      </c>
      <c r="E961" s="2">
        <v>2353.0300000000002</v>
      </c>
      <c r="F961" s="2">
        <v>1923.36</v>
      </c>
    </row>
    <row r="962" spans="1:6" x14ac:dyDescent="0.3">
      <c r="A962">
        <v>6732</v>
      </c>
      <c r="B962" t="s">
        <v>963</v>
      </c>
      <c r="C962" s="2">
        <v>1660.67</v>
      </c>
      <c r="D962" s="2">
        <v>2514.33</v>
      </c>
      <c r="E962" s="2">
        <v>2388.75</v>
      </c>
      <c r="F962" s="2">
        <v>1948.5</v>
      </c>
    </row>
    <row r="963" spans="1:6" x14ac:dyDescent="0.3">
      <c r="A963">
        <v>6731</v>
      </c>
      <c r="B963" t="s">
        <v>964</v>
      </c>
      <c r="C963" s="2">
        <v>1652.67</v>
      </c>
      <c r="D963" s="2">
        <v>2474.67</v>
      </c>
      <c r="E963" s="2">
        <v>2354.16</v>
      </c>
      <c r="F963" s="2">
        <v>1934.3</v>
      </c>
    </row>
    <row r="964" spans="1:6" x14ac:dyDescent="0.3">
      <c r="A964">
        <v>6730</v>
      </c>
      <c r="B964" t="s">
        <v>965</v>
      </c>
      <c r="C964" s="2">
        <v>1676</v>
      </c>
      <c r="D964" s="2">
        <v>2499.67</v>
      </c>
      <c r="E964" s="2">
        <v>2376.94</v>
      </c>
      <c r="F964" s="2">
        <v>1955.04</v>
      </c>
    </row>
    <row r="965" spans="1:6" x14ac:dyDescent="0.3">
      <c r="A965">
        <v>6729</v>
      </c>
      <c r="B965" t="s">
        <v>966</v>
      </c>
      <c r="C965" s="2">
        <v>1703</v>
      </c>
      <c r="D965" s="2">
        <v>2545</v>
      </c>
      <c r="E965" s="2">
        <v>2408.27</v>
      </c>
      <c r="F965" s="2">
        <v>1982.85</v>
      </c>
    </row>
    <row r="966" spans="1:6" x14ac:dyDescent="0.3">
      <c r="A966">
        <v>6728</v>
      </c>
      <c r="B966" t="s">
        <v>967</v>
      </c>
      <c r="C966" s="2">
        <v>1731.33</v>
      </c>
      <c r="D966" s="2">
        <v>2575.33</v>
      </c>
      <c r="E966" s="2">
        <v>2431.69</v>
      </c>
      <c r="F966" s="2">
        <v>2007.72</v>
      </c>
    </row>
    <row r="967" spans="1:6" x14ac:dyDescent="0.3">
      <c r="A967">
        <v>6727</v>
      </c>
      <c r="B967" t="s">
        <v>968</v>
      </c>
      <c r="C967" s="2">
        <v>1692.33</v>
      </c>
      <c r="D967" s="2">
        <v>2532.33</v>
      </c>
      <c r="E967" s="2">
        <v>2392.46</v>
      </c>
      <c r="F967" s="2">
        <v>1974.37</v>
      </c>
    </row>
    <row r="968" spans="1:6" x14ac:dyDescent="0.3">
      <c r="A968">
        <v>6726</v>
      </c>
      <c r="B968" t="s">
        <v>969</v>
      </c>
      <c r="C968" s="2">
        <v>1691</v>
      </c>
      <c r="D968" s="2">
        <v>2517</v>
      </c>
      <c r="E968" s="2">
        <v>2391.5500000000002</v>
      </c>
      <c r="F968" s="2">
        <v>1980.45</v>
      </c>
    </row>
    <row r="969" spans="1:6" x14ac:dyDescent="0.3">
      <c r="A969">
        <v>6725</v>
      </c>
      <c r="B969" t="s">
        <v>970</v>
      </c>
      <c r="C969" s="2">
        <v>1710</v>
      </c>
      <c r="D969" s="2">
        <v>2551</v>
      </c>
      <c r="E969" s="2">
        <v>2419.2800000000002</v>
      </c>
      <c r="F969" s="2">
        <v>1997.6</v>
      </c>
    </row>
    <row r="970" spans="1:6" x14ac:dyDescent="0.3">
      <c r="A970">
        <v>6724</v>
      </c>
      <c r="B970" t="s">
        <v>971</v>
      </c>
      <c r="C970" s="2">
        <v>1739</v>
      </c>
      <c r="D970" s="2">
        <v>2594.67</v>
      </c>
      <c r="E970" s="2">
        <v>2459.81</v>
      </c>
      <c r="F970" s="2">
        <v>2026.52</v>
      </c>
    </row>
    <row r="971" spans="1:6" x14ac:dyDescent="0.3">
      <c r="A971">
        <v>6723</v>
      </c>
      <c r="B971" t="s">
        <v>972</v>
      </c>
      <c r="C971" s="2">
        <v>1732.67</v>
      </c>
      <c r="D971" s="2">
        <v>2620</v>
      </c>
      <c r="E971" s="2">
        <v>2479.59</v>
      </c>
      <c r="F971" s="2">
        <v>2042.32</v>
      </c>
    </row>
    <row r="972" spans="1:6" x14ac:dyDescent="0.3">
      <c r="A972">
        <v>6722</v>
      </c>
      <c r="B972" t="s">
        <v>973</v>
      </c>
      <c r="C972" s="2">
        <v>1737</v>
      </c>
      <c r="D972" s="2">
        <v>2617</v>
      </c>
      <c r="E972" s="2">
        <v>2481.9699999999998</v>
      </c>
      <c r="F972" s="2">
        <v>2042.42</v>
      </c>
    </row>
    <row r="973" spans="1:6" x14ac:dyDescent="0.3">
      <c r="A973">
        <v>6721</v>
      </c>
      <c r="B973" t="s">
        <v>974</v>
      </c>
      <c r="C973" s="2">
        <v>1752.33</v>
      </c>
      <c r="D973" s="2">
        <v>2609</v>
      </c>
      <c r="E973" s="2">
        <v>2475.4499999999998</v>
      </c>
      <c r="F973" s="2">
        <v>2046.7</v>
      </c>
    </row>
    <row r="974" spans="1:6" x14ac:dyDescent="0.3">
      <c r="A974">
        <v>6720</v>
      </c>
      <c r="B974" t="s">
        <v>975</v>
      </c>
      <c r="C974" s="2">
        <v>1778</v>
      </c>
      <c r="D974" s="2">
        <v>2652.33</v>
      </c>
      <c r="E974" s="2">
        <v>2519.16</v>
      </c>
      <c r="F974" s="2">
        <v>2092.41</v>
      </c>
    </row>
    <row r="975" spans="1:6" x14ac:dyDescent="0.3">
      <c r="A975">
        <v>6719</v>
      </c>
      <c r="B975" t="s">
        <v>976</v>
      </c>
      <c r="C975" s="2">
        <v>1799.33</v>
      </c>
      <c r="D975" s="2">
        <v>2688.67</v>
      </c>
      <c r="E975" s="2">
        <v>2546.33</v>
      </c>
      <c r="F975" s="2">
        <v>2131.66</v>
      </c>
    </row>
    <row r="976" spans="1:6" x14ac:dyDescent="0.3">
      <c r="A976">
        <v>6718</v>
      </c>
      <c r="B976" t="s">
        <v>977</v>
      </c>
      <c r="C976" s="2">
        <v>1807.33</v>
      </c>
      <c r="D976" s="2">
        <v>2701.33</v>
      </c>
      <c r="E976" s="2">
        <v>2554.35</v>
      </c>
      <c r="F976" s="2">
        <v>2136.71</v>
      </c>
    </row>
    <row r="977" spans="1:6" x14ac:dyDescent="0.3">
      <c r="A977">
        <v>6717</v>
      </c>
      <c r="B977" t="s">
        <v>978</v>
      </c>
      <c r="C977" s="2">
        <v>1798</v>
      </c>
      <c r="D977" s="2">
        <v>2689.17</v>
      </c>
      <c r="E977" s="2">
        <v>2546.5</v>
      </c>
      <c r="F977" s="2">
        <v>2138.3000000000002</v>
      </c>
    </row>
    <row r="978" spans="1:6" x14ac:dyDescent="0.3">
      <c r="A978">
        <v>6716</v>
      </c>
      <c r="B978" t="s">
        <v>979</v>
      </c>
      <c r="C978" s="2">
        <v>1766.33</v>
      </c>
      <c r="D978" s="2">
        <v>2677</v>
      </c>
      <c r="E978" s="2">
        <v>2521.3200000000002</v>
      </c>
      <c r="F978" s="2">
        <v>2117.5300000000002</v>
      </c>
    </row>
    <row r="979" spans="1:6" x14ac:dyDescent="0.3">
      <c r="A979">
        <v>6715</v>
      </c>
      <c r="B979" t="s">
        <v>980</v>
      </c>
      <c r="C979" s="2">
        <v>1798</v>
      </c>
      <c r="D979" s="2">
        <v>2734</v>
      </c>
      <c r="E979" s="2">
        <v>2568.2399999999998</v>
      </c>
      <c r="F979" s="2">
        <v>2162.85</v>
      </c>
    </row>
    <row r="980" spans="1:6" x14ac:dyDescent="0.3">
      <c r="A980">
        <v>6714</v>
      </c>
      <c r="B980" t="s">
        <v>981</v>
      </c>
      <c r="C980" s="2">
        <v>1790.33</v>
      </c>
      <c r="D980" s="2">
        <v>2718.33</v>
      </c>
      <c r="E980" s="2">
        <v>2550.9899999999998</v>
      </c>
      <c r="F980" s="2">
        <v>2157.12</v>
      </c>
    </row>
    <row r="981" spans="1:6" x14ac:dyDescent="0.3">
      <c r="A981">
        <v>6713</v>
      </c>
      <c r="B981" t="s">
        <v>982</v>
      </c>
      <c r="C981" s="2">
        <v>1778.33</v>
      </c>
      <c r="D981" s="2">
        <v>2702.67</v>
      </c>
      <c r="E981" s="2">
        <v>2534.5</v>
      </c>
      <c r="F981" s="2">
        <v>2137.4699999999998</v>
      </c>
    </row>
    <row r="982" spans="1:6" x14ac:dyDescent="0.3">
      <c r="A982">
        <v>6712</v>
      </c>
      <c r="B982" t="s">
        <v>983</v>
      </c>
      <c r="C982" s="2">
        <v>1752.67</v>
      </c>
      <c r="D982" s="2">
        <v>2635.33</v>
      </c>
      <c r="E982" s="2">
        <v>2477.7600000000002</v>
      </c>
      <c r="F982" s="2">
        <v>2092.2199999999998</v>
      </c>
    </row>
    <row r="983" spans="1:6" x14ac:dyDescent="0.3">
      <c r="A983">
        <v>6711</v>
      </c>
      <c r="B983" t="s">
        <v>984</v>
      </c>
      <c r="C983" s="2">
        <v>1708</v>
      </c>
      <c r="D983" s="2">
        <v>2565.33</v>
      </c>
      <c r="E983" s="2">
        <v>2419.64</v>
      </c>
      <c r="F983" s="2">
        <v>2038.67</v>
      </c>
    </row>
    <row r="984" spans="1:6" x14ac:dyDescent="0.3">
      <c r="A984">
        <v>6710</v>
      </c>
      <c r="B984" t="s">
        <v>985</v>
      </c>
      <c r="C984" s="2">
        <v>1675.67</v>
      </c>
      <c r="D984" s="2">
        <v>2501.67</v>
      </c>
      <c r="E984" s="2">
        <v>2361.7199999999998</v>
      </c>
      <c r="F984" s="2">
        <v>1991.05</v>
      </c>
    </row>
    <row r="985" spans="1:6" x14ac:dyDescent="0.3">
      <c r="A985">
        <v>6709</v>
      </c>
      <c r="B985" t="s">
        <v>986</v>
      </c>
      <c r="C985" s="2">
        <v>1626.67</v>
      </c>
      <c r="D985" s="2">
        <v>2420.33</v>
      </c>
      <c r="E985" s="2">
        <v>2284.54</v>
      </c>
      <c r="F985" s="2">
        <v>1928.72</v>
      </c>
    </row>
    <row r="986" spans="1:6" x14ac:dyDescent="0.3">
      <c r="A986">
        <v>6708</v>
      </c>
      <c r="B986" t="s">
        <v>987</v>
      </c>
      <c r="C986" s="2">
        <v>1597.67</v>
      </c>
      <c r="D986" s="2">
        <v>2369.33</v>
      </c>
      <c r="E986" s="2">
        <v>2238.41</v>
      </c>
      <c r="F986" s="2">
        <v>1893.13</v>
      </c>
    </row>
    <row r="987" spans="1:6" x14ac:dyDescent="0.3">
      <c r="A987">
        <v>6707</v>
      </c>
      <c r="B987" t="s">
        <v>988</v>
      </c>
      <c r="C987" s="2">
        <v>1601.67</v>
      </c>
      <c r="D987" s="2">
        <v>2343</v>
      </c>
      <c r="E987" s="2">
        <v>2225.2399999999998</v>
      </c>
      <c r="F987" s="2">
        <v>1883.22</v>
      </c>
    </row>
    <row r="988" spans="1:6" x14ac:dyDescent="0.3">
      <c r="A988">
        <v>6706</v>
      </c>
      <c r="B988" t="s">
        <v>989</v>
      </c>
      <c r="C988" s="2">
        <v>1602</v>
      </c>
      <c r="D988" s="2">
        <v>2362.67</v>
      </c>
      <c r="E988" s="2">
        <v>2240.06</v>
      </c>
      <c r="F988" s="2">
        <v>1903.93</v>
      </c>
    </row>
    <row r="989" spans="1:6" x14ac:dyDescent="0.3">
      <c r="A989">
        <v>6705</v>
      </c>
      <c r="B989" t="s">
        <v>990</v>
      </c>
      <c r="C989" s="2">
        <v>1602.67</v>
      </c>
      <c r="D989" s="2">
        <v>2361</v>
      </c>
      <c r="E989" s="2">
        <v>2241.9899999999998</v>
      </c>
      <c r="F989" s="2">
        <v>1898.63</v>
      </c>
    </row>
    <row r="990" spans="1:6" x14ac:dyDescent="0.3">
      <c r="A990">
        <v>6704</v>
      </c>
      <c r="B990" t="s">
        <v>991</v>
      </c>
      <c r="C990" s="2">
        <v>1628.33</v>
      </c>
      <c r="D990" s="2">
        <v>2381.67</v>
      </c>
      <c r="E990" s="2">
        <v>2261.5</v>
      </c>
      <c r="F990" s="2">
        <v>1914.81</v>
      </c>
    </row>
    <row r="991" spans="1:6" x14ac:dyDescent="0.3">
      <c r="A991">
        <v>6703</v>
      </c>
      <c r="B991" t="s">
        <v>992</v>
      </c>
      <c r="C991" s="2">
        <v>1601</v>
      </c>
      <c r="D991" s="2">
        <v>2334.67</v>
      </c>
      <c r="E991" s="2">
        <v>2222.0700000000002</v>
      </c>
      <c r="F991" s="2">
        <v>1869.54</v>
      </c>
    </row>
    <row r="992" spans="1:6" x14ac:dyDescent="0.3">
      <c r="A992">
        <v>6702</v>
      </c>
      <c r="B992" t="s">
        <v>993</v>
      </c>
      <c r="C992" s="2">
        <v>1601.33</v>
      </c>
      <c r="D992" s="2">
        <v>2309.67</v>
      </c>
      <c r="E992" s="2">
        <v>2206.0300000000002</v>
      </c>
      <c r="F992" s="2">
        <v>1868.62</v>
      </c>
    </row>
    <row r="993" spans="1:6" x14ac:dyDescent="0.3">
      <c r="A993">
        <v>6701</v>
      </c>
      <c r="B993" t="s">
        <v>994</v>
      </c>
      <c r="C993" s="2">
        <v>1596.67</v>
      </c>
      <c r="D993" s="2">
        <v>2281.67</v>
      </c>
      <c r="E993" s="2">
        <v>2181.54</v>
      </c>
      <c r="F993" s="2">
        <v>1859.33</v>
      </c>
    </row>
    <row r="994" spans="1:6" x14ac:dyDescent="0.3">
      <c r="A994">
        <v>6700</v>
      </c>
      <c r="B994" t="s">
        <v>995</v>
      </c>
      <c r="C994" s="2">
        <v>1598.33</v>
      </c>
      <c r="D994" s="2">
        <v>2290.67</v>
      </c>
      <c r="E994" s="2">
        <v>2189.4</v>
      </c>
      <c r="F994" s="2">
        <v>1867.45</v>
      </c>
    </row>
    <row r="995" spans="1:6" x14ac:dyDescent="0.3">
      <c r="A995">
        <v>6699</v>
      </c>
      <c r="B995" t="s">
        <v>996</v>
      </c>
      <c r="C995" s="2">
        <v>1584</v>
      </c>
      <c r="D995" s="2">
        <v>2253</v>
      </c>
      <c r="E995" s="2">
        <v>2149.7600000000002</v>
      </c>
      <c r="F995" s="2">
        <v>1847.94</v>
      </c>
    </row>
    <row r="996" spans="1:6" x14ac:dyDescent="0.3">
      <c r="A996">
        <v>6698</v>
      </c>
      <c r="B996" t="s">
        <v>997</v>
      </c>
      <c r="C996" s="2">
        <v>1607.33</v>
      </c>
      <c r="D996" s="2">
        <v>2298</v>
      </c>
      <c r="E996" s="2">
        <v>2191.11</v>
      </c>
      <c r="F996" s="2">
        <v>1880.74</v>
      </c>
    </row>
    <row r="997" spans="1:6" x14ac:dyDescent="0.3">
      <c r="A997">
        <v>6697</v>
      </c>
      <c r="B997" t="s">
        <v>998</v>
      </c>
      <c r="C997" s="2">
        <v>1623</v>
      </c>
      <c r="D997" s="2">
        <v>2335.33</v>
      </c>
      <c r="E997" s="2">
        <v>2217.02</v>
      </c>
      <c r="F997" s="2">
        <v>1901.2</v>
      </c>
    </row>
    <row r="998" spans="1:6" x14ac:dyDescent="0.3">
      <c r="A998">
        <v>6696</v>
      </c>
      <c r="B998" t="s">
        <v>999</v>
      </c>
      <c r="C998" s="2">
        <v>1633.67</v>
      </c>
      <c r="D998" s="2">
        <v>2373</v>
      </c>
      <c r="E998" s="2">
        <v>2248.14</v>
      </c>
      <c r="F998" s="2">
        <v>1913.28</v>
      </c>
    </row>
    <row r="999" spans="1:6" x14ac:dyDescent="0.3">
      <c r="A999">
        <v>6695</v>
      </c>
      <c r="B999" t="s">
        <v>1000</v>
      </c>
      <c r="C999" s="2">
        <v>1674</v>
      </c>
      <c r="D999" s="2">
        <v>2449.33</v>
      </c>
      <c r="E999" s="2">
        <v>2320.0100000000002</v>
      </c>
      <c r="F999" s="2">
        <v>1961.57</v>
      </c>
    </row>
    <row r="1000" spans="1:6" x14ac:dyDescent="0.3">
      <c r="A1000">
        <v>6694</v>
      </c>
      <c r="B1000" t="s">
        <v>1001</v>
      </c>
      <c r="C1000" s="2">
        <v>1701.67</v>
      </c>
      <c r="D1000" s="2">
        <v>2497.33</v>
      </c>
      <c r="E1000" s="2">
        <v>2357.73</v>
      </c>
      <c r="F1000" s="2">
        <v>1994.87</v>
      </c>
    </row>
    <row r="1001" spans="1:6" x14ac:dyDescent="0.3">
      <c r="A1001">
        <v>6693</v>
      </c>
      <c r="B1001" t="s">
        <v>1002</v>
      </c>
      <c r="C1001" s="2">
        <v>1693</v>
      </c>
      <c r="D1001" s="2">
        <v>2473.33</v>
      </c>
      <c r="E1001" s="2">
        <v>2341.56</v>
      </c>
      <c r="F1001" s="2">
        <v>1977.21</v>
      </c>
    </row>
    <row r="1002" spans="1:6" x14ac:dyDescent="0.3">
      <c r="A1002">
        <v>6692</v>
      </c>
      <c r="B1002" t="s">
        <v>1003</v>
      </c>
      <c r="C1002" s="2">
        <v>1683.67</v>
      </c>
      <c r="D1002" s="2">
        <v>2463</v>
      </c>
      <c r="E1002" s="2">
        <v>2334.39</v>
      </c>
      <c r="F1002" s="2">
        <v>1974.54</v>
      </c>
    </row>
    <row r="1003" spans="1:6" x14ac:dyDescent="0.3">
      <c r="A1003">
        <v>6691</v>
      </c>
      <c r="B1003" t="s">
        <v>1004</v>
      </c>
      <c r="C1003" s="2">
        <v>1651.33</v>
      </c>
      <c r="D1003" s="2">
        <v>2424</v>
      </c>
      <c r="E1003" s="2">
        <v>2298.16</v>
      </c>
      <c r="F1003" s="2">
        <v>1936.32</v>
      </c>
    </row>
    <row r="1004" spans="1:6" x14ac:dyDescent="0.3">
      <c r="A1004">
        <v>6690</v>
      </c>
      <c r="B1004" t="s">
        <v>1005</v>
      </c>
      <c r="C1004" s="2">
        <v>1641.67</v>
      </c>
      <c r="D1004" s="2">
        <v>2387</v>
      </c>
      <c r="E1004" s="2">
        <v>2257.71</v>
      </c>
      <c r="F1004" s="2">
        <v>1908.89</v>
      </c>
    </row>
    <row r="1005" spans="1:6" x14ac:dyDescent="0.3">
      <c r="A1005">
        <v>6689</v>
      </c>
      <c r="B1005" t="s">
        <v>1006</v>
      </c>
      <c r="C1005" s="2">
        <v>1663</v>
      </c>
      <c r="D1005" s="2">
        <v>2418.33</v>
      </c>
      <c r="E1005" s="2">
        <v>2291.0700000000002</v>
      </c>
      <c r="F1005" s="2">
        <v>1943.63</v>
      </c>
    </row>
    <row r="1006" spans="1:6" x14ac:dyDescent="0.3">
      <c r="A1006">
        <v>6688</v>
      </c>
      <c r="B1006" t="s">
        <v>1007</v>
      </c>
      <c r="C1006" s="2">
        <v>1634.33</v>
      </c>
      <c r="D1006" s="2">
        <v>2359.33</v>
      </c>
      <c r="E1006" s="2">
        <v>2237.2800000000002</v>
      </c>
      <c r="F1006" s="2">
        <v>1909.41</v>
      </c>
    </row>
    <row r="1007" spans="1:6" x14ac:dyDescent="0.3">
      <c r="A1007">
        <v>6687</v>
      </c>
      <c r="B1007" t="s">
        <v>1008</v>
      </c>
      <c r="C1007" s="2">
        <v>1627.67</v>
      </c>
      <c r="D1007" s="2">
        <v>2334.67</v>
      </c>
      <c r="E1007" s="2">
        <v>2219.25</v>
      </c>
      <c r="F1007" s="2">
        <v>1896.24</v>
      </c>
    </row>
    <row r="1008" spans="1:6" x14ac:dyDescent="0.3">
      <c r="A1008">
        <v>6686</v>
      </c>
      <c r="B1008" t="s">
        <v>1009</v>
      </c>
      <c r="C1008" s="2">
        <v>1631.33</v>
      </c>
      <c r="D1008" s="2">
        <v>2382</v>
      </c>
      <c r="E1008" s="2">
        <v>2253.98</v>
      </c>
      <c r="F1008" s="2">
        <v>1917.8</v>
      </c>
    </row>
    <row r="1009" spans="1:6" x14ac:dyDescent="0.3">
      <c r="A1009">
        <v>6685</v>
      </c>
      <c r="B1009" t="s">
        <v>1010</v>
      </c>
      <c r="C1009" s="2">
        <v>1639.67</v>
      </c>
      <c r="D1009" s="2">
        <v>2375</v>
      </c>
      <c r="E1009" s="2">
        <v>2252.0100000000002</v>
      </c>
      <c r="F1009" s="2">
        <v>1918.04</v>
      </c>
    </row>
    <row r="1010" spans="1:6" x14ac:dyDescent="0.3">
      <c r="A1010">
        <v>6684</v>
      </c>
      <c r="B1010" t="s">
        <v>1011</v>
      </c>
      <c r="C1010" s="2">
        <v>1661</v>
      </c>
      <c r="D1010" s="2">
        <v>2429.67</v>
      </c>
      <c r="E1010" s="2">
        <v>2301.13</v>
      </c>
      <c r="F1010" s="2">
        <v>1949.17</v>
      </c>
    </row>
    <row r="1011" spans="1:6" x14ac:dyDescent="0.3">
      <c r="A1011">
        <v>6683</v>
      </c>
      <c r="B1011" t="s">
        <v>1012</v>
      </c>
      <c r="C1011" s="2">
        <v>1675.33</v>
      </c>
      <c r="D1011" s="2">
        <v>2423</v>
      </c>
      <c r="E1011" s="2">
        <v>2302.02</v>
      </c>
      <c r="F1011" s="2">
        <v>1947.74</v>
      </c>
    </row>
    <row r="1012" spans="1:6" x14ac:dyDescent="0.3">
      <c r="A1012">
        <v>6682</v>
      </c>
      <c r="B1012" t="s">
        <v>1013</v>
      </c>
      <c r="C1012" s="2">
        <v>1699.33</v>
      </c>
      <c r="D1012" s="2">
        <v>2468.67</v>
      </c>
      <c r="E1012" s="2">
        <v>2335.29</v>
      </c>
      <c r="F1012" s="2">
        <v>1986.98</v>
      </c>
    </row>
    <row r="1013" spans="1:6" x14ac:dyDescent="0.3">
      <c r="A1013">
        <v>6681</v>
      </c>
      <c r="B1013" t="s">
        <v>1014</v>
      </c>
      <c r="C1013" s="2">
        <v>1696</v>
      </c>
      <c r="D1013" s="2">
        <v>2447.67</v>
      </c>
      <c r="E1013" s="2">
        <v>2319.92</v>
      </c>
      <c r="F1013" s="2">
        <v>1971.81</v>
      </c>
    </row>
    <row r="1014" spans="1:6" x14ac:dyDescent="0.3">
      <c r="A1014">
        <v>6680</v>
      </c>
      <c r="B1014" t="s">
        <v>1015</v>
      </c>
      <c r="C1014" s="2">
        <v>1686.33</v>
      </c>
      <c r="D1014" s="2">
        <v>2423.67</v>
      </c>
      <c r="E1014" s="2">
        <v>2304.58</v>
      </c>
      <c r="F1014" s="2">
        <v>1956.36</v>
      </c>
    </row>
    <row r="1015" spans="1:6" x14ac:dyDescent="0.3">
      <c r="A1015">
        <v>6679</v>
      </c>
      <c r="B1015" t="s">
        <v>1016</v>
      </c>
      <c r="C1015" s="2">
        <v>1704.33</v>
      </c>
      <c r="D1015" s="2">
        <v>2452.33</v>
      </c>
      <c r="E1015" s="2">
        <v>2332.36</v>
      </c>
      <c r="F1015" s="2">
        <v>1979.36</v>
      </c>
    </row>
    <row r="1016" spans="1:6" x14ac:dyDescent="0.3">
      <c r="A1016">
        <v>6678</v>
      </c>
      <c r="B1016" t="s">
        <v>1017</v>
      </c>
      <c r="C1016" s="2">
        <v>1715.33</v>
      </c>
      <c r="D1016" s="2">
        <v>2459.33</v>
      </c>
      <c r="E1016" s="2">
        <v>2339.27</v>
      </c>
      <c r="F1016" s="2">
        <v>1998.56</v>
      </c>
    </row>
    <row r="1017" spans="1:6" x14ac:dyDescent="0.3">
      <c r="A1017">
        <v>6677</v>
      </c>
      <c r="B1017" t="s">
        <v>1018</v>
      </c>
      <c r="C1017" s="2">
        <v>1745.33</v>
      </c>
      <c r="D1017" s="2">
        <v>2491.67</v>
      </c>
      <c r="E1017" s="2">
        <v>2371.2399999999998</v>
      </c>
      <c r="F1017" s="2">
        <v>2019.57</v>
      </c>
    </row>
    <row r="1018" spans="1:6" x14ac:dyDescent="0.3">
      <c r="A1018">
        <v>6676</v>
      </c>
      <c r="B1018" t="s">
        <v>1019</v>
      </c>
      <c r="C1018" s="2">
        <v>1769</v>
      </c>
      <c r="D1018" s="2">
        <v>2520.67</v>
      </c>
      <c r="E1018" s="2">
        <v>2404.12</v>
      </c>
      <c r="F1018" s="2">
        <v>2050.6</v>
      </c>
    </row>
    <row r="1019" spans="1:6" x14ac:dyDescent="0.3">
      <c r="A1019">
        <v>6675</v>
      </c>
      <c r="B1019" t="s">
        <v>1020</v>
      </c>
      <c r="C1019" s="2">
        <v>1799.33</v>
      </c>
      <c r="D1019" s="2">
        <v>2576</v>
      </c>
      <c r="E1019" s="2">
        <v>2445.11</v>
      </c>
      <c r="F1019" s="2">
        <v>2086.5300000000002</v>
      </c>
    </row>
    <row r="1020" spans="1:6" x14ac:dyDescent="0.3">
      <c r="A1020">
        <v>6674</v>
      </c>
      <c r="B1020" t="s">
        <v>1021</v>
      </c>
      <c r="C1020" s="2">
        <v>1812</v>
      </c>
      <c r="D1020" s="2">
        <v>2573.33</v>
      </c>
      <c r="E1020" s="2">
        <v>2452.92</v>
      </c>
      <c r="F1020" s="2">
        <v>2103.9899999999998</v>
      </c>
    </row>
    <row r="1021" spans="1:6" x14ac:dyDescent="0.3">
      <c r="A1021">
        <v>6673</v>
      </c>
      <c r="B1021" t="s">
        <v>1022</v>
      </c>
      <c r="C1021" s="2">
        <v>1824.33</v>
      </c>
      <c r="D1021" s="2">
        <v>2552.67</v>
      </c>
      <c r="E1021" s="2">
        <v>2436.65</v>
      </c>
      <c r="F1021" s="2">
        <v>2096.62</v>
      </c>
    </row>
    <row r="1022" spans="1:6" x14ac:dyDescent="0.3">
      <c r="A1022">
        <v>6672</v>
      </c>
      <c r="B1022" t="s">
        <v>1023</v>
      </c>
      <c r="C1022" s="2">
        <v>1842.33</v>
      </c>
      <c r="D1022" s="2">
        <v>2580.33</v>
      </c>
      <c r="E1022" s="2">
        <v>2465.21</v>
      </c>
      <c r="F1022" s="2">
        <v>2113.0500000000002</v>
      </c>
    </row>
    <row r="1023" spans="1:6" x14ac:dyDescent="0.3">
      <c r="A1023">
        <v>6671</v>
      </c>
      <c r="B1023" t="s">
        <v>1024</v>
      </c>
      <c r="C1023" s="2">
        <v>1823.33</v>
      </c>
      <c r="D1023" s="2">
        <v>2571.67</v>
      </c>
      <c r="E1023" s="2">
        <v>2449.7600000000002</v>
      </c>
      <c r="F1023" s="2">
        <v>2098.34</v>
      </c>
    </row>
    <row r="1024" spans="1:6" x14ac:dyDescent="0.3">
      <c r="A1024">
        <v>6670</v>
      </c>
      <c r="B1024" t="s">
        <v>1025</v>
      </c>
      <c r="C1024" s="2">
        <v>1816</v>
      </c>
      <c r="D1024" s="2">
        <v>2538</v>
      </c>
      <c r="E1024" s="2">
        <v>2425.75</v>
      </c>
      <c r="F1024" s="2">
        <v>2072.6799999999998</v>
      </c>
    </row>
    <row r="1025" spans="1:6" x14ac:dyDescent="0.3">
      <c r="A1025">
        <v>6669</v>
      </c>
      <c r="B1025" t="s">
        <v>1026</v>
      </c>
      <c r="C1025" s="2">
        <v>1848.67</v>
      </c>
      <c r="D1025" s="2">
        <v>2609</v>
      </c>
      <c r="E1025" s="2">
        <v>2488.94</v>
      </c>
      <c r="F1025" s="2">
        <v>2120.33</v>
      </c>
    </row>
    <row r="1026" spans="1:6" x14ac:dyDescent="0.3">
      <c r="A1026">
        <v>6668</v>
      </c>
      <c r="B1026" t="s">
        <v>1027</v>
      </c>
      <c r="C1026" s="2">
        <v>1826</v>
      </c>
      <c r="D1026" s="2">
        <v>2634.33</v>
      </c>
      <c r="E1026" s="2">
        <v>2500.92</v>
      </c>
      <c r="F1026" s="2">
        <v>2109.4</v>
      </c>
    </row>
    <row r="1027" spans="1:6" x14ac:dyDescent="0.3">
      <c r="A1027">
        <v>6667</v>
      </c>
      <c r="B1027" t="s">
        <v>1028</v>
      </c>
      <c r="C1027" s="2">
        <v>1816.67</v>
      </c>
      <c r="D1027" s="2">
        <v>2593.33</v>
      </c>
      <c r="E1027" s="2">
        <v>2474.73</v>
      </c>
      <c r="F1027" s="2">
        <v>2093.25</v>
      </c>
    </row>
    <row r="1028" spans="1:6" x14ac:dyDescent="0.3">
      <c r="A1028">
        <v>6666</v>
      </c>
      <c r="B1028" t="s">
        <v>1029</v>
      </c>
      <c r="C1028" s="2">
        <v>1811</v>
      </c>
      <c r="D1028" s="2">
        <v>2590</v>
      </c>
      <c r="E1028" s="2">
        <v>2471.4299999999998</v>
      </c>
      <c r="F1028" s="2">
        <v>2088.48</v>
      </c>
    </row>
    <row r="1029" spans="1:6" x14ac:dyDescent="0.3">
      <c r="A1029">
        <v>6665</v>
      </c>
      <c r="B1029" t="s">
        <v>1030</v>
      </c>
      <c r="C1029" s="2">
        <v>1852.33</v>
      </c>
      <c r="D1029" s="2">
        <v>2661.67</v>
      </c>
      <c r="E1029" s="2">
        <v>2523.69</v>
      </c>
      <c r="F1029" s="2">
        <v>2129.9899999999998</v>
      </c>
    </row>
    <row r="1030" spans="1:6" x14ac:dyDescent="0.3">
      <c r="A1030">
        <v>6664</v>
      </c>
      <c r="B1030" t="s">
        <v>1031</v>
      </c>
      <c r="C1030" s="2">
        <v>1781.33</v>
      </c>
      <c r="D1030" s="2">
        <v>2539</v>
      </c>
      <c r="E1030" s="2">
        <v>2417.52</v>
      </c>
      <c r="F1030" s="2">
        <v>2035.92</v>
      </c>
    </row>
    <row r="1031" spans="1:6" x14ac:dyDescent="0.3">
      <c r="A1031">
        <v>6663</v>
      </c>
      <c r="B1031" t="s">
        <v>1032</v>
      </c>
      <c r="C1031" s="2">
        <v>1780.67</v>
      </c>
      <c r="D1031" s="2">
        <v>2542</v>
      </c>
      <c r="E1031" s="2">
        <v>2410.94</v>
      </c>
      <c r="F1031" s="2">
        <v>1707.15</v>
      </c>
    </row>
    <row r="1032" spans="1:6" x14ac:dyDescent="0.3">
      <c r="A1032">
        <v>6662</v>
      </c>
      <c r="B1032" t="s">
        <v>1033</v>
      </c>
      <c r="C1032" s="2">
        <v>1763</v>
      </c>
      <c r="D1032" s="2">
        <v>2525.67</v>
      </c>
      <c r="E1032" s="2">
        <v>2396.27</v>
      </c>
      <c r="F1032" s="2">
        <v>2017.9</v>
      </c>
    </row>
    <row r="1033" spans="1:6" x14ac:dyDescent="0.3">
      <c r="A1033">
        <v>6661</v>
      </c>
      <c r="B1033" t="s">
        <v>1034</v>
      </c>
      <c r="C1033" s="2">
        <v>1763</v>
      </c>
      <c r="D1033" s="2">
        <v>2550.33</v>
      </c>
      <c r="E1033" s="2">
        <v>2423.63</v>
      </c>
      <c r="F1033" s="2">
        <v>2051.7199999999998</v>
      </c>
    </row>
    <row r="1034" spans="1:6" x14ac:dyDescent="0.3">
      <c r="A1034">
        <v>6660</v>
      </c>
      <c r="B1034" t="s">
        <v>1035</v>
      </c>
      <c r="C1034" s="2">
        <v>1763.33</v>
      </c>
      <c r="D1034" s="2">
        <v>2545</v>
      </c>
      <c r="E1034" s="2">
        <v>2423.25</v>
      </c>
      <c r="F1034" s="2">
        <v>2055.77</v>
      </c>
    </row>
    <row r="1035" spans="1:6" x14ac:dyDescent="0.3">
      <c r="A1035">
        <v>6659</v>
      </c>
      <c r="B1035" t="s">
        <v>1036</v>
      </c>
      <c r="C1035" s="2">
        <v>1766.33</v>
      </c>
      <c r="D1035" s="2">
        <v>2569.5</v>
      </c>
      <c r="E1035" s="2">
        <v>2448.59</v>
      </c>
      <c r="F1035" s="2">
        <v>2071.75</v>
      </c>
    </row>
    <row r="1036" spans="1:6" x14ac:dyDescent="0.3">
      <c r="A1036">
        <v>6658</v>
      </c>
      <c r="B1036" t="s">
        <v>1037</v>
      </c>
      <c r="C1036" s="2">
        <v>1775.33</v>
      </c>
      <c r="D1036" s="2">
        <v>2594</v>
      </c>
      <c r="E1036" s="2">
        <v>2472.89</v>
      </c>
      <c r="F1036" s="2">
        <v>2092.19</v>
      </c>
    </row>
    <row r="1037" spans="1:6" x14ac:dyDescent="0.3">
      <c r="A1037">
        <v>6657</v>
      </c>
      <c r="B1037" t="s">
        <v>1038</v>
      </c>
      <c r="C1037" s="2">
        <v>1778</v>
      </c>
      <c r="D1037" s="2">
        <v>2628</v>
      </c>
      <c r="E1037" s="2">
        <v>2494.46</v>
      </c>
      <c r="F1037" s="2">
        <v>2108.69</v>
      </c>
    </row>
    <row r="1038" spans="1:6" x14ac:dyDescent="0.3">
      <c r="A1038">
        <v>6656</v>
      </c>
      <c r="B1038" t="s">
        <v>1039</v>
      </c>
      <c r="C1038" s="2">
        <v>1788.33</v>
      </c>
      <c r="D1038" s="2">
        <v>2684.33</v>
      </c>
      <c r="E1038" s="2">
        <v>2533.8200000000002</v>
      </c>
      <c r="F1038" s="2">
        <v>2141.21</v>
      </c>
    </row>
    <row r="1039" spans="1:6" x14ac:dyDescent="0.3">
      <c r="A1039">
        <v>6655</v>
      </c>
      <c r="B1039" t="s">
        <v>1040</v>
      </c>
      <c r="C1039" s="2">
        <v>1770.33</v>
      </c>
      <c r="D1039" s="2">
        <v>2648.67</v>
      </c>
      <c r="E1039" s="2">
        <v>2513.11</v>
      </c>
      <c r="F1039" s="2">
        <v>2103.6</v>
      </c>
    </row>
    <row r="1040" spans="1:6" x14ac:dyDescent="0.3">
      <c r="A1040">
        <v>6654</v>
      </c>
      <c r="B1040" t="s">
        <v>1041</v>
      </c>
      <c r="C1040" s="2">
        <v>1758</v>
      </c>
      <c r="D1040" s="2">
        <v>2638.67</v>
      </c>
      <c r="E1040" s="2">
        <v>2497.06</v>
      </c>
      <c r="F1040" s="2">
        <v>2088.79</v>
      </c>
    </row>
    <row r="1041" spans="1:6" x14ac:dyDescent="0.3">
      <c r="A1041">
        <v>6653</v>
      </c>
      <c r="B1041" t="s">
        <v>1042</v>
      </c>
      <c r="C1041" s="2">
        <v>1745.67</v>
      </c>
      <c r="D1041" s="2">
        <v>2332.04</v>
      </c>
      <c r="E1041" s="2">
        <v>2467.85</v>
      </c>
      <c r="F1041" s="2">
        <v>2073.37</v>
      </c>
    </row>
    <row r="1042" spans="1:6" x14ac:dyDescent="0.3">
      <c r="A1042">
        <v>6652</v>
      </c>
      <c r="B1042" t="s">
        <v>1043</v>
      </c>
      <c r="C1042" s="2">
        <v>1704.33</v>
      </c>
      <c r="D1042" s="2">
        <v>2541.33</v>
      </c>
      <c r="E1042" s="2">
        <v>2399.06</v>
      </c>
      <c r="F1042" s="2">
        <v>2028.89</v>
      </c>
    </row>
    <row r="1043" spans="1:6" x14ac:dyDescent="0.3">
      <c r="A1043">
        <v>6651</v>
      </c>
      <c r="B1043" t="s">
        <v>1044</v>
      </c>
      <c r="C1043" s="2">
        <v>1673.67</v>
      </c>
      <c r="D1043" s="2">
        <v>2466.67</v>
      </c>
      <c r="E1043" s="2">
        <v>2338.1999999999998</v>
      </c>
      <c r="F1043" s="2">
        <v>1979.17</v>
      </c>
    </row>
    <row r="1044" spans="1:6" x14ac:dyDescent="0.3">
      <c r="A1044">
        <v>6650</v>
      </c>
      <c r="B1044" t="s">
        <v>1045</v>
      </c>
      <c r="C1044" s="2">
        <v>1695.67</v>
      </c>
      <c r="D1044" s="2">
        <v>2476.67</v>
      </c>
      <c r="E1044" s="2">
        <v>2353.23</v>
      </c>
      <c r="F1044" s="2">
        <v>1991.19</v>
      </c>
    </row>
    <row r="1045" spans="1:6" x14ac:dyDescent="0.3">
      <c r="A1045">
        <v>6649</v>
      </c>
      <c r="B1045" t="s">
        <v>1046</v>
      </c>
      <c r="C1045" s="2">
        <v>1679</v>
      </c>
      <c r="D1045" s="2">
        <v>2455.67</v>
      </c>
      <c r="E1045" s="2">
        <v>2326.9499999999998</v>
      </c>
      <c r="F1045" s="2">
        <v>1971.51</v>
      </c>
    </row>
    <row r="1046" spans="1:6" x14ac:dyDescent="0.3">
      <c r="A1046">
        <v>6648</v>
      </c>
      <c r="B1046" t="s">
        <v>1047</v>
      </c>
      <c r="C1046" s="2">
        <v>1646.33</v>
      </c>
      <c r="D1046" s="2">
        <v>2402.33</v>
      </c>
      <c r="E1046" s="2">
        <v>2280.5</v>
      </c>
      <c r="F1046" s="2">
        <v>1936.83</v>
      </c>
    </row>
    <row r="1047" spans="1:6" x14ac:dyDescent="0.3">
      <c r="A1047">
        <v>6647</v>
      </c>
      <c r="B1047" t="s">
        <v>1048</v>
      </c>
      <c r="C1047" s="2">
        <v>1643.67</v>
      </c>
      <c r="D1047" s="2">
        <v>2400.67</v>
      </c>
      <c r="E1047" s="2">
        <v>2284.8200000000002</v>
      </c>
      <c r="F1047" s="2">
        <v>1926.68</v>
      </c>
    </row>
    <row r="1048" spans="1:6" x14ac:dyDescent="0.3">
      <c r="A1048">
        <v>6646</v>
      </c>
      <c r="B1048" t="s">
        <v>1049</v>
      </c>
      <c r="C1048" s="2">
        <v>1663.33</v>
      </c>
      <c r="D1048" s="2">
        <v>2444.33</v>
      </c>
      <c r="E1048" s="2">
        <v>2320.4699999999998</v>
      </c>
      <c r="F1048" s="2">
        <v>1950.12</v>
      </c>
    </row>
    <row r="1049" spans="1:6" x14ac:dyDescent="0.3">
      <c r="A1049">
        <v>6645</v>
      </c>
      <c r="B1049" t="s">
        <v>1050</v>
      </c>
      <c r="C1049" s="2">
        <v>1667</v>
      </c>
      <c r="D1049" s="2">
        <v>2437.67</v>
      </c>
      <c r="E1049" s="2">
        <v>2322.64</v>
      </c>
      <c r="F1049" s="2">
        <v>1946.6</v>
      </c>
    </row>
    <row r="1050" spans="1:6" x14ac:dyDescent="0.3">
      <c r="A1050">
        <v>6644</v>
      </c>
      <c r="B1050" t="s">
        <v>1051</v>
      </c>
      <c r="C1050" s="2">
        <v>1677.33</v>
      </c>
      <c r="D1050" s="2">
        <v>2433.67</v>
      </c>
      <c r="E1050" s="2">
        <v>2316.87</v>
      </c>
      <c r="F1050" s="2">
        <v>1952.08</v>
      </c>
    </row>
    <row r="1051" spans="1:6" x14ac:dyDescent="0.3">
      <c r="A1051">
        <v>6643</v>
      </c>
      <c r="B1051" t="s">
        <v>1052</v>
      </c>
      <c r="C1051" s="2">
        <v>1688.33</v>
      </c>
      <c r="D1051" s="2">
        <v>2449</v>
      </c>
      <c r="E1051" s="2">
        <v>2332.0500000000002</v>
      </c>
      <c r="F1051" s="2">
        <v>1970.93</v>
      </c>
    </row>
    <row r="1052" spans="1:6" x14ac:dyDescent="0.3">
      <c r="A1052">
        <v>6642</v>
      </c>
      <c r="B1052" t="s">
        <v>1053</v>
      </c>
      <c r="C1052" s="2">
        <v>1693.33</v>
      </c>
      <c r="D1052" s="2">
        <v>2480.33</v>
      </c>
      <c r="E1052" s="2">
        <v>2348.79</v>
      </c>
      <c r="F1052" s="2">
        <v>1987.43</v>
      </c>
    </row>
    <row r="1053" spans="1:6" x14ac:dyDescent="0.3">
      <c r="A1053">
        <v>6641</v>
      </c>
      <c r="B1053" t="s">
        <v>1054</v>
      </c>
      <c r="C1053" s="2">
        <v>1696</v>
      </c>
      <c r="D1053" s="2">
        <v>2458.67</v>
      </c>
      <c r="E1053" s="2">
        <v>2336.7800000000002</v>
      </c>
      <c r="F1053" s="2">
        <v>1981.71</v>
      </c>
    </row>
    <row r="1054" spans="1:6" x14ac:dyDescent="0.3">
      <c r="A1054">
        <v>6640</v>
      </c>
      <c r="B1054" t="s">
        <v>1055</v>
      </c>
      <c r="C1054" s="2">
        <v>1683.33</v>
      </c>
      <c r="D1054" s="2">
        <v>2450.67</v>
      </c>
      <c r="E1054" s="2">
        <v>2327.0300000000002</v>
      </c>
      <c r="F1054" s="2">
        <v>1977.86</v>
      </c>
    </row>
    <row r="1055" spans="1:6" x14ac:dyDescent="0.3">
      <c r="A1055">
        <v>6639</v>
      </c>
      <c r="B1055" t="s">
        <v>1056</v>
      </c>
      <c r="C1055" s="2">
        <v>1708.33</v>
      </c>
      <c r="D1055" s="2">
        <v>2482.67</v>
      </c>
      <c r="E1055" s="2">
        <v>2359.5700000000002</v>
      </c>
      <c r="F1055" s="2">
        <v>1677.28</v>
      </c>
    </row>
    <row r="1056" spans="1:6" x14ac:dyDescent="0.3">
      <c r="A1056">
        <v>6638</v>
      </c>
      <c r="B1056" t="s">
        <v>1057</v>
      </c>
      <c r="C1056" s="2">
        <v>1711</v>
      </c>
      <c r="D1056" s="2">
        <v>2528</v>
      </c>
      <c r="E1056" s="2">
        <v>2380.77</v>
      </c>
      <c r="F1056" s="2">
        <v>2021.87</v>
      </c>
    </row>
    <row r="1057" spans="1:6" x14ac:dyDescent="0.3">
      <c r="A1057">
        <v>6637</v>
      </c>
      <c r="B1057" t="s">
        <v>1058</v>
      </c>
      <c r="C1057" s="2">
        <v>1683.67</v>
      </c>
      <c r="D1057" s="2">
        <v>2498.67</v>
      </c>
      <c r="E1057" s="2">
        <v>2357.02</v>
      </c>
      <c r="F1057" s="2">
        <v>1988.38</v>
      </c>
    </row>
    <row r="1058" spans="1:6" x14ac:dyDescent="0.3">
      <c r="A1058">
        <v>6636</v>
      </c>
      <c r="B1058" t="s">
        <v>1059</v>
      </c>
      <c r="C1058" s="2">
        <v>1673.67</v>
      </c>
      <c r="D1058" s="2">
        <v>2470.67</v>
      </c>
      <c r="E1058" s="2">
        <v>2335.39</v>
      </c>
      <c r="F1058" s="2">
        <v>1966.17</v>
      </c>
    </row>
    <row r="1059" spans="1:6" x14ac:dyDescent="0.3">
      <c r="A1059">
        <v>6635</v>
      </c>
      <c r="B1059" t="s">
        <v>1060</v>
      </c>
      <c r="C1059" s="2">
        <v>1670.33</v>
      </c>
      <c r="D1059" s="2">
        <v>2443.33</v>
      </c>
      <c r="E1059" s="2">
        <v>2314.06</v>
      </c>
      <c r="F1059" s="2">
        <v>1964.64</v>
      </c>
    </row>
    <row r="1060" spans="1:6" x14ac:dyDescent="0.3">
      <c r="A1060">
        <v>6634</v>
      </c>
      <c r="B1060" t="s">
        <v>1061</v>
      </c>
      <c r="C1060" s="2">
        <v>1675.33</v>
      </c>
      <c r="D1060" s="2">
        <v>2457</v>
      </c>
      <c r="E1060" s="2">
        <v>2323.08</v>
      </c>
      <c r="F1060" s="2">
        <v>1977.06</v>
      </c>
    </row>
    <row r="1061" spans="1:6" x14ac:dyDescent="0.3">
      <c r="A1061">
        <v>6633</v>
      </c>
      <c r="B1061" t="s">
        <v>1062</v>
      </c>
      <c r="C1061" s="2">
        <v>1630.33</v>
      </c>
      <c r="D1061" s="2">
        <v>2399</v>
      </c>
      <c r="E1061" s="2">
        <v>2271.08</v>
      </c>
      <c r="F1061" s="2">
        <v>1920.99</v>
      </c>
    </row>
    <row r="1062" spans="1:6" x14ac:dyDescent="0.3">
      <c r="A1062">
        <v>6632</v>
      </c>
      <c r="B1062" t="s">
        <v>1063</v>
      </c>
      <c r="C1062" s="2">
        <v>1609.33</v>
      </c>
      <c r="D1062" s="2">
        <v>2344.67</v>
      </c>
      <c r="E1062" s="2">
        <v>2222.58</v>
      </c>
      <c r="F1062" s="2">
        <v>1884.53</v>
      </c>
    </row>
    <row r="1063" spans="1:6" x14ac:dyDescent="0.3">
      <c r="A1063">
        <v>6631</v>
      </c>
      <c r="B1063" t="s">
        <v>1064</v>
      </c>
      <c r="C1063" s="2">
        <v>1605.33</v>
      </c>
      <c r="D1063" s="2">
        <v>2331</v>
      </c>
      <c r="E1063" s="2">
        <v>2208.12</v>
      </c>
      <c r="F1063" s="2">
        <v>1876.35</v>
      </c>
    </row>
    <row r="1064" spans="1:6" x14ac:dyDescent="0.3">
      <c r="A1064">
        <v>6630</v>
      </c>
      <c r="B1064" t="s">
        <v>1065</v>
      </c>
      <c r="C1064" s="2">
        <v>1571.67</v>
      </c>
      <c r="D1064" s="2">
        <v>2281.33</v>
      </c>
      <c r="E1064" s="2">
        <v>2159.19</v>
      </c>
      <c r="F1064" s="2">
        <v>1840.71</v>
      </c>
    </row>
    <row r="1065" spans="1:6" x14ac:dyDescent="0.3">
      <c r="A1065">
        <v>6629</v>
      </c>
      <c r="B1065" t="s">
        <v>1066</v>
      </c>
      <c r="C1065" s="2">
        <v>1567.33</v>
      </c>
      <c r="D1065" s="2">
        <v>2275.67</v>
      </c>
      <c r="E1065" s="2">
        <v>2149.04</v>
      </c>
      <c r="F1065" s="2">
        <v>1828.72</v>
      </c>
    </row>
    <row r="1066" spans="1:6" x14ac:dyDescent="0.3">
      <c r="A1066">
        <v>6628</v>
      </c>
      <c r="B1066" t="s">
        <v>1067</v>
      </c>
      <c r="C1066" s="2">
        <v>1553</v>
      </c>
      <c r="D1066" s="2">
        <v>2223.33</v>
      </c>
      <c r="E1066" s="2">
        <v>2105.9</v>
      </c>
      <c r="F1066" s="2">
        <v>1810.12</v>
      </c>
    </row>
    <row r="1067" spans="1:6" x14ac:dyDescent="0.3">
      <c r="A1067">
        <v>6627</v>
      </c>
      <c r="B1067" t="s">
        <v>1068</v>
      </c>
      <c r="C1067" s="2">
        <v>1549.67</v>
      </c>
      <c r="D1067" s="2">
        <v>2201.33</v>
      </c>
      <c r="E1067" s="2">
        <v>2090.36</v>
      </c>
      <c r="F1067" s="2">
        <v>1798.44</v>
      </c>
    </row>
    <row r="1068" spans="1:6" x14ac:dyDescent="0.3">
      <c r="A1068">
        <v>6626</v>
      </c>
      <c r="B1068" t="s">
        <v>1069</v>
      </c>
      <c r="C1068" s="2">
        <v>1550</v>
      </c>
      <c r="D1068" s="2">
        <v>2202.67</v>
      </c>
      <c r="E1068" s="2">
        <v>2089.0300000000002</v>
      </c>
      <c r="F1068" s="2">
        <v>1803.15</v>
      </c>
    </row>
    <row r="1069" spans="1:6" x14ac:dyDescent="0.3">
      <c r="A1069">
        <v>6625</v>
      </c>
      <c r="B1069" t="s">
        <v>1070</v>
      </c>
      <c r="C1069" s="2">
        <v>1543.33</v>
      </c>
      <c r="D1069" s="2">
        <v>2179</v>
      </c>
      <c r="E1069" s="2">
        <v>2073.1799999999998</v>
      </c>
      <c r="F1069" s="2">
        <v>1804.08</v>
      </c>
    </row>
    <row r="1070" spans="1:6" x14ac:dyDescent="0.3">
      <c r="A1070">
        <v>6624</v>
      </c>
      <c r="B1070" t="s">
        <v>1071</v>
      </c>
      <c r="C1070" s="2">
        <v>1562.67</v>
      </c>
      <c r="D1070" s="2">
        <v>2218.33</v>
      </c>
      <c r="E1070" s="2">
        <v>2099.23</v>
      </c>
      <c r="F1070" s="2">
        <v>1834.94</v>
      </c>
    </row>
    <row r="1071" spans="1:6" x14ac:dyDescent="0.3">
      <c r="A1071">
        <v>6623</v>
      </c>
      <c r="B1071" t="s">
        <v>1072</v>
      </c>
      <c r="C1071" s="2">
        <v>1556.33</v>
      </c>
      <c r="D1071" s="2">
        <v>2167.33</v>
      </c>
      <c r="E1071" s="2">
        <v>2061.39</v>
      </c>
      <c r="F1071" s="2">
        <v>1802.38</v>
      </c>
    </row>
    <row r="1072" spans="1:6" x14ac:dyDescent="0.3">
      <c r="A1072">
        <v>6622</v>
      </c>
      <c r="B1072" t="s">
        <v>1073</v>
      </c>
      <c r="C1072" s="2">
        <v>1546</v>
      </c>
      <c r="D1072" s="2">
        <v>2170</v>
      </c>
      <c r="E1072" s="2">
        <v>2061.61</v>
      </c>
      <c r="F1072" s="2">
        <v>1803.29</v>
      </c>
    </row>
    <row r="1073" spans="1:6" x14ac:dyDescent="0.3">
      <c r="A1073">
        <v>6621</v>
      </c>
      <c r="B1073" t="s">
        <v>1074</v>
      </c>
      <c r="C1073" s="2">
        <v>1542.67</v>
      </c>
      <c r="D1073" s="2">
        <v>2147</v>
      </c>
      <c r="E1073" s="2">
        <v>2045.65</v>
      </c>
      <c r="F1073" s="2">
        <v>1793.22</v>
      </c>
    </row>
    <row r="1074" spans="1:6" x14ac:dyDescent="0.3">
      <c r="A1074">
        <v>6620</v>
      </c>
      <c r="B1074" t="s">
        <v>1075</v>
      </c>
      <c r="C1074" s="2">
        <v>1564.67</v>
      </c>
      <c r="D1074" s="2">
        <v>2162.33</v>
      </c>
      <c r="E1074" s="2">
        <v>2063.8200000000002</v>
      </c>
      <c r="F1074" s="2">
        <v>1809.45</v>
      </c>
    </row>
    <row r="1075" spans="1:6" x14ac:dyDescent="0.3">
      <c r="A1075">
        <v>6619</v>
      </c>
      <c r="B1075" t="s">
        <v>1076</v>
      </c>
      <c r="C1075" s="2">
        <v>1573.67</v>
      </c>
      <c r="D1075" s="2">
        <v>2190.67</v>
      </c>
      <c r="E1075" s="2">
        <v>2088.4699999999998</v>
      </c>
      <c r="F1075" s="2">
        <v>1837.96</v>
      </c>
    </row>
    <row r="1076" spans="1:6" x14ac:dyDescent="0.3">
      <c r="A1076">
        <v>6618</v>
      </c>
      <c r="B1076" t="s">
        <v>1077</v>
      </c>
      <c r="C1076" s="2">
        <v>1577</v>
      </c>
      <c r="D1076" s="2">
        <v>2173.33</v>
      </c>
      <c r="E1076" s="2">
        <v>2085.34</v>
      </c>
      <c r="F1076" s="2">
        <v>1842.92</v>
      </c>
    </row>
    <row r="1077" spans="1:6" x14ac:dyDescent="0.3">
      <c r="A1077">
        <v>6617</v>
      </c>
      <c r="B1077" t="s">
        <v>1078</v>
      </c>
      <c r="C1077" s="2">
        <v>1561</v>
      </c>
      <c r="D1077" s="2">
        <v>2154</v>
      </c>
      <c r="E1077" s="2">
        <v>2062.89</v>
      </c>
      <c r="F1077" s="2">
        <v>1825.55</v>
      </c>
    </row>
    <row r="1078" spans="1:6" x14ac:dyDescent="0.3">
      <c r="A1078">
        <v>6616</v>
      </c>
      <c r="B1078" t="s">
        <v>1079</v>
      </c>
      <c r="C1078" s="2">
        <v>1553.33</v>
      </c>
      <c r="D1078" s="2">
        <v>2110.67</v>
      </c>
      <c r="E1078" s="2">
        <v>2034.09</v>
      </c>
      <c r="F1078" s="2">
        <v>1796</v>
      </c>
    </row>
    <row r="1079" spans="1:6" x14ac:dyDescent="0.3">
      <c r="A1079">
        <v>6615</v>
      </c>
      <c r="B1079" t="s">
        <v>1080</v>
      </c>
      <c r="C1079" s="2">
        <v>1578.67</v>
      </c>
      <c r="D1079" s="2">
        <v>2152.67</v>
      </c>
      <c r="E1079" s="2">
        <v>2070.42</v>
      </c>
      <c r="F1079" s="2">
        <v>1832.53</v>
      </c>
    </row>
    <row r="1080" spans="1:6" x14ac:dyDescent="0.3">
      <c r="A1080">
        <v>6614</v>
      </c>
      <c r="B1080" t="s">
        <v>1081</v>
      </c>
      <c r="C1080" s="2">
        <v>1585.33</v>
      </c>
      <c r="D1080" s="2">
        <v>2160.33</v>
      </c>
      <c r="E1080" s="2">
        <v>2070.92</v>
      </c>
      <c r="F1080" s="2">
        <v>1831.31</v>
      </c>
    </row>
    <row r="1081" spans="1:6" x14ac:dyDescent="0.3">
      <c r="A1081">
        <v>6613</v>
      </c>
      <c r="B1081" t="s">
        <v>1082</v>
      </c>
      <c r="C1081" s="2">
        <v>1584</v>
      </c>
      <c r="D1081" s="2">
        <v>2165.83</v>
      </c>
      <c r="E1081" s="2">
        <v>2071.17</v>
      </c>
      <c r="F1081" s="2">
        <v>1842</v>
      </c>
    </row>
    <row r="1082" spans="1:6" x14ac:dyDescent="0.3">
      <c r="A1082">
        <v>6612</v>
      </c>
      <c r="B1082" t="s">
        <v>1083</v>
      </c>
      <c r="C1082" s="2">
        <v>1599</v>
      </c>
      <c r="D1082" s="2">
        <v>2171.33</v>
      </c>
      <c r="E1082" s="2">
        <v>2083.84</v>
      </c>
      <c r="F1082" s="2">
        <v>1855</v>
      </c>
    </row>
    <row r="1083" spans="1:6" x14ac:dyDescent="0.3">
      <c r="A1083">
        <v>6611</v>
      </c>
      <c r="B1083" t="s">
        <v>1084</v>
      </c>
      <c r="C1083" s="2">
        <v>1587.33</v>
      </c>
      <c r="D1083" s="2">
        <v>2163.33</v>
      </c>
      <c r="E1083" s="2">
        <v>2072.7600000000002</v>
      </c>
      <c r="F1083" s="2">
        <v>1841</v>
      </c>
    </row>
    <row r="1084" spans="1:6" x14ac:dyDescent="0.3">
      <c r="A1084">
        <v>6610</v>
      </c>
      <c r="B1084" t="s">
        <v>1085</v>
      </c>
      <c r="C1084" s="2">
        <v>1604.67</v>
      </c>
      <c r="D1084" s="2">
        <v>2174.67</v>
      </c>
      <c r="E1084" s="2">
        <v>2081.06</v>
      </c>
      <c r="F1084" s="2">
        <v>1852</v>
      </c>
    </row>
    <row r="1085" spans="1:6" x14ac:dyDescent="0.3">
      <c r="A1085">
        <v>6609</v>
      </c>
      <c r="B1085" t="s">
        <v>1086</v>
      </c>
      <c r="C1085" s="2">
        <v>1641.33</v>
      </c>
      <c r="D1085" s="2">
        <v>2226</v>
      </c>
      <c r="E1085" s="2">
        <v>2121.64</v>
      </c>
      <c r="F1085" s="2">
        <v>1888</v>
      </c>
    </row>
    <row r="1086" spans="1:6" x14ac:dyDescent="0.3">
      <c r="A1086">
        <v>6608</v>
      </c>
      <c r="B1086" t="s">
        <v>1087</v>
      </c>
      <c r="C1086" s="2">
        <v>1648.33</v>
      </c>
      <c r="D1086" s="2">
        <v>2252.67</v>
      </c>
      <c r="E1086" s="2">
        <v>2143.27</v>
      </c>
      <c r="F1086" s="2">
        <v>1911</v>
      </c>
    </row>
    <row r="1087" spans="1:6" x14ac:dyDescent="0.3">
      <c r="A1087">
        <v>6607</v>
      </c>
      <c r="B1087" t="s">
        <v>1088</v>
      </c>
      <c r="C1087" s="2">
        <v>1704.67</v>
      </c>
      <c r="D1087" s="2">
        <v>2349.33</v>
      </c>
      <c r="E1087" s="2">
        <v>2233.09</v>
      </c>
      <c r="F1087" s="2">
        <v>1990</v>
      </c>
    </row>
    <row r="1088" spans="1:6" x14ac:dyDescent="0.3">
      <c r="A1088">
        <v>6606</v>
      </c>
      <c r="B1088" t="s">
        <v>1089</v>
      </c>
      <c r="C1088" s="2">
        <v>1659.33</v>
      </c>
      <c r="D1088" s="2">
        <v>2276</v>
      </c>
      <c r="E1088" s="2">
        <v>2170.44</v>
      </c>
      <c r="F1088" s="2">
        <v>1925</v>
      </c>
    </row>
    <row r="1089" spans="1:6" x14ac:dyDescent="0.3">
      <c r="A1089">
        <v>6605</v>
      </c>
      <c r="B1089" t="s">
        <v>1090</v>
      </c>
      <c r="C1089" s="2">
        <v>1645.33</v>
      </c>
      <c r="D1089" s="2">
        <v>2261.33</v>
      </c>
      <c r="E1089" s="2">
        <v>2162.25</v>
      </c>
      <c r="F1089" s="2">
        <v>1910</v>
      </c>
    </row>
    <row r="1090" spans="1:6" x14ac:dyDescent="0.3">
      <c r="A1090">
        <v>6604</v>
      </c>
      <c r="B1090" t="s">
        <v>1091</v>
      </c>
      <c r="C1090" s="2">
        <v>1652</v>
      </c>
      <c r="D1090" s="2">
        <v>2248.33</v>
      </c>
      <c r="E1090" s="2">
        <v>2153.2800000000002</v>
      </c>
      <c r="F1090" s="2">
        <v>1912</v>
      </c>
    </row>
    <row r="1091" spans="1:6" x14ac:dyDescent="0.3">
      <c r="A1091">
        <v>6603</v>
      </c>
      <c r="B1091" t="s">
        <v>1092</v>
      </c>
      <c r="C1091" s="2">
        <v>1647.67</v>
      </c>
      <c r="D1091" s="2">
        <v>2225.33</v>
      </c>
      <c r="E1091" s="2">
        <v>2131.38</v>
      </c>
      <c r="F1091" s="2">
        <v>1905</v>
      </c>
    </row>
    <row r="1092" spans="1:6" x14ac:dyDescent="0.3">
      <c r="A1092">
        <v>6602</v>
      </c>
      <c r="B1092" t="s">
        <v>1093</v>
      </c>
      <c r="C1092" s="2">
        <v>1655</v>
      </c>
      <c r="D1092" s="2">
        <v>2243</v>
      </c>
      <c r="E1092" s="2">
        <v>2150.54</v>
      </c>
      <c r="F1092" s="2">
        <v>1918</v>
      </c>
    </row>
    <row r="1093" spans="1:6" x14ac:dyDescent="0.3">
      <c r="A1093">
        <v>6601</v>
      </c>
      <c r="B1093" t="s">
        <v>1094</v>
      </c>
      <c r="C1093" s="2">
        <v>1634.33</v>
      </c>
      <c r="D1093" s="2">
        <v>2223.33</v>
      </c>
      <c r="E1093" s="2">
        <v>2130.19</v>
      </c>
      <c r="F1093" s="2">
        <v>1904</v>
      </c>
    </row>
    <row r="1094" spans="1:6" x14ac:dyDescent="0.3">
      <c r="A1094">
        <v>6600</v>
      </c>
      <c r="B1094" t="s">
        <v>1095</v>
      </c>
      <c r="C1094" s="2">
        <v>1655.33</v>
      </c>
      <c r="D1094" s="2">
        <v>2257.67</v>
      </c>
      <c r="E1094" s="2">
        <v>2170.8200000000002</v>
      </c>
      <c r="F1094" s="2">
        <v>1929</v>
      </c>
    </row>
    <row r="1095" spans="1:6" x14ac:dyDescent="0.3">
      <c r="A1095">
        <v>6599</v>
      </c>
      <c r="B1095" t="s">
        <v>1096</v>
      </c>
      <c r="C1095" s="2">
        <v>1653.67</v>
      </c>
      <c r="D1095" s="2">
        <v>2254.33</v>
      </c>
      <c r="E1095" s="2">
        <v>2165.5500000000002</v>
      </c>
      <c r="F1095" s="2">
        <v>1921</v>
      </c>
    </row>
    <row r="1096" spans="1:6" x14ac:dyDescent="0.3">
      <c r="A1096">
        <v>6598</v>
      </c>
      <c r="B1096" t="s">
        <v>1097</v>
      </c>
      <c r="C1096" s="2">
        <v>1767</v>
      </c>
      <c r="D1096" s="2">
        <v>2331.33</v>
      </c>
      <c r="E1096" s="2">
        <v>2273.8000000000002</v>
      </c>
      <c r="F1096" s="2">
        <v>2020</v>
      </c>
    </row>
    <row r="1097" spans="1:6" x14ac:dyDescent="0.3">
      <c r="A1097">
        <v>6597</v>
      </c>
      <c r="B1097" t="s">
        <v>1098</v>
      </c>
      <c r="C1097" s="2">
        <v>1743.67</v>
      </c>
      <c r="D1097" s="2">
        <v>2318</v>
      </c>
      <c r="E1097" s="2">
        <v>2260.91</v>
      </c>
      <c r="F1097" s="2">
        <v>1987</v>
      </c>
    </row>
    <row r="1098" spans="1:6" x14ac:dyDescent="0.3">
      <c r="A1098">
        <v>6596</v>
      </c>
      <c r="B1098" t="s">
        <v>1099</v>
      </c>
      <c r="C1098" s="2">
        <v>1772</v>
      </c>
      <c r="D1098" s="2">
        <v>2411.67</v>
      </c>
      <c r="E1098" s="2">
        <v>2337.08</v>
      </c>
      <c r="F1098" s="2">
        <v>2058</v>
      </c>
    </row>
    <row r="1099" spans="1:6" x14ac:dyDescent="0.3">
      <c r="A1099">
        <v>6595</v>
      </c>
      <c r="B1099" t="s">
        <v>1100</v>
      </c>
      <c r="C1099" s="2">
        <v>1784.67</v>
      </c>
      <c r="D1099" s="2">
        <v>2433</v>
      </c>
      <c r="E1099" s="2">
        <v>2353.6</v>
      </c>
      <c r="F1099" s="2">
        <v>2074</v>
      </c>
    </row>
    <row r="1100" spans="1:6" x14ac:dyDescent="0.3">
      <c r="A1100">
        <v>6594</v>
      </c>
      <c r="B1100" t="s">
        <v>1101</v>
      </c>
      <c r="C1100" s="2">
        <v>1762.67</v>
      </c>
      <c r="D1100" s="2">
        <v>2387.67</v>
      </c>
      <c r="E1100" s="2">
        <v>2313.44</v>
      </c>
      <c r="F1100" s="2">
        <v>2048</v>
      </c>
    </row>
    <row r="1101" spans="1:6" x14ac:dyDescent="0.3">
      <c r="A1101">
        <v>6593</v>
      </c>
      <c r="B1101" t="s">
        <v>1102</v>
      </c>
      <c r="C1101" s="2">
        <v>1777.33</v>
      </c>
      <c r="D1101" s="2">
        <v>2386</v>
      </c>
      <c r="E1101" s="2">
        <v>2320.98</v>
      </c>
      <c r="F1101" s="2">
        <v>2057</v>
      </c>
    </row>
    <row r="1102" spans="1:6" x14ac:dyDescent="0.3">
      <c r="A1102">
        <v>6592</v>
      </c>
      <c r="B1102" t="s">
        <v>1103</v>
      </c>
      <c r="C1102" s="2">
        <v>1794.67</v>
      </c>
      <c r="D1102" s="2">
        <v>2377.67</v>
      </c>
      <c r="E1102" s="2">
        <v>2319.9699999999998</v>
      </c>
      <c r="F1102" s="2">
        <v>2050</v>
      </c>
    </row>
    <row r="1103" spans="1:6" x14ac:dyDescent="0.3">
      <c r="A1103">
        <v>6591</v>
      </c>
      <c r="B1103" t="s">
        <v>1104</v>
      </c>
      <c r="C1103" s="2">
        <v>1806</v>
      </c>
      <c r="D1103" s="2">
        <v>2381</v>
      </c>
      <c r="E1103" s="2">
        <v>2328.87</v>
      </c>
      <c r="F1103" s="2">
        <v>2071</v>
      </c>
    </row>
    <row r="1104" spans="1:6" x14ac:dyDescent="0.3">
      <c r="A1104">
        <v>6590</v>
      </c>
      <c r="B1104" t="s">
        <v>1105</v>
      </c>
      <c r="C1104" s="2">
        <v>1798.67</v>
      </c>
      <c r="D1104" s="2">
        <v>2387.33</v>
      </c>
      <c r="E1104" s="2">
        <v>2321.3000000000002</v>
      </c>
      <c r="F1104" s="2">
        <v>2079</v>
      </c>
    </row>
    <row r="1105" spans="1:6" x14ac:dyDescent="0.3">
      <c r="A1105">
        <v>6589</v>
      </c>
      <c r="B1105" t="s">
        <v>1106</v>
      </c>
      <c r="C1105" s="2">
        <v>1849.67</v>
      </c>
      <c r="D1105" s="2">
        <v>2452.67</v>
      </c>
      <c r="E1105" s="2">
        <v>2380.39</v>
      </c>
      <c r="F1105" s="2">
        <v>2140</v>
      </c>
    </row>
    <row r="1106" spans="1:6" x14ac:dyDescent="0.3">
      <c r="A1106">
        <v>6588</v>
      </c>
      <c r="B1106" t="s">
        <v>1107</v>
      </c>
      <c r="C1106" s="2">
        <v>1849.33</v>
      </c>
      <c r="D1106" s="2">
        <v>2404.67</v>
      </c>
      <c r="E1106" s="2">
        <v>2342.35</v>
      </c>
      <c r="F1106" s="2">
        <v>2109</v>
      </c>
    </row>
    <row r="1107" spans="1:6" x14ac:dyDescent="0.3">
      <c r="A1107">
        <v>6587</v>
      </c>
      <c r="B1107" t="s">
        <v>1108</v>
      </c>
      <c r="C1107" s="2">
        <v>1848.67</v>
      </c>
      <c r="D1107" s="2">
        <v>2384.67</v>
      </c>
      <c r="E1107" s="2">
        <v>2332.04</v>
      </c>
      <c r="F1107" s="2">
        <v>2108</v>
      </c>
    </row>
    <row r="1108" spans="1:6" x14ac:dyDescent="0.3">
      <c r="A1108">
        <v>6586</v>
      </c>
      <c r="B1108" t="s">
        <v>1109</v>
      </c>
      <c r="C1108" s="2">
        <v>1820</v>
      </c>
      <c r="D1108" s="2">
        <v>2326</v>
      </c>
      <c r="E1108" s="2">
        <v>2276.48</v>
      </c>
      <c r="F1108" s="2">
        <v>2076</v>
      </c>
    </row>
    <row r="1109" spans="1:6" x14ac:dyDescent="0.3">
      <c r="A1109">
        <v>6585</v>
      </c>
      <c r="B1109" t="s">
        <v>1110</v>
      </c>
      <c r="C1109" s="2">
        <v>1829.67</v>
      </c>
      <c r="D1109" s="2">
        <v>2366.33</v>
      </c>
      <c r="E1109" s="2">
        <v>2312.5300000000002</v>
      </c>
      <c r="F1109" s="2">
        <v>2108</v>
      </c>
    </row>
    <row r="1110" spans="1:6" x14ac:dyDescent="0.3">
      <c r="A1110">
        <v>6584</v>
      </c>
      <c r="B1110" t="s">
        <v>1111</v>
      </c>
      <c r="C1110" s="2">
        <v>1863</v>
      </c>
      <c r="D1110" s="2">
        <v>2347</v>
      </c>
      <c r="E1110" s="2">
        <v>2311.9299999999998</v>
      </c>
      <c r="F1110" s="2">
        <v>2122</v>
      </c>
    </row>
    <row r="1111" spans="1:6" x14ac:dyDescent="0.3">
      <c r="A1111">
        <v>6583</v>
      </c>
      <c r="B1111" t="s">
        <v>1112</v>
      </c>
      <c r="C1111" s="2">
        <v>1832</v>
      </c>
      <c r="D1111" s="2">
        <v>2312</v>
      </c>
      <c r="E1111" s="2">
        <v>2276.54</v>
      </c>
      <c r="F1111" s="2">
        <v>2078</v>
      </c>
    </row>
    <row r="1112" spans="1:6" x14ac:dyDescent="0.3">
      <c r="A1112">
        <v>6582</v>
      </c>
      <c r="B1112" t="s">
        <v>1113</v>
      </c>
      <c r="C1112" s="2">
        <v>1846.33</v>
      </c>
      <c r="D1112" s="2">
        <v>2372</v>
      </c>
      <c r="E1112" s="2">
        <v>2316</v>
      </c>
      <c r="F1112" s="2">
        <v>2110</v>
      </c>
    </row>
    <row r="1113" spans="1:6" x14ac:dyDescent="0.3">
      <c r="A1113">
        <v>6581</v>
      </c>
      <c r="B1113" t="s">
        <v>1114</v>
      </c>
      <c r="C1113" s="2">
        <v>1859.67</v>
      </c>
      <c r="D1113" s="2">
        <v>2390.67</v>
      </c>
      <c r="E1113" s="2">
        <v>2334.4299999999998</v>
      </c>
      <c r="F1113" s="2">
        <v>2134</v>
      </c>
    </row>
    <row r="1114" spans="1:6" x14ac:dyDescent="0.3">
      <c r="A1114">
        <v>6580</v>
      </c>
      <c r="B1114" t="s">
        <v>1115</v>
      </c>
      <c r="C1114" s="2">
        <v>1850.33</v>
      </c>
      <c r="D1114" s="2">
        <v>2372.33</v>
      </c>
      <c r="E1114" s="2">
        <v>2314.8200000000002</v>
      </c>
      <c r="F1114" s="2">
        <v>2123</v>
      </c>
    </row>
    <row r="1115" spans="1:6" x14ac:dyDescent="0.3">
      <c r="A1115">
        <v>6579</v>
      </c>
      <c r="B1115" t="s">
        <v>1116</v>
      </c>
      <c r="C1115" s="2">
        <v>1860</v>
      </c>
      <c r="D1115" s="2">
        <v>2360</v>
      </c>
      <c r="E1115" s="2">
        <v>2308.88</v>
      </c>
      <c r="F1115" s="2">
        <v>2134</v>
      </c>
    </row>
    <row r="1116" spans="1:6" x14ac:dyDescent="0.3">
      <c r="A1116">
        <v>6578</v>
      </c>
      <c r="B1116" t="s">
        <v>1117</v>
      </c>
      <c r="C1116" s="2">
        <v>1851.33</v>
      </c>
      <c r="D1116" s="2">
        <v>2377.33</v>
      </c>
      <c r="E1116" s="2">
        <v>2318.44</v>
      </c>
      <c r="F1116" s="2">
        <v>2147</v>
      </c>
    </row>
    <row r="1117" spans="1:6" x14ac:dyDescent="0.3">
      <c r="A1117">
        <v>6577</v>
      </c>
      <c r="B1117" t="s">
        <v>1118</v>
      </c>
      <c r="C1117" s="2">
        <v>1861</v>
      </c>
      <c r="D1117" s="2">
        <v>2416.67</v>
      </c>
      <c r="E1117" s="2">
        <v>2346.5700000000002</v>
      </c>
      <c r="F1117" s="2">
        <v>2165</v>
      </c>
    </row>
    <row r="1118" spans="1:6" x14ac:dyDescent="0.3">
      <c r="A1118">
        <v>6576</v>
      </c>
      <c r="B1118" t="s">
        <v>1119</v>
      </c>
      <c r="C1118" s="2">
        <v>1827.33</v>
      </c>
      <c r="D1118" s="2">
        <v>2367</v>
      </c>
      <c r="E1118" s="2">
        <v>2307.77</v>
      </c>
      <c r="F1118" s="2">
        <v>2124</v>
      </c>
    </row>
    <row r="1119" spans="1:6" x14ac:dyDescent="0.3">
      <c r="A1119">
        <v>6575</v>
      </c>
      <c r="B1119" t="s">
        <v>1120</v>
      </c>
      <c r="C1119" s="2">
        <v>1866.67</v>
      </c>
      <c r="D1119" s="2">
        <v>2432</v>
      </c>
      <c r="E1119" s="2">
        <v>2367.64</v>
      </c>
      <c r="F1119" s="2">
        <v>2189</v>
      </c>
    </row>
    <row r="1120" spans="1:6" x14ac:dyDescent="0.3">
      <c r="A1120">
        <v>6574</v>
      </c>
      <c r="B1120" t="s">
        <v>1121</v>
      </c>
      <c r="C1120" s="2">
        <v>1850.5</v>
      </c>
      <c r="D1120" s="2">
        <v>2362.33</v>
      </c>
      <c r="E1120" s="2">
        <v>2331.16</v>
      </c>
      <c r="F1120" s="2">
        <v>2150</v>
      </c>
    </row>
    <row r="1121" spans="1:6" x14ac:dyDescent="0.3">
      <c r="A1121">
        <v>6573</v>
      </c>
      <c r="B1121" t="s">
        <v>1122</v>
      </c>
      <c r="C1121" s="2">
        <v>1834.33</v>
      </c>
      <c r="D1121" s="2">
        <v>2352.33</v>
      </c>
      <c r="E1121" s="2">
        <v>2309.69</v>
      </c>
      <c r="F1121" s="2">
        <v>2136</v>
      </c>
    </row>
    <row r="1122" spans="1:6" x14ac:dyDescent="0.3">
      <c r="A1122">
        <v>6572</v>
      </c>
      <c r="B1122" t="s">
        <v>1123</v>
      </c>
      <c r="C1122" s="2">
        <v>1815</v>
      </c>
      <c r="D1122" s="2">
        <v>2337.33</v>
      </c>
      <c r="E1122" s="2">
        <v>2291.61</v>
      </c>
      <c r="F1122" s="2">
        <v>2119</v>
      </c>
    </row>
    <row r="1123" spans="1:6" x14ac:dyDescent="0.3">
      <c r="A1123">
        <v>6571</v>
      </c>
      <c r="B1123" t="s">
        <v>1124</v>
      </c>
      <c r="C1123" s="2">
        <v>1813.67</v>
      </c>
      <c r="D1123" s="2">
        <v>2341.67</v>
      </c>
      <c r="E1123" s="2">
        <v>2300.4299999999998</v>
      </c>
      <c r="F1123" s="2">
        <v>2121</v>
      </c>
    </row>
    <row r="1124" spans="1:6" x14ac:dyDescent="0.3">
      <c r="A1124">
        <v>6570</v>
      </c>
      <c r="B1124" t="s">
        <v>1125</v>
      </c>
      <c r="C1124" s="2">
        <v>1818</v>
      </c>
      <c r="D1124" s="2">
        <v>2353</v>
      </c>
      <c r="E1124" s="2">
        <v>2306.89</v>
      </c>
      <c r="F1124" s="2">
        <v>2115</v>
      </c>
    </row>
    <row r="1125" spans="1:6" x14ac:dyDescent="0.3">
      <c r="A1125">
        <v>6569</v>
      </c>
      <c r="B1125" t="s">
        <v>1126</v>
      </c>
      <c r="C1125" s="2">
        <v>1801.67</v>
      </c>
      <c r="D1125" s="2">
        <v>2374.67</v>
      </c>
      <c r="E1125" s="2">
        <v>2313.56</v>
      </c>
      <c r="F1125" s="2">
        <v>2107</v>
      </c>
    </row>
    <row r="1126" spans="1:6" x14ac:dyDescent="0.3">
      <c r="A1126">
        <v>6568</v>
      </c>
      <c r="B1126" t="s">
        <v>1127</v>
      </c>
      <c r="C1126" s="2">
        <v>1825.67</v>
      </c>
      <c r="D1126" s="2">
        <v>2386</v>
      </c>
      <c r="E1126" s="2">
        <v>2344.4499999999998</v>
      </c>
      <c r="F1126" s="2">
        <v>2145</v>
      </c>
    </row>
    <row r="1127" spans="1:6" x14ac:dyDescent="0.3">
      <c r="A1127">
        <v>6567</v>
      </c>
      <c r="B1127" t="s">
        <v>1128</v>
      </c>
      <c r="C1127" s="2">
        <v>1826.33</v>
      </c>
      <c r="D1127" s="2">
        <v>2357.33</v>
      </c>
      <c r="E1127" s="2">
        <v>2318.25</v>
      </c>
      <c r="F1127" s="2">
        <v>2136</v>
      </c>
    </row>
    <row r="1128" spans="1:6" x14ac:dyDescent="0.3">
      <c r="A1128">
        <v>6566</v>
      </c>
      <c r="B1128" t="s">
        <v>1129</v>
      </c>
      <c r="C1128" s="2">
        <v>1802</v>
      </c>
      <c r="D1128" s="2">
        <v>2331.33</v>
      </c>
      <c r="E1128" s="2">
        <v>2287.5</v>
      </c>
      <c r="F1128" s="2">
        <v>2110</v>
      </c>
    </row>
    <row r="1129" spans="1:6" x14ac:dyDescent="0.3">
      <c r="A1129">
        <v>6565</v>
      </c>
      <c r="B1129" t="s">
        <v>1130</v>
      </c>
      <c r="C1129" s="2">
        <v>1799</v>
      </c>
      <c r="D1129" s="2">
        <v>2309.67</v>
      </c>
      <c r="E1129" s="2">
        <v>2272.96</v>
      </c>
      <c r="F1129" s="2">
        <v>2099</v>
      </c>
    </row>
    <row r="1130" spans="1:6" x14ac:dyDescent="0.3">
      <c r="A1130">
        <v>6564</v>
      </c>
      <c r="B1130" t="s">
        <v>1131</v>
      </c>
      <c r="C1130" s="2">
        <v>1797.33</v>
      </c>
      <c r="D1130" s="2">
        <v>2315.33</v>
      </c>
      <c r="E1130" s="2">
        <v>2266.85</v>
      </c>
      <c r="F1130" s="2">
        <v>2099</v>
      </c>
    </row>
    <row r="1131" spans="1:6" x14ac:dyDescent="0.3">
      <c r="A1131">
        <v>6563</v>
      </c>
      <c r="B1131" t="s">
        <v>1132</v>
      </c>
      <c r="C1131" s="2">
        <v>1808</v>
      </c>
      <c r="D1131" s="2">
        <v>2348</v>
      </c>
      <c r="E1131" s="2">
        <v>2292.88</v>
      </c>
      <c r="F1131" s="2">
        <v>2120</v>
      </c>
    </row>
    <row r="1132" spans="1:6" x14ac:dyDescent="0.3">
      <c r="A1132">
        <v>6562</v>
      </c>
      <c r="B1132" t="s">
        <v>1133</v>
      </c>
      <c r="C1132" s="2">
        <v>1806.33</v>
      </c>
      <c r="D1132" s="2">
        <v>2351.33</v>
      </c>
      <c r="E1132" s="2">
        <v>2290.2199999999998</v>
      </c>
      <c r="F1132" s="2">
        <v>2115</v>
      </c>
    </row>
    <row r="1133" spans="1:6" x14ac:dyDescent="0.3">
      <c r="A1133">
        <v>6561</v>
      </c>
      <c r="B1133" t="s">
        <v>1134</v>
      </c>
      <c r="C1133" s="2">
        <v>1772.33</v>
      </c>
      <c r="D1133" s="2">
        <v>2309.33</v>
      </c>
      <c r="E1133" s="2">
        <v>2242.92</v>
      </c>
      <c r="F1133" s="2">
        <v>2066</v>
      </c>
    </row>
    <row r="1134" spans="1:6" x14ac:dyDescent="0.3">
      <c r="A1134">
        <v>6560</v>
      </c>
      <c r="B1134" t="s">
        <v>1135</v>
      </c>
      <c r="C1134" s="2">
        <v>1773</v>
      </c>
      <c r="D1134" s="2">
        <v>2340.33</v>
      </c>
      <c r="E1134" s="2">
        <v>2276.21</v>
      </c>
      <c r="F1134" s="2">
        <v>2094</v>
      </c>
    </row>
    <row r="1135" spans="1:6" x14ac:dyDescent="0.3">
      <c r="A1135">
        <v>6559</v>
      </c>
      <c r="B1135" t="s">
        <v>1136</v>
      </c>
      <c r="C1135" s="2">
        <v>1772.33</v>
      </c>
      <c r="D1135" s="2">
        <v>2347.67</v>
      </c>
      <c r="E1135" s="2">
        <v>2282.56</v>
      </c>
      <c r="F1135" s="2">
        <v>2098</v>
      </c>
    </row>
    <row r="1136" spans="1:6" x14ac:dyDescent="0.3">
      <c r="A1136">
        <v>6558</v>
      </c>
      <c r="B1136" t="s">
        <v>1137</v>
      </c>
      <c r="C1136" s="2">
        <v>1725.33</v>
      </c>
      <c r="D1136" s="2">
        <v>2257.67</v>
      </c>
      <c r="E1136" s="2">
        <v>2202.34</v>
      </c>
      <c r="F1136" s="2">
        <v>2031</v>
      </c>
    </row>
    <row r="1137" spans="1:6" x14ac:dyDescent="0.3">
      <c r="A1137">
        <v>6557</v>
      </c>
      <c r="B1137" t="s">
        <v>1138</v>
      </c>
      <c r="C1137" s="2">
        <v>1704.67</v>
      </c>
      <c r="D1137" s="2">
        <v>2228</v>
      </c>
      <c r="E1137" s="2">
        <v>2182.36</v>
      </c>
      <c r="F1137" s="2">
        <v>2000</v>
      </c>
    </row>
    <row r="1138" spans="1:6" x14ac:dyDescent="0.3">
      <c r="A1138">
        <v>6556</v>
      </c>
      <c r="B1138" t="s">
        <v>1139</v>
      </c>
      <c r="C1138" s="2">
        <v>1770</v>
      </c>
      <c r="D1138" s="2">
        <v>2269.33</v>
      </c>
      <c r="E1138" s="2">
        <v>2252.1999999999998</v>
      </c>
      <c r="F1138" s="2">
        <v>2053</v>
      </c>
    </row>
    <row r="1139" spans="1:6" x14ac:dyDescent="0.3">
      <c r="A1139">
        <v>6555</v>
      </c>
      <c r="B1139" t="s">
        <v>1140</v>
      </c>
      <c r="C1139" s="2">
        <v>1790.17</v>
      </c>
      <c r="D1139" s="2">
        <v>2266.67</v>
      </c>
      <c r="E1139" s="2">
        <v>2255.37</v>
      </c>
      <c r="F1139" s="2">
        <v>2067</v>
      </c>
    </row>
    <row r="1140" spans="1:6" x14ac:dyDescent="0.3">
      <c r="A1140">
        <v>6554</v>
      </c>
      <c r="B1140" t="s">
        <v>1141</v>
      </c>
      <c r="C1140" s="2">
        <v>1810.33</v>
      </c>
      <c r="D1140" s="2">
        <v>2305</v>
      </c>
      <c r="E1140" s="2">
        <v>2280.84</v>
      </c>
      <c r="F1140" s="2">
        <v>2087</v>
      </c>
    </row>
    <row r="1141" spans="1:6" x14ac:dyDescent="0.3">
      <c r="A1141">
        <v>6553</v>
      </c>
      <c r="B1141" t="s">
        <v>1142</v>
      </c>
      <c r="C1141" s="2">
        <v>1838</v>
      </c>
      <c r="D1141" s="2">
        <v>2368.67</v>
      </c>
      <c r="E1141" s="2">
        <v>2324.77</v>
      </c>
      <c r="F1141" s="2">
        <v>2141</v>
      </c>
    </row>
    <row r="1142" spans="1:6" x14ac:dyDescent="0.3">
      <c r="A1142">
        <v>6552</v>
      </c>
      <c r="B1142" t="s">
        <v>1143</v>
      </c>
      <c r="C1142" s="2">
        <v>1850.67</v>
      </c>
      <c r="D1142" s="2">
        <v>2394</v>
      </c>
      <c r="E1142" s="2">
        <v>2340.48</v>
      </c>
      <c r="F1142" s="2">
        <v>2149</v>
      </c>
    </row>
    <row r="1143" spans="1:6" x14ac:dyDescent="0.3">
      <c r="A1143">
        <v>6551</v>
      </c>
      <c r="B1143" t="s">
        <v>1144</v>
      </c>
      <c r="C1143" s="2">
        <v>1838</v>
      </c>
      <c r="D1143" s="2">
        <v>2361.33</v>
      </c>
      <c r="E1143" s="2">
        <v>2312.19</v>
      </c>
      <c r="F1143" s="2">
        <v>2139</v>
      </c>
    </row>
    <row r="1144" spans="1:6" x14ac:dyDescent="0.3">
      <c r="A1144">
        <v>6550</v>
      </c>
      <c r="B1144" t="s">
        <v>1145</v>
      </c>
      <c r="C1144" s="2">
        <v>1778.33</v>
      </c>
      <c r="D1144" s="2">
        <v>2260</v>
      </c>
      <c r="E1144" s="2">
        <v>2218.4699999999998</v>
      </c>
      <c r="F1144" s="2">
        <v>2055</v>
      </c>
    </row>
    <row r="1145" spans="1:6" x14ac:dyDescent="0.3">
      <c r="A1145">
        <v>6549</v>
      </c>
      <c r="B1145" t="s">
        <v>1146</v>
      </c>
      <c r="C1145" s="2">
        <v>1759</v>
      </c>
      <c r="D1145" s="2">
        <v>2280</v>
      </c>
      <c r="E1145" s="2">
        <v>2230.0100000000002</v>
      </c>
      <c r="F1145" s="2">
        <v>2053</v>
      </c>
    </row>
    <row r="1146" spans="1:6" x14ac:dyDescent="0.3">
      <c r="A1146">
        <v>6548</v>
      </c>
      <c r="B1146" t="s">
        <v>1147</v>
      </c>
      <c r="C1146" s="2">
        <v>1737.33</v>
      </c>
      <c r="D1146" s="2">
        <v>2245.67</v>
      </c>
      <c r="E1146" s="2">
        <v>2201.2399999999998</v>
      </c>
      <c r="F1146" s="2">
        <v>2013</v>
      </c>
    </row>
    <row r="1147" spans="1:6" x14ac:dyDescent="0.3">
      <c r="A1147">
        <v>6547</v>
      </c>
      <c r="B1147" t="s">
        <v>1148</v>
      </c>
      <c r="C1147" s="2">
        <v>1749.33</v>
      </c>
      <c r="D1147" s="2">
        <v>2254.33</v>
      </c>
      <c r="E1147" s="2">
        <v>2218.36</v>
      </c>
      <c r="F1147" s="2">
        <v>2014</v>
      </c>
    </row>
    <row r="1148" spans="1:6" x14ac:dyDescent="0.3">
      <c r="A1148">
        <v>6546</v>
      </c>
      <c r="B1148" t="s">
        <v>1149</v>
      </c>
      <c r="C1148" s="2">
        <v>1761.33</v>
      </c>
      <c r="D1148" s="2">
        <v>2264.67</v>
      </c>
      <c r="E1148" s="2">
        <v>2225.9499999999998</v>
      </c>
      <c r="F1148" s="2">
        <v>2020</v>
      </c>
    </row>
    <row r="1149" spans="1:6" x14ac:dyDescent="0.3">
      <c r="A1149">
        <v>6545</v>
      </c>
      <c r="B1149" t="s">
        <v>1150</v>
      </c>
      <c r="C1149" s="2">
        <v>1769.33</v>
      </c>
      <c r="D1149" s="2">
        <v>2268.33</v>
      </c>
      <c r="E1149" s="2">
        <v>2181.13</v>
      </c>
      <c r="F1149" s="2">
        <v>2011</v>
      </c>
    </row>
    <row r="1150" spans="1:6" x14ac:dyDescent="0.3">
      <c r="A1150">
        <v>6544</v>
      </c>
      <c r="B1150" t="s">
        <v>1151</v>
      </c>
      <c r="C1150" s="2">
        <v>1792.33</v>
      </c>
      <c r="D1150" s="2">
        <v>2255</v>
      </c>
      <c r="E1150" s="2">
        <v>2187.9299999999998</v>
      </c>
      <c r="F1150" s="2">
        <v>2018</v>
      </c>
    </row>
    <row r="1151" spans="1:6" x14ac:dyDescent="0.3">
      <c r="A1151">
        <v>6543</v>
      </c>
      <c r="B1151" t="s">
        <v>1152</v>
      </c>
      <c r="C1151" s="2">
        <v>1819</v>
      </c>
      <c r="D1151" s="2">
        <v>2248</v>
      </c>
      <c r="E1151" s="2">
        <v>2202.85</v>
      </c>
      <c r="F1151" s="2">
        <v>2030</v>
      </c>
    </row>
    <row r="1152" spans="1:6" x14ac:dyDescent="0.3">
      <c r="A1152">
        <v>6542</v>
      </c>
      <c r="B1152" t="s">
        <v>1153</v>
      </c>
      <c r="C1152" s="2">
        <v>1825.67</v>
      </c>
      <c r="D1152" s="2">
        <v>2263</v>
      </c>
      <c r="E1152" s="2">
        <v>2208.1</v>
      </c>
      <c r="F1152" s="2">
        <v>2046</v>
      </c>
    </row>
    <row r="1153" spans="1:6" x14ac:dyDescent="0.3">
      <c r="A1153">
        <v>6541</v>
      </c>
      <c r="B1153" t="s">
        <v>1154</v>
      </c>
      <c r="C1153" s="2">
        <v>1824.33</v>
      </c>
      <c r="D1153" s="2">
        <v>2243.67</v>
      </c>
      <c r="E1153" s="2">
        <v>2171.2800000000002</v>
      </c>
      <c r="F1153" s="2">
        <v>2020</v>
      </c>
    </row>
    <row r="1154" spans="1:6" x14ac:dyDescent="0.3">
      <c r="A1154">
        <v>6540</v>
      </c>
      <c r="B1154" t="s">
        <v>1155</v>
      </c>
      <c r="C1154" s="2">
        <v>1809</v>
      </c>
      <c r="D1154" s="2">
        <v>2218</v>
      </c>
      <c r="E1154" s="2">
        <v>2170.9299999999998</v>
      </c>
      <c r="F1154" s="2">
        <v>2036</v>
      </c>
    </row>
    <row r="1155" spans="1:6" x14ac:dyDescent="0.3">
      <c r="A1155">
        <v>6539</v>
      </c>
      <c r="B1155" t="s">
        <v>1156</v>
      </c>
      <c r="C1155" s="2">
        <v>1794.67</v>
      </c>
      <c r="D1155" s="2">
        <v>2217</v>
      </c>
      <c r="E1155" s="2">
        <v>2154.84</v>
      </c>
      <c r="F1155" s="2">
        <v>2020</v>
      </c>
    </row>
    <row r="1156" spans="1:6" x14ac:dyDescent="0.3">
      <c r="A1156">
        <v>6538</v>
      </c>
      <c r="B1156" t="s">
        <v>1157</v>
      </c>
      <c r="C1156" s="2">
        <v>1822</v>
      </c>
      <c r="D1156" s="2">
        <v>2264.67</v>
      </c>
      <c r="E1156" s="2">
        <v>2187.5</v>
      </c>
      <c r="F1156" s="2">
        <v>2023</v>
      </c>
    </row>
    <row r="1157" spans="1:6" x14ac:dyDescent="0.3">
      <c r="A1157">
        <v>6537</v>
      </c>
      <c r="B1157" t="s">
        <v>1158</v>
      </c>
      <c r="C1157" s="2">
        <v>1823.67</v>
      </c>
      <c r="D1157" s="2">
        <v>2306.67</v>
      </c>
      <c r="E1157" s="2">
        <v>2254.92</v>
      </c>
      <c r="F1157" s="2">
        <v>2056</v>
      </c>
    </row>
    <row r="1158" spans="1:6" x14ac:dyDescent="0.3">
      <c r="A1158">
        <v>6536</v>
      </c>
      <c r="B1158" t="s">
        <v>1159</v>
      </c>
      <c r="C1158" s="2">
        <v>1806.67</v>
      </c>
      <c r="D1158" s="2">
        <v>2337.33</v>
      </c>
      <c r="E1158" s="2">
        <v>2277.33</v>
      </c>
      <c r="F1158" s="2">
        <v>2041</v>
      </c>
    </row>
    <row r="1159" spans="1:6" x14ac:dyDescent="0.3">
      <c r="A1159">
        <v>6535</v>
      </c>
      <c r="B1159" t="s">
        <v>1160</v>
      </c>
      <c r="C1159" s="2">
        <v>1840.67</v>
      </c>
      <c r="D1159" s="2">
        <v>2418</v>
      </c>
      <c r="E1159" s="2">
        <v>2344.65</v>
      </c>
      <c r="F1159" s="2">
        <v>2117</v>
      </c>
    </row>
    <row r="1160" spans="1:6" x14ac:dyDescent="0.3">
      <c r="A1160">
        <v>6534</v>
      </c>
      <c r="B1160" t="s">
        <v>1161</v>
      </c>
      <c r="C1160" s="2">
        <v>1853.33</v>
      </c>
      <c r="D1160" s="2">
        <v>2496</v>
      </c>
      <c r="E1160" s="2">
        <v>2417.13</v>
      </c>
      <c r="F1160" s="2">
        <v>2168</v>
      </c>
    </row>
    <row r="1161" spans="1:6" x14ac:dyDescent="0.3">
      <c r="A1161">
        <v>6533</v>
      </c>
      <c r="B1161" t="s">
        <v>1162</v>
      </c>
      <c r="C1161" s="2">
        <v>1899.33</v>
      </c>
      <c r="D1161" s="2">
        <v>2611.33</v>
      </c>
      <c r="E1161" s="2">
        <v>2527.89</v>
      </c>
      <c r="F1161" s="2">
        <v>2243</v>
      </c>
    </row>
    <row r="1162" spans="1:6" x14ac:dyDescent="0.3">
      <c r="A1162">
        <v>6532</v>
      </c>
      <c r="B1162" t="s">
        <v>1163</v>
      </c>
      <c r="C1162" s="2">
        <v>1865.33</v>
      </c>
      <c r="D1162" s="2">
        <v>2595.33</v>
      </c>
      <c r="E1162" s="2">
        <v>2505.1</v>
      </c>
      <c r="F1162" s="2">
        <v>2212</v>
      </c>
    </row>
    <row r="1163" spans="1:6" x14ac:dyDescent="0.3">
      <c r="A1163">
        <v>6531</v>
      </c>
      <c r="B1163" t="s">
        <v>1164</v>
      </c>
      <c r="C1163" s="2">
        <v>1838</v>
      </c>
      <c r="D1163" s="2">
        <v>2550.67</v>
      </c>
      <c r="E1163" s="2">
        <v>2483.63</v>
      </c>
      <c r="F1163" s="2">
        <v>2169</v>
      </c>
    </row>
    <row r="1164" spans="1:6" x14ac:dyDescent="0.3">
      <c r="A1164">
        <v>6530</v>
      </c>
      <c r="B1164" t="s">
        <v>1165</v>
      </c>
      <c r="C1164" s="2">
        <v>1870.33</v>
      </c>
      <c r="D1164" s="2">
        <v>2575.67</v>
      </c>
      <c r="E1164" s="2">
        <v>2506.54</v>
      </c>
      <c r="F1164" s="2">
        <v>2215</v>
      </c>
    </row>
    <row r="1165" spans="1:6" x14ac:dyDescent="0.3">
      <c r="A1165">
        <v>6529</v>
      </c>
      <c r="B1165" t="s">
        <v>1166</v>
      </c>
      <c r="C1165" s="2">
        <v>1884.67</v>
      </c>
      <c r="D1165" s="2">
        <v>2606.67</v>
      </c>
      <c r="E1165" s="2">
        <v>2525.54</v>
      </c>
      <c r="F1165" s="2">
        <v>2255</v>
      </c>
    </row>
    <row r="1166" spans="1:6" x14ac:dyDescent="0.3">
      <c r="A1166">
        <v>6528</v>
      </c>
      <c r="B1166" t="s">
        <v>1167</v>
      </c>
      <c r="C1166" s="2">
        <v>1913</v>
      </c>
      <c r="D1166" s="2">
        <v>2633.67</v>
      </c>
      <c r="E1166" s="2">
        <v>2547.85</v>
      </c>
      <c r="F1166" s="2">
        <v>2289</v>
      </c>
    </row>
    <row r="1167" spans="1:6" x14ac:dyDescent="0.3">
      <c r="A1167">
        <v>6527</v>
      </c>
      <c r="B1167" t="s">
        <v>1168</v>
      </c>
      <c r="C1167" s="2">
        <v>1930.67</v>
      </c>
      <c r="D1167" s="2">
        <v>2664</v>
      </c>
      <c r="E1167" s="2">
        <v>2573.13</v>
      </c>
      <c r="F1167" s="2">
        <v>2303</v>
      </c>
    </row>
    <row r="1168" spans="1:6" x14ac:dyDescent="0.3">
      <c r="A1168">
        <v>6526</v>
      </c>
      <c r="B1168" t="s">
        <v>1169</v>
      </c>
      <c r="C1168" s="2">
        <v>1939.67</v>
      </c>
      <c r="D1168" s="2">
        <v>2658.33</v>
      </c>
      <c r="E1168" s="2">
        <v>2573.8000000000002</v>
      </c>
      <c r="F1168" s="2">
        <v>2305</v>
      </c>
    </row>
    <row r="1169" spans="1:6" x14ac:dyDescent="0.3">
      <c r="A1169">
        <v>6525</v>
      </c>
      <c r="B1169" t="s">
        <v>1170</v>
      </c>
      <c r="C1169" s="2">
        <v>1943</v>
      </c>
      <c r="D1169" s="2">
        <v>2678.33</v>
      </c>
      <c r="E1169" s="2">
        <v>2584.87</v>
      </c>
      <c r="F1169" s="2">
        <v>2350</v>
      </c>
    </row>
    <row r="1170" spans="1:6" x14ac:dyDescent="0.3">
      <c r="A1170">
        <v>6524</v>
      </c>
      <c r="B1170" t="s">
        <v>1171</v>
      </c>
      <c r="C1170" s="2">
        <v>1973.33</v>
      </c>
      <c r="D1170" s="2">
        <v>2747</v>
      </c>
      <c r="E1170" s="2">
        <v>2649.01</v>
      </c>
      <c r="F1170" s="2">
        <v>2414</v>
      </c>
    </row>
    <row r="1171" spans="1:6" x14ac:dyDescent="0.3">
      <c r="A1171">
        <v>6523</v>
      </c>
      <c r="B1171" t="s">
        <v>1172</v>
      </c>
      <c r="C1171" s="2">
        <v>1968.33</v>
      </c>
      <c r="D1171" s="2">
        <v>2739.33</v>
      </c>
      <c r="E1171" s="2">
        <v>2647.02</v>
      </c>
      <c r="F1171" s="2">
        <v>2431</v>
      </c>
    </row>
    <row r="1172" spans="1:6" x14ac:dyDescent="0.3">
      <c r="A1172">
        <v>6522</v>
      </c>
      <c r="B1172" t="s">
        <v>1173</v>
      </c>
      <c r="C1172" s="2">
        <v>1986.67</v>
      </c>
      <c r="D1172" s="2">
        <v>2809.33</v>
      </c>
      <c r="E1172" s="2">
        <v>2702.36</v>
      </c>
      <c r="F1172" s="2">
        <v>2486</v>
      </c>
    </row>
    <row r="1173" spans="1:6" x14ac:dyDescent="0.3">
      <c r="A1173">
        <v>6521</v>
      </c>
      <c r="B1173" t="s">
        <v>1174</v>
      </c>
      <c r="C1173" s="2">
        <v>1995</v>
      </c>
      <c r="D1173" s="2">
        <v>2816.67</v>
      </c>
      <c r="E1173" s="2">
        <v>2703.24</v>
      </c>
      <c r="F1173" s="2">
        <v>2490</v>
      </c>
    </row>
    <row r="1174" spans="1:6" x14ac:dyDescent="0.3">
      <c r="A1174">
        <v>6520</v>
      </c>
      <c r="B1174" t="s">
        <v>1175</v>
      </c>
      <c r="C1174" s="2">
        <v>2022.67</v>
      </c>
      <c r="D1174" s="2">
        <v>2842</v>
      </c>
      <c r="E1174" s="2">
        <v>2738.51</v>
      </c>
      <c r="F1174" s="2">
        <v>2523</v>
      </c>
    </row>
    <row r="1175" spans="1:6" x14ac:dyDescent="0.3">
      <c r="A1175">
        <v>6519</v>
      </c>
      <c r="B1175" t="s">
        <v>1176</v>
      </c>
      <c r="C1175" s="2">
        <v>2032.67</v>
      </c>
      <c r="D1175" s="2">
        <v>2863.67</v>
      </c>
      <c r="E1175" s="2">
        <v>2746.26</v>
      </c>
      <c r="F1175" s="2">
        <v>2544</v>
      </c>
    </row>
    <row r="1176" spans="1:6" x14ac:dyDescent="0.3">
      <c r="A1176">
        <v>6518</v>
      </c>
      <c r="B1176" t="s">
        <v>1177</v>
      </c>
      <c r="C1176" s="2">
        <v>2017.67</v>
      </c>
      <c r="D1176" s="2">
        <v>2850</v>
      </c>
      <c r="E1176" s="2">
        <v>2736.03</v>
      </c>
      <c r="F1176" s="2">
        <v>2535</v>
      </c>
    </row>
    <row r="1177" spans="1:6" x14ac:dyDescent="0.3">
      <c r="A1177">
        <v>6517</v>
      </c>
      <c r="B1177" t="s">
        <v>1178</v>
      </c>
      <c r="C1177" s="2">
        <v>1996.67</v>
      </c>
      <c r="D1177" s="2">
        <v>2848.33</v>
      </c>
      <c r="E1177" s="2">
        <v>2729.49</v>
      </c>
      <c r="F1177" s="2">
        <v>2525</v>
      </c>
    </row>
    <row r="1178" spans="1:6" x14ac:dyDescent="0.3">
      <c r="A1178">
        <v>6516</v>
      </c>
      <c r="B1178" t="s">
        <v>1179</v>
      </c>
      <c r="C1178" s="2">
        <v>2012</v>
      </c>
      <c r="D1178" s="2">
        <v>2871.83</v>
      </c>
      <c r="E1178" s="2">
        <v>2751.06</v>
      </c>
      <c r="F1178" s="2">
        <v>2539</v>
      </c>
    </row>
    <row r="1179" spans="1:6" x14ac:dyDescent="0.3">
      <c r="A1179">
        <v>6515</v>
      </c>
      <c r="B1179" t="s">
        <v>1180</v>
      </c>
      <c r="C1179" s="2">
        <v>1993</v>
      </c>
      <c r="D1179" s="2">
        <v>2895.33</v>
      </c>
      <c r="E1179" s="2">
        <v>2752.58</v>
      </c>
      <c r="F1179" s="2">
        <v>2540</v>
      </c>
    </row>
    <row r="1180" spans="1:6" x14ac:dyDescent="0.3">
      <c r="A1180">
        <v>6514</v>
      </c>
      <c r="B1180" t="s">
        <v>1181</v>
      </c>
      <c r="C1180" s="2">
        <v>2003.67</v>
      </c>
      <c r="D1180" s="2">
        <v>2929.33</v>
      </c>
      <c r="E1180" s="2">
        <v>2778.37</v>
      </c>
      <c r="F1180" s="2">
        <v>2561</v>
      </c>
    </row>
    <row r="1181" spans="1:6" x14ac:dyDescent="0.3">
      <c r="A1181">
        <v>6513</v>
      </c>
      <c r="B1181" t="s">
        <v>1182</v>
      </c>
      <c r="C1181" s="2">
        <v>2001.67</v>
      </c>
      <c r="D1181" s="2">
        <v>2879.33</v>
      </c>
      <c r="E1181" s="2">
        <v>2744.5</v>
      </c>
      <c r="F1181" s="2">
        <v>2520</v>
      </c>
    </row>
    <row r="1182" spans="1:6" x14ac:dyDescent="0.3">
      <c r="A1182">
        <v>6512</v>
      </c>
      <c r="B1182" t="s">
        <v>1183</v>
      </c>
      <c r="C1182" s="2">
        <v>2026</v>
      </c>
      <c r="D1182" s="2">
        <v>2901.67</v>
      </c>
      <c r="E1182" s="2">
        <v>2767.99</v>
      </c>
      <c r="F1182" s="2">
        <v>2536</v>
      </c>
    </row>
    <row r="1183" spans="1:6" x14ac:dyDescent="0.3">
      <c r="A1183">
        <v>6511</v>
      </c>
      <c r="B1183" t="s">
        <v>1184</v>
      </c>
      <c r="C1183" s="2">
        <v>2030.67</v>
      </c>
      <c r="D1183" s="2">
        <v>2898</v>
      </c>
      <c r="E1183" s="2">
        <v>2766.34</v>
      </c>
      <c r="F1183" s="2">
        <v>2534</v>
      </c>
    </row>
    <row r="1184" spans="1:6" x14ac:dyDescent="0.3">
      <c r="A1184">
        <v>6510</v>
      </c>
      <c r="B1184" t="s">
        <v>1185</v>
      </c>
      <c r="C1184" s="2">
        <v>2034.33</v>
      </c>
      <c r="D1184" s="2">
        <v>2894.67</v>
      </c>
      <c r="E1184" s="2">
        <v>2765.33</v>
      </c>
      <c r="F1184" s="2">
        <v>2527</v>
      </c>
    </row>
    <row r="1185" spans="1:6" x14ac:dyDescent="0.3">
      <c r="A1185">
        <v>6509</v>
      </c>
      <c r="B1185" t="s">
        <v>1186</v>
      </c>
      <c r="C1185" s="2">
        <v>2018.33</v>
      </c>
      <c r="D1185" s="2">
        <v>2867</v>
      </c>
      <c r="E1185" s="2">
        <v>2744.71</v>
      </c>
      <c r="F1185" s="2">
        <v>2500</v>
      </c>
    </row>
    <row r="1186" spans="1:6" x14ac:dyDescent="0.3">
      <c r="A1186">
        <v>6508</v>
      </c>
      <c r="B1186" t="s">
        <v>1187</v>
      </c>
      <c r="C1186" s="2">
        <v>1989</v>
      </c>
      <c r="D1186" s="2">
        <v>2805.33</v>
      </c>
      <c r="E1186" s="2">
        <v>2701.48</v>
      </c>
      <c r="F1186" s="2">
        <v>2455</v>
      </c>
    </row>
    <row r="1187" spans="1:6" x14ac:dyDescent="0.3">
      <c r="A1187">
        <v>6507</v>
      </c>
      <c r="B1187" t="s">
        <v>1188</v>
      </c>
      <c r="C1187" s="2">
        <v>1951.33</v>
      </c>
      <c r="D1187" s="2">
        <v>2770</v>
      </c>
      <c r="E1187" s="2">
        <v>2662.49</v>
      </c>
      <c r="F1187" s="2">
        <v>2411</v>
      </c>
    </row>
    <row r="1188" spans="1:6" x14ac:dyDescent="0.3">
      <c r="A1188">
        <v>6506</v>
      </c>
      <c r="B1188" t="s">
        <v>1189</v>
      </c>
      <c r="C1188" s="2">
        <v>1953.33</v>
      </c>
      <c r="D1188" s="2">
        <v>2752.33</v>
      </c>
      <c r="E1188" s="2">
        <v>2652.57</v>
      </c>
      <c r="F1188" s="2">
        <v>2398</v>
      </c>
    </row>
    <row r="1189" spans="1:6" x14ac:dyDescent="0.3">
      <c r="A1189">
        <v>6505</v>
      </c>
      <c r="B1189" t="s">
        <v>1190</v>
      </c>
      <c r="C1189" s="2">
        <v>1964.67</v>
      </c>
      <c r="D1189" s="2">
        <v>2794.67</v>
      </c>
      <c r="E1189" s="2">
        <v>2699.56</v>
      </c>
      <c r="F1189" s="2">
        <v>2436</v>
      </c>
    </row>
    <row r="1190" spans="1:6" x14ac:dyDescent="0.3">
      <c r="A1190">
        <v>6504</v>
      </c>
      <c r="B1190" t="s">
        <v>1191</v>
      </c>
      <c r="C1190" s="2">
        <v>1995.67</v>
      </c>
      <c r="D1190" s="2">
        <v>2827</v>
      </c>
      <c r="E1190" s="2">
        <v>2727.7</v>
      </c>
      <c r="F1190" s="2">
        <v>2473</v>
      </c>
    </row>
    <row r="1191" spans="1:6" x14ac:dyDescent="0.3">
      <c r="A1191">
        <v>6503</v>
      </c>
      <c r="B1191" t="s">
        <v>1192</v>
      </c>
      <c r="C1191" s="2">
        <v>1957.67</v>
      </c>
      <c r="D1191" s="2">
        <v>2748.67</v>
      </c>
      <c r="E1191" s="2">
        <v>2654.65</v>
      </c>
      <c r="F1191" s="2">
        <v>2413</v>
      </c>
    </row>
    <row r="1192" spans="1:6" x14ac:dyDescent="0.3">
      <c r="A1192">
        <v>6502</v>
      </c>
      <c r="B1192" t="s">
        <v>1193</v>
      </c>
      <c r="C1192" s="2">
        <v>1946.33</v>
      </c>
      <c r="D1192" s="2">
        <v>2721.33</v>
      </c>
      <c r="E1192" s="2">
        <v>2632.45</v>
      </c>
      <c r="F1192" s="2">
        <v>2391</v>
      </c>
    </row>
    <row r="1193" spans="1:6" x14ac:dyDescent="0.3">
      <c r="A1193">
        <v>6501</v>
      </c>
      <c r="B1193" t="s">
        <v>1194</v>
      </c>
      <c r="C1193" s="2">
        <v>1957</v>
      </c>
      <c r="D1193" s="2">
        <v>2763.33</v>
      </c>
      <c r="E1193" s="2">
        <v>2666.29</v>
      </c>
      <c r="F1193" s="2">
        <v>2419</v>
      </c>
    </row>
    <row r="1194" spans="1:6" x14ac:dyDescent="0.3">
      <c r="A1194">
        <v>6500</v>
      </c>
      <c r="B1194" t="s">
        <v>1195</v>
      </c>
      <c r="C1194" s="2">
        <v>1951</v>
      </c>
      <c r="D1194" s="2">
        <v>2755</v>
      </c>
      <c r="E1194" s="2">
        <v>2659.36</v>
      </c>
      <c r="F1194" s="2">
        <v>2412</v>
      </c>
    </row>
    <row r="1195" spans="1:6" x14ac:dyDescent="0.3">
      <c r="A1195">
        <v>6499</v>
      </c>
      <c r="B1195" t="s">
        <v>1196</v>
      </c>
      <c r="C1195" s="2">
        <v>1964.33</v>
      </c>
      <c r="D1195" s="2">
        <v>2786.67</v>
      </c>
      <c r="E1195" s="2">
        <v>2687.24</v>
      </c>
      <c r="F1195" s="2">
        <v>2434</v>
      </c>
    </row>
    <row r="1196" spans="1:6" x14ac:dyDescent="0.3">
      <c r="A1196">
        <v>6498</v>
      </c>
      <c r="B1196" t="s">
        <v>1197</v>
      </c>
      <c r="C1196" s="2">
        <v>1992.67</v>
      </c>
      <c r="D1196" s="2">
        <v>2817.33</v>
      </c>
      <c r="E1196" s="2">
        <v>2724.47</v>
      </c>
      <c r="F1196" s="2">
        <v>2458</v>
      </c>
    </row>
    <row r="1197" spans="1:6" x14ac:dyDescent="0.3">
      <c r="A1197">
        <v>6497</v>
      </c>
      <c r="B1197" t="s">
        <v>1198</v>
      </c>
      <c r="C1197" s="2">
        <v>2022.67</v>
      </c>
      <c r="D1197" s="2">
        <v>2825</v>
      </c>
      <c r="E1197" s="2">
        <v>2739.57</v>
      </c>
      <c r="F1197" s="2">
        <v>2469</v>
      </c>
    </row>
    <row r="1198" spans="1:6" x14ac:dyDescent="0.3">
      <c r="A1198">
        <v>6496</v>
      </c>
      <c r="B1198" t="s">
        <v>1199</v>
      </c>
      <c r="C1198" s="2">
        <v>1998.33</v>
      </c>
      <c r="D1198" s="2">
        <v>2820.33</v>
      </c>
      <c r="E1198" s="2">
        <v>2716.43</v>
      </c>
      <c r="F1198" s="2">
        <v>2451</v>
      </c>
    </row>
    <row r="1199" spans="1:6" x14ac:dyDescent="0.3">
      <c r="A1199">
        <v>6495</v>
      </c>
      <c r="B1199" t="s">
        <v>1200</v>
      </c>
      <c r="C1199" s="2">
        <v>1999.33</v>
      </c>
      <c r="D1199" s="2">
        <v>2815.67</v>
      </c>
      <c r="E1199" s="2">
        <v>2717.75</v>
      </c>
      <c r="F1199" s="2">
        <v>2450</v>
      </c>
    </row>
    <row r="1200" spans="1:6" x14ac:dyDescent="0.3">
      <c r="A1200">
        <v>6494</v>
      </c>
      <c r="B1200" t="s">
        <v>1201</v>
      </c>
      <c r="C1200" s="2">
        <v>1946.67</v>
      </c>
      <c r="D1200" s="2">
        <v>2734.33</v>
      </c>
      <c r="E1200" s="2">
        <v>2646.61</v>
      </c>
      <c r="F1200" s="2">
        <v>2377</v>
      </c>
    </row>
    <row r="1201" spans="1:6" x14ac:dyDescent="0.3">
      <c r="A1201">
        <v>6493</v>
      </c>
      <c r="B1201" t="s">
        <v>1202</v>
      </c>
      <c r="C1201" s="2">
        <v>1956</v>
      </c>
      <c r="D1201" s="2">
        <v>2710.67</v>
      </c>
      <c r="E1201" s="2">
        <v>2636.71</v>
      </c>
      <c r="F1201" s="2">
        <v>2363</v>
      </c>
    </row>
    <row r="1202" spans="1:6" x14ac:dyDescent="0.3">
      <c r="A1202">
        <v>6492</v>
      </c>
      <c r="B1202" t="s">
        <v>1203</v>
      </c>
      <c r="C1202" s="2">
        <v>1937.67</v>
      </c>
      <c r="D1202" s="2">
        <v>2663.33</v>
      </c>
      <c r="E1202" s="2">
        <v>2599.6799999999998</v>
      </c>
      <c r="F1202" s="2">
        <v>2336</v>
      </c>
    </row>
    <row r="1203" spans="1:6" x14ac:dyDescent="0.3">
      <c r="A1203">
        <v>6491</v>
      </c>
      <c r="B1203" t="s">
        <v>1204</v>
      </c>
      <c r="C1203" s="2">
        <v>1883</v>
      </c>
      <c r="D1203" s="2">
        <v>2599.67</v>
      </c>
      <c r="E1203" s="2">
        <v>2529.2399999999998</v>
      </c>
      <c r="F1203" s="2">
        <v>2270</v>
      </c>
    </row>
    <row r="1204" spans="1:6" x14ac:dyDescent="0.3">
      <c r="A1204">
        <v>6490</v>
      </c>
      <c r="B1204" t="s">
        <v>1205</v>
      </c>
      <c r="C1204" s="2">
        <v>1867.33</v>
      </c>
      <c r="D1204" s="2">
        <v>2602.67</v>
      </c>
      <c r="E1204" s="2">
        <v>2527.1</v>
      </c>
      <c r="F1204" s="2">
        <v>2273</v>
      </c>
    </row>
    <row r="1205" spans="1:6" x14ac:dyDescent="0.3">
      <c r="A1205">
        <v>6489</v>
      </c>
      <c r="B1205" t="s">
        <v>1206</v>
      </c>
      <c r="C1205" s="2">
        <v>1832</v>
      </c>
      <c r="D1205" s="2">
        <v>2566.67</v>
      </c>
      <c r="E1205" s="2">
        <v>2486.1799999999998</v>
      </c>
      <c r="F1205" s="2">
        <v>2239</v>
      </c>
    </row>
    <row r="1206" spans="1:6" x14ac:dyDescent="0.3">
      <c r="A1206">
        <v>6488</v>
      </c>
      <c r="B1206" t="s">
        <v>1207</v>
      </c>
      <c r="C1206" s="2">
        <v>1794.67</v>
      </c>
      <c r="D1206" s="2">
        <v>2509.33</v>
      </c>
      <c r="E1206" s="2">
        <v>2436.5</v>
      </c>
      <c r="F1206" s="2">
        <v>2192</v>
      </c>
    </row>
    <row r="1207" spans="1:6" x14ac:dyDescent="0.3">
      <c r="A1207">
        <v>6487</v>
      </c>
      <c r="B1207" t="s">
        <v>1208</v>
      </c>
      <c r="C1207" s="2">
        <v>1803</v>
      </c>
      <c r="D1207" s="2">
        <v>2539</v>
      </c>
      <c r="E1207" s="2">
        <v>2458.8000000000002</v>
      </c>
      <c r="F1207" s="2">
        <v>2208</v>
      </c>
    </row>
    <row r="1208" spans="1:6" x14ac:dyDescent="0.3">
      <c r="A1208">
        <v>6486</v>
      </c>
      <c r="B1208" t="s">
        <v>1209</v>
      </c>
      <c r="C1208" s="2">
        <v>1772.67</v>
      </c>
      <c r="D1208" s="2">
        <v>2492.67</v>
      </c>
      <c r="E1208" s="2">
        <v>2418.64</v>
      </c>
      <c r="F1208" s="2">
        <v>2162</v>
      </c>
    </row>
    <row r="1209" spans="1:6" x14ac:dyDescent="0.3">
      <c r="A1209">
        <v>6485</v>
      </c>
      <c r="B1209" t="s">
        <v>1210</v>
      </c>
      <c r="C1209" s="2">
        <v>1802</v>
      </c>
      <c r="D1209" s="2">
        <v>2527.67</v>
      </c>
      <c r="E1209" s="2">
        <v>2449.5500000000002</v>
      </c>
      <c r="F1209" s="2">
        <v>2192</v>
      </c>
    </row>
    <row r="1210" spans="1:6" x14ac:dyDescent="0.3">
      <c r="A1210">
        <v>6484</v>
      </c>
      <c r="B1210" t="s">
        <v>1211</v>
      </c>
      <c r="C1210" s="2">
        <v>1804</v>
      </c>
      <c r="D1210" s="2">
        <v>2526.33</v>
      </c>
      <c r="E1210" s="2">
        <v>2453.13</v>
      </c>
      <c r="F1210" s="2">
        <v>2197</v>
      </c>
    </row>
    <row r="1211" spans="1:6" x14ac:dyDescent="0.3">
      <c r="A1211">
        <v>6483</v>
      </c>
      <c r="B1211" t="s">
        <v>1212</v>
      </c>
      <c r="C1211" s="2">
        <v>1787.33</v>
      </c>
      <c r="D1211" s="2">
        <v>2538.33</v>
      </c>
      <c r="E1211" s="2">
        <v>2457.4699999999998</v>
      </c>
      <c r="F1211" s="2">
        <v>2191</v>
      </c>
    </row>
    <row r="1212" spans="1:6" x14ac:dyDescent="0.3">
      <c r="A1212">
        <v>6482</v>
      </c>
      <c r="B1212" t="s">
        <v>1213</v>
      </c>
      <c r="C1212" s="2">
        <v>1770.33</v>
      </c>
      <c r="D1212" s="2">
        <v>2467.67</v>
      </c>
      <c r="E1212" s="2">
        <v>2402.65</v>
      </c>
      <c r="F1212" s="2">
        <v>2142</v>
      </c>
    </row>
    <row r="1213" spans="1:6" x14ac:dyDescent="0.3">
      <c r="A1213">
        <v>6481</v>
      </c>
      <c r="B1213" t="s">
        <v>1214</v>
      </c>
      <c r="C1213" s="2">
        <v>1787.67</v>
      </c>
      <c r="D1213" s="2">
        <v>2493</v>
      </c>
      <c r="E1213" s="2">
        <v>2422.4299999999998</v>
      </c>
      <c r="F1213" s="2">
        <v>2168</v>
      </c>
    </row>
    <row r="1214" spans="1:6" x14ac:dyDescent="0.3">
      <c r="A1214">
        <v>6480</v>
      </c>
      <c r="B1214" t="s">
        <v>1215</v>
      </c>
      <c r="C1214" s="2">
        <v>1767.33</v>
      </c>
      <c r="D1214" s="2">
        <v>2410.67</v>
      </c>
      <c r="E1214" s="2">
        <v>2360.64</v>
      </c>
      <c r="F1214" s="2">
        <v>2126</v>
      </c>
    </row>
    <row r="1215" spans="1:6" x14ac:dyDescent="0.3">
      <c r="A1215">
        <v>6479</v>
      </c>
      <c r="B1215" t="s">
        <v>1216</v>
      </c>
      <c r="C1215" s="2">
        <v>1747</v>
      </c>
      <c r="D1215" s="2">
        <v>2435.33</v>
      </c>
      <c r="E1215" s="2">
        <v>2355.31</v>
      </c>
      <c r="F1215" s="2">
        <v>2125</v>
      </c>
    </row>
    <row r="1216" spans="1:6" x14ac:dyDescent="0.3">
      <c r="A1216">
        <v>6478</v>
      </c>
      <c r="B1216" t="s">
        <v>1217</v>
      </c>
      <c r="C1216" s="2">
        <v>1754</v>
      </c>
      <c r="D1216" s="2">
        <v>2424.67</v>
      </c>
      <c r="E1216" s="2">
        <v>2351.12</v>
      </c>
      <c r="F1216" s="2">
        <v>2120</v>
      </c>
    </row>
    <row r="1217" spans="1:6" x14ac:dyDescent="0.3">
      <c r="A1217">
        <v>6477</v>
      </c>
      <c r="B1217" t="s">
        <v>1218</v>
      </c>
      <c r="C1217" s="2">
        <v>1737.33</v>
      </c>
      <c r="D1217" s="2">
        <v>2422.33</v>
      </c>
      <c r="E1217" s="2">
        <v>2349.64</v>
      </c>
      <c r="F1217" s="2">
        <v>2122</v>
      </c>
    </row>
    <row r="1218" spans="1:6" x14ac:dyDescent="0.3">
      <c r="A1218">
        <v>6476</v>
      </c>
      <c r="B1218" t="s">
        <v>1219</v>
      </c>
      <c r="C1218" s="2">
        <v>1746</v>
      </c>
      <c r="D1218" s="2">
        <v>2448.33</v>
      </c>
      <c r="E1218" s="2">
        <v>2368.23</v>
      </c>
      <c r="F1218" s="2">
        <v>2128</v>
      </c>
    </row>
    <row r="1219" spans="1:6" x14ac:dyDescent="0.3">
      <c r="A1219">
        <v>6475</v>
      </c>
      <c r="B1219" t="s">
        <v>1220</v>
      </c>
      <c r="C1219" s="2">
        <v>1772.67</v>
      </c>
      <c r="D1219" s="2">
        <v>2509.67</v>
      </c>
      <c r="E1219" s="2">
        <v>2419.92</v>
      </c>
      <c r="F1219" s="2">
        <v>2178</v>
      </c>
    </row>
    <row r="1220" spans="1:6" x14ac:dyDescent="0.3">
      <c r="A1220">
        <v>6474</v>
      </c>
      <c r="B1220" t="s">
        <v>1221</v>
      </c>
      <c r="C1220" s="2">
        <v>1778</v>
      </c>
      <c r="D1220" s="2">
        <v>2546.33</v>
      </c>
      <c r="E1220" s="2">
        <v>2445.36</v>
      </c>
      <c r="F1220" s="2">
        <v>2194</v>
      </c>
    </row>
    <row r="1221" spans="1:6" x14ac:dyDescent="0.3">
      <c r="A1221">
        <v>6473</v>
      </c>
      <c r="B1221" t="s">
        <v>1222</v>
      </c>
      <c r="C1221" s="2">
        <v>1765.33</v>
      </c>
      <c r="D1221" s="2">
        <v>2559</v>
      </c>
      <c r="E1221" s="2">
        <v>2462.36</v>
      </c>
      <c r="F1221" s="2">
        <v>2210</v>
      </c>
    </row>
    <row r="1222" spans="1:6" x14ac:dyDescent="0.3">
      <c r="A1222">
        <v>6472</v>
      </c>
      <c r="B1222" t="s">
        <v>1223</v>
      </c>
      <c r="C1222" s="2">
        <v>1789</v>
      </c>
      <c r="D1222" s="2">
        <v>2583.67</v>
      </c>
      <c r="E1222" s="2">
        <v>2492.66</v>
      </c>
      <c r="F1222" s="2">
        <v>2239</v>
      </c>
    </row>
    <row r="1223" spans="1:6" x14ac:dyDescent="0.3">
      <c r="A1223">
        <v>6471</v>
      </c>
      <c r="B1223" t="s">
        <v>1224</v>
      </c>
      <c r="C1223" s="2">
        <v>1784</v>
      </c>
      <c r="D1223" s="2">
        <v>2543</v>
      </c>
      <c r="E1223" s="2">
        <v>2449.21</v>
      </c>
      <c r="F1223" s="2">
        <v>2204</v>
      </c>
    </row>
    <row r="1224" spans="1:6" x14ac:dyDescent="0.3">
      <c r="A1224">
        <v>6470</v>
      </c>
      <c r="B1224" t="s">
        <v>1225</v>
      </c>
      <c r="C1224" s="2">
        <v>1804.67</v>
      </c>
      <c r="D1224" s="2">
        <v>2576</v>
      </c>
      <c r="E1224" s="2">
        <v>2483.41</v>
      </c>
      <c r="F1224" s="2">
        <v>2239</v>
      </c>
    </row>
    <row r="1225" spans="1:6" x14ac:dyDescent="0.3">
      <c r="A1225">
        <v>6469</v>
      </c>
      <c r="B1225" t="s">
        <v>1226</v>
      </c>
      <c r="C1225" s="2">
        <v>1817.67</v>
      </c>
      <c r="D1225" s="2">
        <v>2597.33</v>
      </c>
      <c r="E1225" s="2">
        <v>2502.69</v>
      </c>
      <c r="F1225" s="2">
        <v>2257</v>
      </c>
    </row>
    <row r="1226" spans="1:6" x14ac:dyDescent="0.3">
      <c r="A1226">
        <v>6468</v>
      </c>
      <c r="B1226" t="s">
        <v>1227</v>
      </c>
      <c r="C1226" s="2">
        <v>1831.67</v>
      </c>
      <c r="D1226" s="2">
        <v>2605.67</v>
      </c>
      <c r="E1226" s="2">
        <v>2513.66</v>
      </c>
      <c r="F1226" s="2">
        <v>2273</v>
      </c>
    </row>
    <row r="1227" spans="1:6" x14ac:dyDescent="0.3">
      <c r="A1227">
        <v>6467</v>
      </c>
      <c r="B1227" t="s">
        <v>1228</v>
      </c>
      <c r="C1227" s="2">
        <v>1849.67</v>
      </c>
      <c r="D1227" s="2">
        <v>2616</v>
      </c>
      <c r="E1227" s="2">
        <v>2528.04</v>
      </c>
      <c r="F1227" s="2">
        <v>2287</v>
      </c>
    </row>
    <row r="1228" spans="1:6" x14ac:dyDescent="0.3">
      <c r="A1228">
        <v>6466</v>
      </c>
      <c r="B1228" t="s">
        <v>1229</v>
      </c>
      <c r="C1228" s="2">
        <v>1834</v>
      </c>
      <c r="D1228" s="2">
        <v>2600.33</v>
      </c>
      <c r="E1228" s="2">
        <v>2512.85</v>
      </c>
      <c r="F1228" s="2">
        <v>2264</v>
      </c>
    </row>
    <row r="1229" spans="1:6" x14ac:dyDescent="0.3">
      <c r="A1229">
        <v>6465</v>
      </c>
      <c r="B1229" t="s">
        <v>1230</v>
      </c>
      <c r="C1229" s="2">
        <v>1834</v>
      </c>
      <c r="D1229" s="2">
        <v>2565.33</v>
      </c>
      <c r="E1229" s="2">
        <v>2489.62</v>
      </c>
      <c r="F1229" s="2">
        <v>2248</v>
      </c>
    </row>
    <row r="1230" spans="1:6" x14ac:dyDescent="0.3">
      <c r="A1230">
        <v>6464</v>
      </c>
      <c r="B1230" t="s">
        <v>1231</v>
      </c>
      <c r="C1230" s="2">
        <v>1845.33</v>
      </c>
      <c r="D1230" s="2">
        <v>2579</v>
      </c>
      <c r="E1230" s="2">
        <v>2495.56</v>
      </c>
      <c r="F1230" s="2">
        <v>2250</v>
      </c>
    </row>
    <row r="1231" spans="1:6" x14ac:dyDescent="0.3">
      <c r="A1231">
        <v>6463</v>
      </c>
      <c r="B1231" t="s">
        <v>1232</v>
      </c>
      <c r="C1231" s="2">
        <v>1842.67</v>
      </c>
      <c r="D1231" s="2">
        <v>2555.33</v>
      </c>
      <c r="E1231" s="2">
        <v>2476</v>
      </c>
      <c r="F1231" s="2">
        <v>2235</v>
      </c>
    </row>
    <row r="1232" spans="1:6" x14ac:dyDescent="0.3">
      <c r="A1232">
        <v>6462</v>
      </c>
      <c r="B1232" t="s">
        <v>1233</v>
      </c>
      <c r="C1232" s="2">
        <v>1859.33</v>
      </c>
      <c r="D1232" s="2">
        <v>2582</v>
      </c>
      <c r="E1232" s="2">
        <v>2500.5</v>
      </c>
      <c r="F1232" s="2">
        <v>2269</v>
      </c>
    </row>
    <row r="1233" spans="1:6" x14ac:dyDescent="0.3">
      <c r="A1233">
        <v>6461</v>
      </c>
      <c r="B1233" t="s">
        <v>1234</v>
      </c>
      <c r="C1233" s="2">
        <v>1879</v>
      </c>
      <c r="D1233" s="2">
        <v>2595</v>
      </c>
      <c r="E1233" s="2">
        <v>2516.83</v>
      </c>
      <c r="F1233" s="2">
        <v>2287</v>
      </c>
    </row>
    <row r="1234" spans="1:6" x14ac:dyDescent="0.3">
      <c r="A1234">
        <v>6460</v>
      </c>
      <c r="B1234" t="s">
        <v>1235</v>
      </c>
      <c r="C1234" s="2">
        <v>1879.33</v>
      </c>
      <c r="D1234" s="2">
        <v>2608</v>
      </c>
      <c r="E1234" s="2">
        <v>2521.0100000000002</v>
      </c>
      <c r="F1234" s="2">
        <v>2292</v>
      </c>
    </row>
    <row r="1235" spans="1:6" x14ac:dyDescent="0.3">
      <c r="A1235">
        <v>6459</v>
      </c>
      <c r="B1235" t="s">
        <v>1236</v>
      </c>
      <c r="C1235" s="2">
        <v>1914.33</v>
      </c>
      <c r="D1235" s="2">
        <v>2662.33</v>
      </c>
      <c r="E1235" s="2">
        <v>2567.59</v>
      </c>
      <c r="F1235" s="2">
        <v>2331</v>
      </c>
    </row>
    <row r="1236" spans="1:6" x14ac:dyDescent="0.3">
      <c r="A1236">
        <v>6458</v>
      </c>
      <c r="B1236" t="s">
        <v>1237</v>
      </c>
      <c r="C1236" s="2">
        <v>1888.33</v>
      </c>
      <c r="D1236" s="2">
        <v>2616</v>
      </c>
      <c r="E1236" s="2">
        <v>2531.0700000000002</v>
      </c>
      <c r="F1236" s="2">
        <v>2299</v>
      </c>
    </row>
    <row r="1237" spans="1:6" x14ac:dyDescent="0.3">
      <c r="A1237">
        <v>6457</v>
      </c>
      <c r="B1237" t="s">
        <v>1238</v>
      </c>
      <c r="C1237" s="2">
        <v>1892.67</v>
      </c>
      <c r="D1237" s="2">
        <v>2629.33</v>
      </c>
      <c r="E1237" s="2">
        <v>2535.1999999999998</v>
      </c>
      <c r="F1237" s="2">
        <v>2299</v>
      </c>
    </row>
    <row r="1238" spans="1:6" x14ac:dyDescent="0.3">
      <c r="A1238">
        <v>6456</v>
      </c>
      <c r="B1238" t="s">
        <v>1239</v>
      </c>
      <c r="C1238" s="2">
        <v>1894.67</v>
      </c>
      <c r="D1238" s="2">
        <v>2652.33</v>
      </c>
      <c r="E1238" s="2">
        <v>2555.33</v>
      </c>
      <c r="F1238" s="2">
        <v>2311</v>
      </c>
    </row>
    <row r="1239" spans="1:6" x14ac:dyDescent="0.3">
      <c r="A1239">
        <v>6455</v>
      </c>
      <c r="B1239" t="s">
        <v>1240</v>
      </c>
      <c r="C1239" s="2">
        <v>1893.33</v>
      </c>
      <c r="D1239" s="2">
        <v>2643.33</v>
      </c>
      <c r="E1239" s="2">
        <v>2551.0500000000002</v>
      </c>
      <c r="F1239" s="2">
        <v>2306</v>
      </c>
    </row>
    <row r="1240" spans="1:6" x14ac:dyDescent="0.3">
      <c r="A1240">
        <v>6454</v>
      </c>
      <c r="B1240" t="s">
        <v>1241</v>
      </c>
      <c r="C1240" s="2">
        <v>1903</v>
      </c>
      <c r="D1240" s="2">
        <v>2661.67</v>
      </c>
      <c r="E1240" s="2">
        <v>2567.4499999999998</v>
      </c>
      <c r="F1240" s="2">
        <v>2318</v>
      </c>
    </row>
    <row r="1241" spans="1:6" x14ac:dyDescent="0.3">
      <c r="A1241">
        <v>6453</v>
      </c>
      <c r="B1241" t="s">
        <v>1242</v>
      </c>
      <c r="C1241" s="2">
        <v>1902</v>
      </c>
      <c r="D1241" s="2">
        <v>2673.33</v>
      </c>
      <c r="E1241" s="2">
        <v>2575.8200000000002</v>
      </c>
      <c r="F1241" s="2">
        <v>2325</v>
      </c>
    </row>
    <row r="1242" spans="1:6" x14ac:dyDescent="0.3">
      <c r="A1242">
        <v>6452</v>
      </c>
      <c r="B1242" t="s">
        <v>1243</v>
      </c>
      <c r="C1242" s="2">
        <v>1914</v>
      </c>
      <c r="D1242" s="2">
        <v>2686</v>
      </c>
      <c r="E1242" s="2">
        <v>2583.85</v>
      </c>
      <c r="F1242" s="2">
        <v>2339</v>
      </c>
    </row>
    <row r="1243" spans="1:6" x14ac:dyDescent="0.3">
      <c r="A1243">
        <v>6451</v>
      </c>
      <c r="B1243" t="s">
        <v>1244</v>
      </c>
      <c r="C1243" s="2">
        <v>1968.67</v>
      </c>
      <c r="D1243" s="2">
        <v>2701.33</v>
      </c>
      <c r="E1243" s="2">
        <v>2625.43</v>
      </c>
      <c r="F1243" s="2">
        <v>2383</v>
      </c>
    </row>
    <row r="1244" spans="1:6" x14ac:dyDescent="0.3">
      <c r="A1244">
        <v>6450</v>
      </c>
      <c r="B1244" t="s">
        <v>1245</v>
      </c>
      <c r="C1244" s="2">
        <v>1973.33</v>
      </c>
      <c r="D1244" s="2">
        <v>2672</v>
      </c>
      <c r="E1244" s="2">
        <v>2609.4899999999998</v>
      </c>
      <c r="F1244" s="2">
        <v>2372</v>
      </c>
    </row>
    <row r="1245" spans="1:6" x14ac:dyDescent="0.3">
      <c r="A1245">
        <v>6449</v>
      </c>
      <c r="B1245" t="s">
        <v>1246</v>
      </c>
      <c r="C1245" s="2">
        <v>1951</v>
      </c>
      <c r="D1245" s="2">
        <v>2624</v>
      </c>
      <c r="E1245" s="2">
        <v>2572.7399999999998</v>
      </c>
      <c r="F1245" s="2">
        <v>2335</v>
      </c>
    </row>
    <row r="1246" spans="1:6" x14ac:dyDescent="0.3">
      <c r="A1246">
        <v>6448</v>
      </c>
      <c r="B1246" t="s">
        <v>1247</v>
      </c>
      <c r="C1246" s="2">
        <v>1875.33</v>
      </c>
      <c r="D1246" s="2">
        <v>2521</v>
      </c>
      <c r="E1246" s="2">
        <v>2472.5300000000002</v>
      </c>
      <c r="F1246" s="2">
        <v>2240</v>
      </c>
    </row>
    <row r="1247" spans="1:6" x14ac:dyDescent="0.3">
      <c r="A1247">
        <v>6447</v>
      </c>
      <c r="B1247" t="s">
        <v>1248</v>
      </c>
      <c r="C1247" s="2">
        <v>1874</v>
      </c>
      <c r="D1247" s="2">
        <v>2507</v>
      </c>
      <c r="E1247" s="2">
        <v>2458.1999999999998</v>
      </c>
      <c r="F1247" s="2">
        <v>2231</v>
      </c>
    </row>
    <row r="1248" spans="1:6" x14ac:dyDescent="0.3">
      <c r="A1248">
        <v>6446</v>
      </c>
      <c r="B1248" t="s">
        <v>1249</v>
      </c>
      <c r="C1248" s="2">
        <v>1835</v>
      </c>
      <c r="D1248" s="2">
        <v>2450</v>
      </c>
      <c r="E1248" s="2">
        <v>2407.9299999999998</v>
      </c>
      <c r="F1248" s="2">
        <v>2181</v>
      </c>
    </row>
    <row r="1249" spans="1:6" x14ac:dyDescent="0.3">
      <c r="A1249">
        <v>6445</v>
      </c>
      <c r="B1249" t="s">
        <v>1250</v>
      </c>
      <c r="C1249" s="2">
        <v>1836.33</v>
      </c>
      <c r="D1249" s="2">
        <v>2468.67</v>
      </c>
      <c r="E1249" s="2">
        <v>2422.62</v>
      </c>
      <c r="F1249" s="2">
        <v>2187</v>
      </c>
    </row>
    <row r="1250" spans="1:6" x14ac:dyDescent="0.3">
      <c r="A1250">
        <v>6444</v>
      </c>
      <c r="B1250" t="s">
        <v>1251</v>
      </c>
      <c r="C1250" s="2">
        <v>1845.33</v>
      </c>
      <c r="D1250" s="2">
        <v>2503.33</v>
      </c>
      <c r="E1250" s="2">
        <v>2445.14</v>
      </c>
      <c r="F1250" s="2">
        <v>2209</v>
      </c>
    </row>
    <row r="1251" spans="1:6" x14ac:dyDescent="0.3">
      <c r="A1251">
        <v>6443</v>
      </c>
      <c r="B1251" t="s">
        <v>1252</v>
      </c>
      <c r="C1251" s="2">
        <v>1851.33</v>
      </c>
      <c r="D1251" s="2">
        <v>2496.33</v>
      </c>
      <c r="E1251" s="2">
        <v>2449.2199999999998</v>
      </c>
      <c r="F1251" s="2">
        <v>2197</v>
      </c>
    </row>
    <row r="1252" spans="1:6" x14ac:dyDescent="0.3">
      <c r="A1252">
        <v>6442</v>
      </c>
      <c r="B1252" t="s">
        <v>1253</v>
      </c>
      <c r="C1252" s="2">
        <v>1848</v>
      </c>
      <c r="D1252" s="2">
        <v>2485</v>
      </c>
      <c r="E1252" s="2">
        <v>2443.9299999999998</v>
      </c>
      <c r="F1252" s="2">
        <v>2188</v>
      </c>
    </row>
    <row r="1253" spans="1:6" x14ac:dyDescent="0.3">
      <c r="A1253">
        <v>6441</v>
      </c>
      <c r="B1253" t="s">
        <v>1254</v>
      </c>
      <c r="C1253" s="2">
        <v>1821.67</v>
      </c>
      <c r="D1253" s="2">
        <v>2435.33</v>
      </c>
      <c r="E1253" s="2">
        <v>2402.66</v>
      </c>
      <c r="F1253" s="2">
        <v>2155</v>
      </c>
    </row>
    <row r="1254" spans="1:6" x14ac:dyDescent="0.3">
      <c r="A1254">
        <v>6440</v>
      </c>
      <c r="B1254" t="s">
        <v>1255</v>
      </c>
      <c r="C1254" s="2">
        <v>1852.67</v>
      </c>
      <c r="D1254" s="2">
        <v>2488.33</v>
      </c>
      <c r="E1254" s="2">
        <v>2442.9299999999998</v>
      </c>
      <c r="F1254" s="2">
        <v>2197</v>
      </c>
    </row>
    <row r="1255" spans="1:6" x14ac:dyDescent="0.3">
      <c r="A1255">
        <v>6439</v>
      </c>
      <c r="B1255" t="s">
        <v>1256</v>
      </c>
      <c r="C1255" s="2">
        <v>1866</v>
      </c>
      <c r="D1255" s="2">
        <v>2512</v>
      </c>
      <c r="E1255" s="2">
        <v>2464.42</v>
      </c>
      <c r="F1255" s="2">
        <v>2218</v>
      </c>
    </row>
    <row r="1256" spans="1:6" x14ac:dyDescent="0.3">
      <c r="A1256">
        <v>6438</v>
      </c>
      <c r="B1256" t="s">
        <v>1257</v>
      </c>
      <c r="C1256" s="2">
        <v>1869</v>
      </c>
      <c r="D1256" s="2">
        <v>2495.33</v>
      </c>
      <c r="E1256" s="2">
        <v>2455.98</v>
      </c>
      <c r="F1256" s="2">
        <v>2213</v>
      </c>
    </row>
    <row r="1257" spans="1:6" x14ac:dyDescent="0.3">
      <c r="A1257">
        <v>6437</v>
      </c>
      <c r="B1257" t="s">
        <v>1258</v>
      </c>
      <c r="C1257" s="2">
        <v>1864.67</v>
      </c>
      <c r="D1257" s="2">
        <v>2470</v>
      </c>
      <c r="E1257" s="2">
        <v>2437.85</v>
      </c>
      <c r="F1257" s="2">
        <v>2200</v>
      </c>
    </row>
    <row r="1258" spans="1:6" x14ac:dyDescent="0.3">
      <c r="A1258">
        <v>6436</v>
      </c>
      <c r="B1258" t="s">
        <v>1259</v>
      </c>
      <c r="C1258" s="2">
        <v>1873.33</v>
      </c>
      <c r="D1258" s="2">
        <v>2493.33</v>
      </c>
      <c r="E1258" s="2">
        <v>2453.23</v>
      </c>
      <c r="F1258" s="2">
        <v>2211</v>
      </c>
    </row>
    <row r="1259" spans="1:6" x14ac:dyDescent="0.3">
      <c r="A1259">
        <v>6435</v>
      </c>
      <c r="B1259" t="s">
        <v>1260</v>
      </c>
      <c r="C1259" s="2">
        <v>1851.33</v>
      </c>
      <c r="D1259" s="2">
        <v>2483.33</v>
      </c>
      <c r="E1259" s="2">
        <v>2441.52</v>
      </c>
      <c r="F1259" s="2">
        <v>2196</v>
      </c>
    </row>
    <row r="1260" spans="1:6" x14ac:dyDescent="0.3">
      <c r="A1260">
        <v>6434</v>
      </c>
      <c r="B1260" t="s">
        <v>1261</v>
      </c>
      <c r="C1260" s="2">
        <v>1837.67</v>
      </c>
      <c r="D1260" s="2">
        <v>2478.67</v>
      </c>
      <c r="E1260" s="2">
        <v>2435.52</v>
      </c>
      <c r="F1260" s="2">
        <v>2186</v>
      </c>
    </row>
    <row r="1261" spans="1:6" x14ac:dyDescent="0.3">
      <c r="A1261">
        <v>6433</v>
      </c>
      <c r="B1261" t="s">
        <v>1262</v>
      </c>
      <c r="C1261" s="2">
        <v>1845</v>
      </c>
      <c r="D1261" s="2">
        <v>2494.67</v>
      </c>
      <c r="E1261" s="2">
        <v>2451.2399999999998</v>
      </c>
      <c r="F1261" s="2">
        <v>2200</v>
      </c>
    </row>
    <row r="1262" spans="1:6" x14ac:dyDescent="0.3">
      <c r="A1262">
        <v>6432</v>
      </c>
      <c r="B1262" t="s">
        <v>1263</v>
      </c>
      <c r="C1262" s="2">
        <v>1862.67</v>
      </c>
      <c r="D1262" s="2">
        <v>2500</v>
      </c>
      <c r="E1262" s="2">
        <v>2457.33</v>
      </c>
      <c r="F1262" s="2">
        <v>2202</v>
      </c>
    </row>
    <row r="1263" spans="1:6" x14ac:dyDescent="0.3">
      <c r="A1263">
        <v>6431</v>
      </c>
      <c r="B1263" t="s">
        <v>1264</v>
      </c>
      <c r="C1263" s="2">
        <v>1871</v>
      </c>
      <c r="D1263" s="2">
        <v>2511</v>
      </c>
      <c r="E1263" s="2">
        <v>2463.79</v>
      </c>
      <c r="F1263" s="2">
        <v>2214</v>
      </c>
    </row>
    <row r="1264" spans="1:6" x14ac:dyDescent="0.3">
      <c r="A1264">
        <v>6430</v>
      </c>
      <c r="B1264" t="s">
        <v>1265</v>
      </c>
      <c r="C1264" s="2">
        <v>1882</v>
      </c>
      <c r="D1264" s="2">
        <v>2524</v>
      </c>
      <c r="E1264" s="2">
        <v>2478.1</v>
      </c>
      <c r="F1264" s="2">
        <v>2238</v>
      </c>
    </row>
    <row r="1265" spans="1:6" x14ac:dyDescent="0.3">
      <c r="A1265">
        <v>6429</v>
      </c>
      <c r="B1265" t="s">
        <v>1266</v>
      </c>
      <c r="C1265" s="2">
        <v>1894</v>
      </c>
      <c r="D1265" s="2">
        <v>2531</v>
      </c>
      <c r="E1265" s="2">
        <v>2477.9</v>
      </c>
      <c r="F1265" s="2">
        <v>2245</v>
      </c>
    </row>
    <row r="1266" spans="1:6" x14ac:dyDescent="0.3">
      <c r="A1266">
        <v>6428</v>
      </c>
      <c r="B1266" t="s">
        <v>1267</v>
      </c>
      <c r="C1266" s="2">
        <v>1867.33</v>
      </c>
      <c r="D1266" s="2">
        <v>2467</v>
      </c>
      <c r="E1266" s="2">
        <v>2415.9</v>
      </c>
      <c r="F1266" s="2">
        <v>2191</v>
      </c>
    </row>
    <row r="1267" spans="1:6" x14ac:dyDescent="0.3">
      <c r="A1267">
        <v>6427</v>
      </c>
      <c r="B1267" t="s">
        <v>1268</v>
      </c>
      <c r="C1267" s="2">
        <v>1895</v>
      </c>
      <c r="D1267" s="2">
        <v>2510.33</v>
      </c>
      <c r="E1267" s="2">
        <v>2463.6999999999998</v>
      </c>
      <c r="F1267" s="2">
        <v>2231</v>
      </c>
    </row>
    <row r="1268" spans="1:6" x14ac:dyDescent="0.3">
      <c r="A1268">
        <v>6426</v>
      </c>
      <c r="B1268" t="s">
        <v>1269</v>
      </c>
      <c r="C1268" s="2">
        <v>1903</v>
      </c>
      <c r="D1268" s="2">
        <v>2469.67</v>
      </c>
      <c r="E1268" s="2">
        <v>2417.88</v>
      </c>
      <c r="F1268" s="2">
        <v>2195</v>
      </c>
    </row>
    <row r="1269" spans="1:6" x14ac:dyDescent="0.3">
      <c r="A1269">
        <v>6425</v>
      </c>
      <c r="B1269" t="s">
        <v>1270</v>
      </c>
      <c r="C1269" s="2">
        <v>1884.67</v>
      </c>
      <c r="D1269" s="2">
        <v>2418</v>
      </c>
      <c r="E1269" s="2">
        <v>2367.17</v>
      </c>
      <c r="F1269" s="2">
        <v>2156</v>
      </c>
    </row>
    <row r="1270" spans="1:6" x14ac:dyDescent="0.3">
      <c r="A1270">
        <v>6424</v>
      </c>
      <c r="B1270" t="s">
        <v>1271</v>
      </c>
      <c r="C1270" s="2">
        <v>1902</v>
      </c>
      <c r="D1270" s="2">
        <v>2460.33</v>
      </c>
      <c r="E1270" s="2">
        <v>2397.9</v>
      </c>
      <c r="F1270" s="2">
        <v>2190</v>
      </c>
    </row>
    <row r="1271" spans="1:6" x14ac:dyDescent="0.3">
      <c r="A1271">
        <v>6423</v>
      </c>
      <c r="B1271" t="s">
        <v>1272</v>
      </c>
      <c r="C1271" s="2">
        <v>1884</v>
      </c>
      <c r="D1271" s="2">
        <v>2441.33</v>
      </c>
      <c r="E1271" s="2">
        <v>2388.2800000000002</v>
      </c>
      <c r="F1271" s="2">
        <v>2174</v>
      </c>
    </row>
    <row r="1272" spans="1:6" x14ac:dyDescent="0.3">
      <c r="A1272">
        <v>6422</v>
      </c>
      <c r="B1272" t="s">
        <v>1273</v>
      </c>
      <c r="C1272" s="2">
        <v>1913</v>
      </c>
      <c r="D1272" s="2">
        <v>2488</v>
      </c>
      <c r="E1272" s="2">
        <v>2428.34</v>
      </c>
      <c r="F1272" s="2">
        <v>2213</v>
      </c>
    </row>
    <row r="1273" spans="1:6" x14ac:dyDescent="0.3">
      <c r="A1273">
        <v>6421</v>
      </c>
      <c r="B1273" t="s">
        <v>1274</v>
      </c>
      <c r="C1273" s="2">
        <v>1921</v>
      </c>
      <c r="D1273" s="2">
        <v>2527</v>
      </c>
      <c r="E1273" s="2">
        <v>2460.91</v>
      </c>
      <c r="F1273" s="2">
        <v>2239</v>
      </c>
    </row>
    <row r="1274" spans="1:6" x14ac:dyDescent="0.3">
      <c r="A1274">
        <v>6420</v>
      </c>
      <c r="B1274" t="s">
        <v>1275</v>
      </c>
      <c r="C1274" s="2">
        <v>1897.67</v>
      </c>
      <c r="D1274" s="2">
        <v>2486.67</v>
      </c>
      <c r="E1274" s="2">
        <v>2419.08</v>
      </c>
      <c r="F1274" s="2">
        <v>2209</v>
      </c>
    </row>
    <row r="1275" spans="1:6" x14ac:dyDescent="0.3">
      <c r="A1275">
        <v>6419</v>
      </c>
      <c r="B1275" t="s">
        <v>1276</v>
      </c>
      <c r="C1275" s="2">
        <v>1883.67</v>
      </c>
      <c r="D1275" s="2">
        <v>2458</v>
      </c>
      <c r="E1275" s="2">
        <v>2389.62</v>
      </c>
      <c r="F1275" s="2">
        <v>2186</v>
      </c>
    </row>
    <row r="1276" spans="1:6" x14ac:dyDescent="0.3">
      <c r="A1276">
        <v>6418</v>
      </c>
      <c r="B1276" t="s">
        <v>1277</v>
      </c>
      <c r="C1276" s="2">
        <v>1878</v>
      </c>
      <c r="D1276" s="2">
        <v>2460.33</v>
      </c>
      <c r="E1276" s="2">
        <v>2393.12</v>
      </c>
      <c r="F1276" s="2">
        <v>2193</v>
      </c>
    </row>
    <row r="1277" spans="1:6" x14ac:dyDescent="0.3">
      <c r="A1277">
        <v>6417</v>
      </c>
      <c r="B1277" t="s">
        <v>1278</v>
      </c>
      <c r="C1277" s="2">
        <v>1892</v>
      </c>
      <c r="D1277" s="2">
        <v>2483.67</v>
      </c>
      <c r="E1277" s="2">
        <v>2414.4499999999998</v>
      </c>
      <c r="F1277" s="2">
        <v>2207</v>
      </c>
    </row>
    <row r="1278" spans="1:6" x14ac:dyDescent="0.3">
      <c r="A1278">
        <v>6416</v>
      </c>
      <c r="B1278" t="s">
        <v>1279</v>
      </c>
      <c r="C1278" s="2">
        <v>1897.33</v>
      </c>
      <c r="D1278" s="2">
        <v>2502.33</v>
      </c>
      <c r="E1278" s="2">
        <v>2430.2199999999998</v>
      </c>
      <c r="F1278" s="2">
        <v>2222</v>
      </c>
    </row>
    <row r="1279" spans="1:6" x14ac:dyDescent="0.3">
      <c r="A1279">
        <v>6415</v>
      </c>
      <c r="B1279" t="s">
        <v>1280</v>
      </c>
      <c r="C1279" s="2">
        <v>1878.67</v>
      </c>
      <c r="D1279" s="2">
        <v>2480.33</v>
      </c>
      <c r="E1279" s="2">
        <v>2409.35</v>
      </c>
      <c r="F1279" s="2">
        <v>2200</v>
      </c>
    </row>
    <row r="1280" spans="1:6" x14ac:dyDescent="0.3">
      <c r="A1280">
        <v>6414</v>
      </c>
      <c r="B1280" t="s">
        <v>1281</v>
      </c>
      <c r="C1280" s="2">
        <v>1842.67</v>
      </c>
      <c r="D1280" s="2">
        <v>2451.67</v>
      </c>
      <c r="E1280" s="2">
        <v>2382.75</v>
      </c>
      <c r="F1280" s="2">
        <v>2167</v>
      </c>
    </row>
    <row r="1281" spans="1:6" x14ac:dyDescent="0.3">
      <c r="A1281">
        <v>6413</v>
      </c>
      <c r="B1281" t="s">
        <v>1282</v>
      </c>
      <c r="C1281" s="2">
        <v>1856</v>
      </c>
      <c r="D1281" s="2">
        <v>2464</v>
      </c>
      <c r="E1281" s="2">
        <v>2392.23</v>
      </c>
      <c r="F1281" s="2">
        <v>2177</v>
      </c>
    </row>
    <row r="1282" spans="1:6" x14ac:dyDescent="0.3">
      <c r="A1282">
        <v>6412</v>
      </c>
      <c r="B1282" t="s">
        <v>1283</v>
      </c>
      <c r="C1282" s="2">
        <v>1850.33</v>
      </c>
      <c r="D1282" s="2">
        <v>2478.67</v>
      </c>
      <c r="E1282" s="2">
        <v>2401.7600000000002</v>
      </c>
      <c r="F1282" s="2">
        <v>2183</v>
      </c>
    </row>
    <row r="1283" spans="1:6" x14ac:dyDescent="0.3">
      <c r="A1283">
        <v>6411</v>
      </c>
      <c r="B1283" t="s">
        <v>1284</v>
      </c>
      <c r="C1283" s="2">
        <v>1848</v>
      </c>
      <c r="D1283" s="2">
        <v>2468</v>
      </c>
      <c r="E1283" s="2">
        <v>2394.6799999999998</v>
      </c>
      <c r="F1283" s="2">
        <v>2168</v>
      </c>
    </row>
    <row r="1284" spans="1:6" x14ac:dyDescent="0.3">
      <c r="A1284">
        <v>6410</v>
      </c>
      <c r="B1284" t="s">
        <v>1285</v>
      </c>
      <c r="C1284" s="2">
        <v>1817</v>
      </c>
      <c r="D1284" s="2">
        <v>2406.67</v>
      </c>
      <c r="E1284" s="2">
        <v>2344.4499999999998</v>
      </c>
      <c r="F1284" s="2">
        <v>2119</v>
      </c>
    </row>
    <row r="1285" spans="1:6" x14ac:dyDescent="0.3">
      <c r="A1285">
        <v>6409</v>
      </c>
      <c r="B1285" t="s">
        <v>1286</v>
      </c>
      <c r="C1285" s="2">
        <v>1800.67</v>
      </c>
      <c r="D1285" s="2">
        <v>2401.33</v>
      </c>
      <c r="E1285" s="2">
        <v>2332.88</v>
      </c>
      <c r="F1285" s="2">
        <v>2108</v>
      </c>
    </row>
    <row r="1286" spans="1:6" x14ac:dyDescent="0.3">
      <c r="A1286">
        <v>6408</v>
      </c>
      <c r="B1286" t="s">
        <v>1287</v>
      </c>
      <c r="C1286" s="2">
        <v>1792</v>
      </c>
      <c r="D1286" s="2">
        <v>2374.67</v>
      </c>
      <c r="E1286" s="2">
        <v>2308.1</v>
      </c>
      <c r="F1286" s="2">
        <v>2096</v>
      </c>
    </row>
    <row r="1287" spans="1:6" x14ac:dyDescent="0.3">
      <c r="A1287">
        <v>6407</v>
      </c>
      <c r="B1287" t="s">
        <v>1288</v>
      </c>
      <c r="C1287" s="2">
        <v>1764</v>
      </c>
      <c r="D1287" s="2">
        <v>2332</v>
      </c>
      <c r="E1287" s="2">
        <v>2272.4699999999998</v>
      </c>
      <c r="F1287" s="2">
        <v>2052</v>
      </c>
    </row>
    <row r="1288" spans="1:6" x14ac:dyDescent="0.3">
      <c r="A1288">
        <v>6406</v>
      </c>
      <c r="B1288" t="s">
        <v>1289</v>
      </c>
      <c r="C1288" s="2">
        <v>1757</v>
      </c>
      <c r="D1288" s="2">
        <v>2315.67</v>
      </c>
      <c r="E1288" s="2">
        <v>2250.38</v>
      </c>
      <c r="F1288" s="2">
        <v>2032</v>
      </c>
    </row>
    <row r="1289" spans="1:6" x14ac:dyDescent="0.3">
      <c r="A1289">
        <v>6405</v>
      </c>
      <c r="B1289" t="s">
        <v>1290</v>
      </c>
      <c r="C1289" s="2">
        <v>1750.67</v>
      </c>
      <c r="D1289" s="2">
        <v>2306.33</v>
      </c>
      <c r="E1289" s="2">
        <v>2239.67</v>
      </c>
      <c r="F1289" s="2">
        <v>2036</v>
      </c>
    </row>
    <row r="1290" spans="1:6" x14ac:dyDescent="0.3">
      <c r="A1290">
        <v>6404</v>
      </c>
      <c r="B1290" t="s">
        <v>1291</v>
      </c>
      <c r="C1290" s="2">
        <v>1737.67</v>
      </c>
      <c r="D1290" s="2">
        <v>2293</v>
      </c>
      <c r="E1290" s="2">
        <v>2227.0700000000002</v>
      </c>
      <c r="F1290" s="2">
        <v>2017</v>
      </c>
    </row>
    <row r="1291" spans="1:6" x14ac:dyDescent="0.3">
      <c r="A1291">
        <v>6403</v>
      </c>
      <c r="B1291" t="s">
        <v>1292</v>
      </c>
      <c r="C1291" s="2">
        <v>1746</v>
      </c>
      <c r="D1291" s="2">
        <v>2302</v>
      </c>
      <c r="E1291" s="2">
        <v>2238.41</v>
      </c>
      <c r="F1291" s="2">
        <v>2024</v>
      </c>
    </row>
    <row r="1292" spans="1:6" x14ac:dyDescent="0.3">
      <c r="A1292">
        <v>6402</v>
      </c>
      <c r="B1292" t="s">
        <v>1293</v>
      </c>
      <c r="C1292" s="2">
        <v>1742.67</v>
      </c>
      <c r="D1292" s="2">
        <v>2272</v>
      </c>
      <c r="E1292" s="2">
        <v>2215.3200000000002</v>
      </c>
      <c r="F1292" s="2">
        <v>2006</v>
      </c>
    </row>
    <row r="1293" spans="1:6" x14ac:dyDescent="0.3">
      <c r="A1293">
        <v>6401</v>
      </c>
      <c r="B1293" t="s">
        <v>1294</v>
      </c>
      <c r="C1293" s="2">
        <v>1725</v>
      </c>
      <c r="D1293" s="2">
        <v>2238.33</v>
      </c>
      <c r="E1293" s="2">
        <v>2190.31</v>
      </c>
      <c r="F1293" s="2">
        <v>1984</v>
      </c>
    </row>
    <row r="1294" spans="1:6" x14ac:dyDescent="0.3">
      <c r="A1294">
        <v>6400</v>
      </c>
      <c r="B1294" t="s">
        <v>1295</v>
      </c>
      <c r="C1294" s="2">
        <v>1751</v>
      </c>
      <c r="D1294" s="2">
        <v>2275</v>
      </c>
      <c r="E1294" s="2">
        <v>2211.91</v>
      </c>
      <c r="F1294" s="2">
        <v>2006</v>
      </c>
    </row>
    <row r="1295" spans="1:6" x14ac:dyDescent="0.3">
      <c r="A1295">
        <v>6399</v>
      </c>
      <c r="B1295" t="s">
        <v>1296</v>
      </c>
      <c r="C1295" s="2">
        <v>1740.33</v>
      </c>
      <c r="D1295" s="2">
        <v>2245.33</v>
      </c>
      <c r="E1295" s="2">
        <v>2181.62</v>
      </c>
      <c r="F1295" s="2">
        <v>1990</v>
      </c>
    </row>
    <row r="1296" spans="1:6" x14ac:dyDescent="0.3">
      <c r="A1296">
        <v>6398</v>
      </c>
      <c r="B1296" t="s">
        <v>1297</v>
      </c>
      <c r="C1296" s="2">
        <v>1716.67</v>
      </c>
      <c r="D1296" s="2">
        <v>2236.83</v>
      </c>
      <c r="E1296" s="2">
        <v>2161.33</v>
      </c>
      <c r="F1296" s="2">
        <v>1970</v>
      </c>
    </row>
    <row r="1297" spans="1:6" x14ac:dyDescent="0.3">
      <c r="A1297">
        <v>6397</v>
      </c>
      <c r="B1297" t="s">
        <v>1298</v>
      </c>
      <c r="C1297" s="2">
        <v>1714</v>
      </c>
      <c r="D1297" s="2">
        <v>2228.33</v>
      </c>
      <c r="E1297" s="2">
        <v>2164.7600000000002</v>
      </c>
      <c r="F1297" s="2">
        <v>1970</v>
      </c>
    </row>
    <row r="1298" spans="1:6" x14ac:dyDescent="0.3">
      <c r="A1298">
        <v>6396</v>
      </c>
      <c r="B1298" t="s">
        <v>1299</v>
      </c>
      <c r="C1298" s="2">
        <v>1694.33</v>
      </c>
      <c r="D1298" s="2">
        <v>2199.33</v>
      </c>
      <c r="E1298" s="2">
        <v>2140.4499999999998</v>
      </c>
      <c r="F1298" s="2">
        <v>1936</v>
      </c>
    </row>
    <row r="1299" spans="1:6" x14ac:dyDescent="0.3">
      <c r="A1299">
        <v>6395</v>
      </c>
      <c r="B1299" t="s">
        <v>1300</v>
      </c>
      <c r="C1299" s="2">
        <v>1722.33</v>
      </c>
      <c r="D1299" s="2">
        <v>2257</v>
      </c>
      <c r="E1299" s="2">
        <v>2190.36</v>
      </c>
      <c r="F1299" s="2">
        <v>1976</v>
      </c>
    </row>
    <row r="1300" spans="1:6" x14ac:dyDescent="0.3">
      <c r="A1300">
        <v>6394</v>
      </c>
      <c r="B1300" t="s">
        <v>1301</v>
      </c>
      <c r="C1300" s="2">
        <v>1724.33</v>
      </c>
      <c r="D1300" s="2">
        <v>2260</v>
      </c>
      <c r="E1300" s="2">
        <v>2196.41</v>
      </c>
      <c r="F1300" s="2">
        <v>1980</v>
      </c>
    </row>
    <row r="1301" spans="1:6" x14ac:dyDescent="0.3">
      <c r="A1301">
        <v>6393</v>
      </c>
      <c r="B1301" t="s">
        <v>1302</v>
      </c>
      <c r="C1301" s="2">
        <v>1724.33</v>
      </c>
      <c r="D1301" s="2">
        <v>2249.33</v>
      </c>
      <c r="E1301" s="2">
        <v>2186.64</v>
      </c>
      <c r="F1301" s="2">
        <v>1968</v>
      </c>
    </row>
    <row r="1302" spans="1:6" x14ac:dyDescent="0.3">
      <c r="A1302">
        <v>6392</v>
      </c>
      <c r="B1302" t="s">
        <v>1303</v>
      </c>
      <c r="C1302" s="2">
        <v>1724.33</v>
      </c>
      <c r="D1302" s="2">
        <v>2243.67</v>
      </c>
      <c r="E1302" s="2">
        <v>2185.27</v>
      </c>
      <c r="F1302" s="2">
        <v>1962</v>
      </c>
    </row>
    <row r="1303" spans="1:6" x14ac:dyDescent="0.3">
      <c r="A1303">
        <v>6391</v>
      </c>
      <c r="B1303" t="s">
        <v>1304</v>
      </c>
      <c r="C1303" s="2">
        <v>1727.33</v>
      </c>
      <c r="D1303" s="2">
        <v>2238.67</v>
      </c>
      <c r="E1303" s="2">
        <v>2184.2800000000002</v>
      </c>
      <c r="F1303" s="2">
        <v>1970</v>
      </c>
    </row>
    <row r="1304" spans="1:6" x14ac:dyDescent="0.3">
      <c r="A1304">
        <v>6390</v>
      </c>
      <c r="B1304" t="s">
        <v>1305</v>
      </c>
      <c r="C1304" s="2">
        <v>1730</v>
      </c>
      <c r="D1304" s="2">
        <v>2215.33</v>
      </c>
      <c r="E1304" s="2">
        <v>2165.2600000000002</v>
      </c>
      <c r="F1304" s="2">
        <v>1951</v>
      </c>
    </row>
    <row r="1305" spans="1:6" x14ac:dyDescent="0.3">
      <c r="A1305">
        <v>6389</v>
      </c>
      <c r="B1305" t="s">
        <v>1306</v>
      </c>
      <c r="C1305" s="2">
        <v>1711.33</v>
      </c>
      <c r="D1305" s="2">
        <v>2186.67</v>
      </c>
      <c r="E1305" s="2">
        <v>2139.9</v>
      </c>
      <c r="F1305" s="2">
        <v>1930</v>
      </c>
    </row>
    <row r="1306" spans="1:6" x14ac:dyDescent="0.3">
      <c r="A1306">
        <v>6388</v>
      </c>
      <c r="B1306" t="s">
        <v>1307</v>
      </c>
      <c r="C1306" s="2">
        <v>1729.33</v>
      </c>
      <c r="D1306" s="2">
        <v>2208.67</v>
      </c>
      <c r="E1306" s="2">
        <v>2161.4299999999998</v>
      </c>
      <c r="F1306" s="2">
        <v>1948</v>
      </c>
    </row>
    <row r="1307" spans="1:6" x14ac:dyDescent="0.3">
      <c r="A1307">
        <v>6387</v>
      </c>
      <c r="B1307" t="s">
        <v>1308</v>
      </c>
      <c r="C1307" s="2">
        <v>1728.33</v>
      </c>
      <c r="D1307" s="2">
        <v>2212</v>
      </c>
      <c r="E1307" s="2">
        <v>2163.13</v>
      </c>
      <c r="F1307" s="2">
        <v>1951</v>
      </c>
    </row>
    <row r="1308" spans="1:6" x14ac:dyDescent="0.3">
      <c r="A1308">
        <v>6386</v>
      </c>
      <c r="B1308" t="s">
        <v>1309</v>
      </c>
      <c r="C1308" s="2">
        <v>1737</v>
      </c>
      <c r="D1308" s="2">
        <v>2218</v>
      </c>
      <c r="E1308" s="2">
        <v>2167.79</v>
      </c>
      <c r="F1308" s="2">
        <v>1952</v>
      </c>
    </row>
    <row r="1309" spans="1:6" x14ac:dyDescent="0.3">
      <c r="A1309">
        <v>6385</v>
      </c>
      <c r="B1309" t="s">
        <v>1310</v>
      </c>
      <c r="C1309" s="2">
        <v>1716.67</v>
      </c>
      <c r="D1309" s="2">
        <v>2203</v>
      </c>
      <c r="E1309" s="2">
        <v>2144.59</v>
      </c>
      <c r="F1309" s="2">
        <v>1924</v>
      </c>
    </row>
    <row r="1310" spans="1:6" x14ac:dyDescent="0.3">
      <c r="A1310">
        <v>6384</v>
      </c>
      <c r="B1310" t="s">
        <v>1311</v>
      </c>
      <c r="C1310" s="2">
        <v>1729.33</v>
      </c>
      <c r="D1310" s="2">
        <v>2194.33</v>
      </c>
      <c r="E1310" s="2">
        <v>2147.39</v>
      </c>
      <c r="F1310" s="2">
        <v>1920</v>
      </c>
    </row>
    <row r="1311" spans="1:6" x14ac:dyDescent="0.3">
      <c r="A1311">
        <v>6383</v>
      </c>
      <c r="B1311" t="s">
        <v>1312</v>
      </c>
      <c r="C1311" s="2">
        <v>1760.33</v>
      </c>
      <c r="D1311" s="2">
        <v>2240</v>
      </c>
      <c r="E1311" s="2">
        <v>2189.75</v>
      </c>
      <c r="F1311" s="2">
        <v>1952</v>
      </c>
    </row>
    <row r="1312" spans="1:6" x14ac:dyDescent="0.3">
      <c r="A1312">
        <v>6382</v>
      </c>
      <c r="B1312" t="s">
        <v>1313</v>
      </c>
      <c r="C1312" s="2">
        <v>1767.33</v>
      </c>
      <c r="D1312" s="2">
        <v>2237.67</v>
      </c>
      <c r="E1312" s="2">
        <v>2194.12</v>
      </c>
      <c r="F1312" s="2">
        <v>1956</v>
      </c>
    </row>
    <row r="1313" spans="1:6" x14ac:dyDescent="0.3">
      <c r="A1313">
        <v>6381</v>
      </c>
      <c r="B1313" t="s">
        <v>1314</v>
      </c>
      <c r="C1313" s="2">
        <v>1766</v>
      </c>
      <c r="D1313" s="2">
        <v>2239</v>
      </c>
      <c r="E1313" s="2">
        <v>2198.79</v>
      </c>
      <c r="F1313" s="2">
        <v>1962</v>
      </c>
    </row>
    <row r="1314" spans="1:6" x14ac:dyDescent="0.3">
      <c r="A1314">
        <v>6380</v>
      </c>
      <c r="B1314" t="s">
        <v>1315</v>
      </c>
      <c r="C1314" s="2">
        <v>1773.33</v>
      </c>
      <c r="D1314" s="2">
        <v>2264.33</v>
      </c>
      <c r="E1314" s="2">
        <v>2217.9299999999998</v>
      </c>
      <c r="F1314" s="2">
        <v>1974</v>
      </c>
    </row>
    <row r="1315" spans="1:6" x14ac:dyDescent="0.3">
      <c r="A1315">
        <v>6379</v>
      </c>
      <c r="B1315" t="s">
        <v>1316</v>
      </c>
      <c r="C1315" s="2">
        <v>1794.67</v>
      </c>
      <c r="D1315" s="2">
        <v>2291.67</v>
      </c>
      <c r="E1315" s="2">
        <v>2243.63</v>
      </c>
      <c r="F1315" s="2">
        <v>2004</v>
      </c>
    </row>
    <row r="1316" spans="1:6" x14ac:dyDescent="0.3">
      <c r="A1316">
        <v>6378</v>
      </c>
      <c r="B1316" t="s">
        <v>1317</v>
      </c>
      <c r="C1316" s="2">
        <v>1819.67</v>
      </c>
      <c r="D1316" s="2">
        <v>2336.33</v>
      </c>
      <c r="E1316" s="2">
        <v>2282.89</v>
      </c>
      <c r="F1316" s="2">
        <v>2040</v>
      </c>
    </row>
    <row r="1317" spans="1:6" x14ac:dyDescent="0.3">
      <c r="A1317">
        <v>6377</v>
      </c>
      <c r="B1317" t="s">
        <v>1318</v>
      </c>
      <c r="C1317" s="2">
        <v>1849</v>
      </c>
      <c r="D1317" s="2">
        <v>2344.33</v>
      </c>
      <c r="E1317" s="2">
        <v>2302.1799999999998</v>
      </c>
      <c r="F1317" s="2">
        <v>2072</v>
      </c>
    </row>
    <row r="1318" spans="1:6" x14ac:dyDescent="0.3">
      <c r="A1318">
        <v>6376</v>
      </c>
      <c r="B1318" t="s">
        <v>1319</v>
      </c>
      <c r="C1318" s="2">
        <v>1851.33</v>
      </c>
      <c r="D1318" s="2">
        <v>2366</v>
      </c>
      <c r="E1318" s="2">
        <v>2316.39</v>
      </c>
      <c r="F1318" s="2">
        <v>2094</v>
      </c>
    </row>
    <row r="1319" spans="1:6" x14ac:dyDescent="0.3">
      <c r="A1319">
        <v>6375</v>
      </c>
      <c r="B1319" t="s">
        <v>1320</v>
      </c>
      <c r="C1319" s="2">
        <v>1853.67</v>
      </c>
      <c r="D1319" s="2">
        <v>2378.33</v>
      </c>
      <c r="E1319" s="2">
        <v>2330.52</v>
      </c>
      <c r="F1319" s="2">
        <v>2094</v>
      </c>
    </row>
    <row r="1320" spans="1:6" x14ac:dyDescent="0.3">
      <c r="A1320">
        <v>6374</v>
      </c>
      <c r="B1320" t="s">
        <v>1321</v>
      </c>
      <c r="C1320" s="2">
        <v>1872.33</v>
      </c>
      <c r="D1320" s="2">
        <v>2408</v>
      </c>
      <c r="E1320" s="2">
        <v>2350.9899999999998</v>
      </c>
      <c r="F1320" s="2">
        <v>2109</v>
      </c>
    </row>
    <row r="1321" spans="1:6" x14ac:dyDescent="0.3">
      <c r="A1321">
        <v>6373</v>
      </c>
      <c r="B1321" t="s">
        <v>1322</v>
      </c>
      <c r="C1321" s="2">
        <v>1865.67</v>
      </c>
      <c r="D1321" s="2">
        <v>2418.33</v>
      </c>
      <c r="E1321" s="2">
        <v>2360</v>
      </c>
      <c r="F1321" s="2">
        <v>2118</v>
      </c>
    </row>
    <row r="1322" spans="1:6" x14ac:dyDescent="0.3">
      <c r="A1322">
        <v>6372</v>
      </c>
      <c r="B1322" t="s">
        <v>1323</v>
      </c>
      <c r="C1322" s="2">
        <v>1853.33</v>
      </c>
      <c r="D1322" s="2">
        <v>2431.67</v>
      </c>
      <c r="E1322" s="2">
        <v>2373.29</v>
      </c>
      <c r="F1322" s="2">
        <v>2134</v>
      </c>
    </row>
    <row r="1323" spans="1:6" x14ac:dyDescent="0.3">
      <c r="A1323">
        <v>6371</v>
      </c>
      <c r="B1323" t="s">
        <v>1324</v>
      </c>
      <c r="C1323" s="2">
        <v>1866.67</v>
      </c>
      <c r="D1323" s="2">
        <v>2480.33</v>
      </c>
      <c r="E1323" s="2">
        <v>2414.44</v>
      </c>
      <c r="F1323" s="2">
        <v>2163</v>
      </c>
    </row>
    <row r="1324" spans="1:6" x14ac:dyDescent="0.3">
      <c r="A1324">
        <v>6370</v>
      </c>
      <c r="B1324" t="s">
        <v>1325</v>
      </c>
      <c r="C1324" s="2">
        <v>1868.67</v>
      </c>
      <c r="D1324" s="2">
        <v>2499</v>
      </c>
      <c r="E1324" s="2">
        <v>2426.62</v>
      </c>
      <c r="F1324" s="2">
        <v>2178</v>
      </c>
    </row>
    <row r="1325" spans="1:6" x14ac:dyDescent="0.3">
      <c r="A1325">
        <v>6369</v>
      </c>
      <c r="B1325" t="s">
        <v>1326</v>
      </c>
      <c r="C1325" s="2">
        <v>1878.67</v>
      </c>
      <c r="D1325" s="2">
        <v>2507</v>
      </c>
      <c r="E1325" s="2">
        <v>2432.0300000000002</v>
      </c>
      <c r="F1325" s="2">
        <v>2180</v>
      </c>
    </row>
    <row r="1326" spans="1:6" x14ac:dyDescent="0.3">
      <c r="A1326">
        <v>6368</v>
      </c>
      <c r="B1326" t="s">
        <v>1327</v>
      </c>
      <c r="C1326" s="2">
        <v>1890</v>
      </c>
      <c r="D1326" s="2">
        <v>2546.67</v>
      </c>
      <c r="E1326" s="2">
        <v>2461.48</v>
      </c>
      <c r="F1326" s="2">
        <v>2195</v>
      </c>
    </row>
    <row r="1327" spans="1:6" x14ac:dyDescent="0.3">
      <c r="A1327">
        <v>6367</v>
      </c>
      <c r="B1327" t="s">
        <v>1328</v>
      </c>
      <c r="C1327" s="2">
        <v>1861.67</v>
      </c>
      <c r="D1327" s="2">
        <v>2493.33</v>
      </c>
      <c r="E1327" s="2">
        <v>2419.56</v>
      </c>
      <c r="F1327" s="2">
        <v>2156</v>
      </c>
    </row>
    <row r="1328" spans="1:6" x14ac:dyDescent="0.3">
      <c r="A1328">
        <v>6366</v>
      </c>
      <c r="B1328" t="s">
        <v>1329</v>
      </c>
      <c r="C1328" s="2">
        <v>1857.67</v>
      </c>
      <c r="D1328" s="2">
        <v>2461.67</v>
      </c>
      <c r="E1328" s="2">
        <v>2400.33</v>
      </c>
      <c r="F1328" s="2">
        <v>2138</v>
      </c>
    </row>
    <row r="1329" spans="1:6" x14ac:dyDescent="0.3">
      <c r="A1329">
        <v>6365</v>
      </c>
      <c r="B1329" t="s">
        <v>1330</v>
      </c>
      <c r="C1329" s="2">
        <v>1859</v>
      </c>
      <c r="D1329" s="2">
        <v>2448.67</v>
      </c>
      <c r="E1329" s="2">
        <v>2389.5100000000002</v>
      </c>
      <c r="F1329" s="2">
        <v>2128</v>
      </c>
    </row>
    <row r="1330" spans="1:6" x14ac:dyDescent="0.3">
      <c r="A1330">
        <v>6364</v>
      </c>
      <c r="B1330" t="s">
        <v>1331</v>
      </c>
      <c r="C1330" s="2">
        <v>1860</v>
      </c>
      <c r="D1330" s="2">
        <v>2457.33</v>
      </c>
      <c r="E1330" s="2">
        <v>2391.96</v>
      </c>
      <c r="F1330" s="2">
        <v>2133</v>
      </c>
    </row>
    <row r="1331" spans="1:6" x14ac:dyDescent="0.3">
      <c r="A1331">
        <v>6363</v>
      </c>
      <c r="B1331" t="s">
        <v>1332</v>
      </c>
      <c r="C1331" s="2">
        <v>1847</v>
      </c>
      <c r="D1331" s="2">
        <v>2450.67</v>
      </c>
      <c r="E1331" s="2">
        <v>2390.98</v>
      </c>
      <c r="F1331" s="2">
        <v>2123</v>
      </c>
    </row>
    <row r="1332" spans="1:6" x14ac:dyDescent="0.3">
      <c r="A1332">
        <v>6362</v>
      </c>
      <c r="B1332" t="s">
        <v>1333</v>
      </c>
      <c r="C1332" s="2">
        <v>1892.33</v>
      </c>
      <c r="D1332" s="2">
        <v>2525.33</v>
      </c>
      <c r="E1332" s="2">
        <v>2459.66</v>
      </c>
      <c r="F1332" s="2">
        <v>2185</v>
      </c>
    </row>
    <row r="1333" spans="1:6" x14ac:dyDescent="0.3">
      <c r="A1333">
        <v>6361</v>
      </c>
      <c r="B1333" t="s">
        <v>1334</v>
      </c>
      <c r="C1333" s="2">
        <v>1875.33</v>
      </c>
      <c r="D1333" s="2">
        <v>2524.67</v>
      </c>
      <c r="E1333" s="2">
        <v>2448.06</v>
      </c>
      <c r="F1333" s="2">
        <v>2175</v>
      </c>
    </row>
    <row r="1334" spans="1:6" x14ac:dyDescent="0.3">
      <c r="A1334">
        <v>6360</v>
      </c>
      <c r="B1334" t="s">
        <v>1335</v>
      </c>
      <c r="C1334" s="2">
        <v>1892.33</v>
      </c>
      <c r="D1334" s="2">
        <v>2538</v>
      </c>
      <c r="E1334" s="2">
        <v>2461.6</v>
      </c>
      <c r="F1334" s="2">
        <v>2186</v>
      </c>
    </row>
    <row r="1335" spans="1:6" x14ac:dyDescent="0.3">
      <c r="A1335">
        <v>6359</v>
      </c>
      <c r="B1335" t="s">
        <v>1336</v>
      </c>
      <c r="C1335" s="2">
        <v>1907.67</v>
      </c>
      <c r="D1335" s="2">
        <v>2546</v>
      </c>
      <c r="E1335" s="2">
        <v>2471.44</v>
      </c>
      <c r="F1335" s="2">
        <v>2205</v>
      </c>
    </row>
    <row r="1336" spans="1:6" x14ac:dyDescent="0.3">
      <c r="A1336">
        <v>6358</v>
      </c>
      <c r="B1336" t="s">
        <v>1337</v>
      </c>
      <c r="C1336" s="2">
        <v>1932</v>
      </c>
      <c r="D1336" s="2">
        <v>2588.33</v>
      </c>
      <c r="E1336" s="2">
        <v>2511.62</v>
      </c>
      <c r="F1336" s="2">
        <v>2240</v>
      </c>
    </row>
    <row r="1337" spans="1:6" x14ac:dyDescent="0.3">
      <c r="A1337">
        <v>6357</v>
      </c>
      <c r="B1337" t="s">
        <v>1338</v>
      </c>
      <c r="C1337" s="2">
        <v>1855.67</v>
      </c>
      <c r="D1337" s="2">
        <v>2482.67</v>
      </c>
      <c r="E1337" s="2">
        <v>2411.15</v>
      </c>
      <c r="F1337" s="2">
        <v>2150</v>
      </c>
    </row>
    <row r="1338" spans="1:6" x14ac:dyDescent="0.3">
      <c r="A1338">
        <v>6356</v>
      </c>
      <c r="B1338" t="s">
        <v>1339</v>
      </c>
      <c r="C1338" s="2">
        <v>1861.33</v>
      </c>
      <c r="D1338" s="2">
        <v>2474.67</v>
      </c>
      <c r="E1338" s="2">
        <v>2417.33</v>
      </c>
      <c r="F1338" s="2">
        <v>2142</v>
      </c>
    </row>
    <row r="1339" spans="1:6" x14ac:dyDescent="0.3">
      <c r="A1339">
        <v>6355</v>
      </c>
      <c r="B1339" t="s">
        <v>1340</v>
      </c>
      <c r="C1339" s="2">
        <v>1829.33</v>
      </c>
      <c r="D1339" s="2">
        <v>2466.67</v>
      </c>
      <c r="E1339" s="2">
        <v>2391.8000000000002</v>
      </c>
      <c r="F1339" s="2">
        <v>2121</v>
      </c>
    </row>
    <row r="1340" spans="1:6" x14ac:dyDescent="0.3">
      <c r="A1340">
        <v>6354</v>
      </c>
      <c r="B1340" t="s">
        <v>1341</v>
      </c>
      <c r="C1340" s="2">
        <v>1849.33</v>
      </c>
      <c r="D1340" s="2">
        <v>2499.67</v>
      </c>
      <c r="E1340" s="2">
        <v>2423.9299999999998</v>
      </c>
      <c r="F1340" s="2">
        <v>2145</v>
      </c>
    </row>
    <row r="1341" spans="1:6" x14ac:dyDescent="0.3">
      <c r="A1341">
        <v>6353</v>
      </c>
      <c r="B1341" t="s">
        <v>1342</v>
      </c>
      <c r="C1341" s="2">
        <v>1857.33</v>
      </c>
      <c r="D1341" s="2">
        <v>2517.67</v>
      </c>
      <c r="E1341" s="2">
        <v>2441.91</v>
      </c>
      <c r="F1341" s="2">
        <v>2160</v>
      </c>
    </row>
    <row r="1342" spans="1:6" x14ac:dyDescent="0.3">
      <c r="A1342">
        <v>6352</v>
      </c>
      <c r="B1342" t="s">
        <v>1343</v>
      </c>
      <c r="C1342" s="2">
        <v>1821.67</v>
      </c>
      <c r="D1342" s="2">
        <v>2452.67</v>
      </c>
      <c r="E1342" s="2">
        <v>2391.52</v>
      </c>
      <c r="F1342" s="2">
        <v>2103</v>
      </c>
    </row>
    <row r="1343" spans="1:6" x14ac:dyDescent="0.3">
      <c r="A1343">
        <v>6351</v>
      </c>
      <c r="B1343" t="s">
        <v>1344</v>
      </c>
      <c r="C1343" s="2">
        <v>1838.67</v>
      </c>
      <c r="D1343" s="2">
        <v>2477.67</v>
      </c>
      <c r="E1343" s="2">
        <v>2412.8200000000002</v>
      </c>
      <c r="F1343" s="2">
        <v>2122</v>
      </c>
    </row>
    <row r="1344" spans="1:6" x14ac:dyDescent="0.3">
      <c r="A1344">
        <v>6350</v>
      </c>
      <c r="B1344" t="s">
        <v>1345</v>
      </c>
      <c r="C1344" s="2">
        <v>1843.33</v>
      </c>
      <c r="D1344" s="2">
        <v>2484.67</v>
      </c>
      <c r="E1344" s="2">
        <v>2420.5500000000002</v>
      </c>
      <c r="F1344" s="2">
        <v>2126</v>
      </c>
    </row>
    <row r="1345" spans="1:6" x14ac:dyDescent="0.3">
      <c r="A1345">
        <v>6349</v>
      </c>
      <c r="B1345" t="s">
        <v>1346</v>
      </c>
      <c r="C1345" s="2">
        <v>1835</v>
      </c>
      <c r="D1345" s="2">
        <v>2492.33</v>
      </c>
      <c r="E1345" s="2">
        <v>2421.16</v>
      </c>
      <c r="F1345" s="2">
        <v>2127</v>
      </c>
    </row>
    <row r="1346" spans="1:6" x14ac:dyDescent="0.3">
      <c r="A1346">
        <v>6348</v>
      </c>
      <c r="B1346" t="s">
        <v>1347</v>
      </c>
      <c r="C1346" s="2">
        <v>1843.33</v>
      </c>
      <c r="D1346" s="2">
        <v>2505</v>
      </c>
      <c r="E1346" s="2">
        <v>2433.89</v>
      </c>
      <c r="F1346" s="2">
        <v>2137</v>
      </c>
    </row>
    <row r="1347" spans="1:6" x14ac:dyDescent="0.3">
      <c r="A1347">
        <v>6347</v>
      </c>
      <c r="B1347" t="s">
        <v>1348</v>
      </c>
      <c r="C1347" s="2">
        <v>1852.67</v>
      </c>
      <c r="D1347" s="2">
        <v>2517.33</v>
      </c>
      <c r="E1347" s="2">
        <v>2443.4899999999998</v>
      </c>
      <c r="F1347" s="2">
        <v>2157</v>
      </c>
    </row>
    <row r="1348" spans="1:6" x14ac:dyDescent="0.3">
      <c r="A1348">
        <v>6346</v>
      </c>
      <c r="B1348" t="s">
        <v>1349</v>
      </c>
      <c r="C1348" s="2">
        <v>1821.33</v>
      </c>
      <c r="D1348" s="2">
        <v>2467</v>
      </c>
      <c r="E1348" s="2">
        <v>2397.83</v>
      </c>
      <c r="F1348" s="2">
        <v>2126</v>
      </c>
    </row>
    <row r="1349" spans="1:6" x14ac:dyDescent="0.3">
      <c r="A1349">
        <v>6345</v>
      </c>
      <c r="B1349" t="s">
        <v>1350</v>
      </c>
      <c r="C1349" s="2">
        <v>1858</v>
      </c>
      <c r="D1349" s="2">
        <v>2527.33</v>
      </c>
      <c r="E1349" s="2">
        <v>2445.8200000000002</v>
      </c>
      <c r="F1349" s="2">
        <v>2180</v>
      </c>
    </row>
    <row r="1350" spans="1:6" x14ac:dyDescent="0.3">
      <c r="A1350">
        <v>6344</v>
      </c>
      <c r="B1350" t="s">
        <v>1351</v>
      </c>
      <c r="C1350" s="2">
        <v>1854</v>
      </c>
      <c r="D1350" s="2">
        <v>2506</v>
      </c>
      <c r="E1350" s="2">
        <v>2424.31</v>
      </c>
      <c r="F1350" s="2">
        <v>2166</v>
      </c>
    </row>
    <row r="1351" spans="1:6" x14ac:dyDescent="0.3">
      <c r="A1351">
        <v>6343</v>
      </c>
      <c r="B1351" t="s">
        <v>1352</v>
      </c>
      <c r="C1351" s="2">
        <v>1844.67</v>
      </c>
      <c r="D1351" s="2">
        <v>2494.67</v>
      </c>
      <c r="E1351" s="2">
        <v>2414.59</v>
      </c>
      <c r="F1351" s="2">
        <v>2150</v>
      </c>
    </row>
    <row r="1352" spans="1:6" x14ac:dyDescent="0.3">
      <c r="A1352">
        <v>6342</v>
      </c>
      <c r="B1352" t="s">
        <v>1353</v>
      </c>
      <c r="C1352" s="2">
        <v>1844</v>
      </c>
      <c r="D1352" s="2">
        <v>2507</v>
      </c>
      <c r="E1352" s="2">
        <v>2423.38</v>
      </c>
      <c r="F1352" s="2">
        <v>2161</v>
      </c>
    </row>
    <row r="1353" spans="1:6" x14ac:dyDescent="0.3">
      <c r="A1353">
        <v>6341</v>
      </c>
      <c r="B1353" t="s">
        <v>1354</v>
      </c>
      <c r="C1353" s="2">
        <v>1848.67</v>
      </c>
      <c r="D1353" s="2">
        <v>2521.67</v>
      </c>
      <c r="E1353" s="2">
        <v>2441.44</v>
      </c>
      <c r="F1353" s="2">
        <v>2166</v>
      </c>
    </row>
    <row r="1354" spans="1:6" x14ac:dyDescent="0.3">
      <c r="A1354">
        <v>6340</v>
      </c>
      <c r="B1354" t="s">
        <v>1355</v>
      </c>
      <c r="C1354" s="2">
        <v>1864.33</v>
      </c>
      <c r="D1354" s="2">
        <v>2558.67</v>
      </c>
      <c r="E1354" s="2">
        <v>2471.06</v>
      </c>
      <c r="F1354" s="2">
        <v>2185</v>
      </c>
    </row>
    <row r="1355" spans="1:6" x14ac:dyDescent="0.3">
      <c r="A1355">
        <v>6339</v>
      </c>
      <c r="B1355" t="s">
        <v>1356</v>
      </c>
      <c r="C1355" s="2">
        <v>1848.33</v>
      </c>
      <c r="D1355" s="2">
        <v>2537.33</v>
      </c>
      <c r="E1355" s="2">
        <v>2453.17</v>
      </c>
      <c r="F1355" s="2">
        <v>2168</v>
      </c>
    </row>
    <row r="1356" spans="1:6" x14ac:dyDescent="0.3">
      <c r="A1356">
        <v>6338</v>
      </c>
      <c r="B1356" t="s">
        <v>1357</v>
      </c>
      <c r="C1356" s="2">
        <v>1841.33</v>
      </c>
      <c r="D1356" s="2">
        <v>2518.67</v>
      </c>
      <c r="E1356" s="2">
        <v>2436.08</v>
      </c>
      <c r="F1356" s="2">
        <v>2154</v>
      </c>
    </row>
    <row r="1357" spans="1:6" x14ac:dyDescent="0.3">
      <c r="A1357">
        <v>6337</v>
      </c>
      <c r="B1357" t="s">
        <v>1358</v>
      </c>
      <c r="C1357" s="2">
        <v>1807.67</v>
      </c>
      <c r="D1357" s="2">
        <v>2467</v>
      </c>
      <c r="E1357" s="2">
        <v>2394.0700000000002</v>
      </c>
      <c r="F1357" s="2">
        <v>2114</v>
      </c>
    </row>
    <row r="1358" spans="1:6" x14ac:dyDescent="0.3">
      <c r="A1358">
        <v>6336</v>
      </c>
      <c r="B1358" t="s">
        <v>1359</v>
      </c>
      <c r="C1358" s="2">
        <v>1794</v>
      </c>
      <c r="D1358" s="2">
        <v>2429.67</v>
      </c>
      <c r="E1358" s="2">
        <v>2364.38</v>
      </c>
      <c r="F1358" s="2">
        <v>2093</v>
      </c>
    </row>
    <row r="1359" spans="1:6" x14ac:dyDescent="0.3">
      <c r="A1359">
        <v>6335</v>
      </c>
      <c r="B1359" t="s">
        <v>1360</v>
      </c>
      <c r="C1359" s="2">
        <v>1788</v>
      </c>
      <c r="D1359" s="2">
        <v>2406.33</v>
      </c>
      <c r="E1359" s="2">
        <v>2348.25</v>
      </c>
      <c r="F1359" s="2">
        <v>2089</v>
      </c>
    </row>
    <row r="1360" spans="1:6" x14ac:dyDescent="0.3">
      <c r="A1360">
        <v>6334</v>
      </c>
      <c r="B1360" t="s">
        <v>1361</v>
      </c>
      <c r="C1360" s="2">
        <v>1775.33</v>
      </c>
      <c r="D1360" s="2">
        <v>2369</v>
      </c>
      <c r="E1360" s="2">
        <v>2319.34</v>
      </c>
      <c r="F1360" s="2">
        <v>2063</v>
      </c>
    </row>
    <row r="1361" spans="1:6" x14ac:dyDescent="0.3">
      <c r="A1361">
        <v>6333</v>
      </c>
      <c r="B1361" t="s">
        <v>1362</v>
      </c>
      <c r="C1361" s="2">
        <v>1759.67</v>
      </c>
      <c r="D1361" s="2">
        <v>2356.33</v>
      </c>
      <c r="E1361" s="2">
        <v>2297.4499999999998</v>
      </c>
      <c r="F1361" s="2">
        <v>2050</v>
      </c>
    </row>
    <row r="1362" spans="1:6" x14ac:dyDescent="0.3">
      <c r="A1362">
        <v>6332</v>
      </c>
      <c r="B1362" t="s">
        <v>1363</v>
      </c>
      <c r="C1362" s="2">
        <v>1787.67</v>
      </c>
      <c r="D1362" s="2">
        <v>2407.33</v>
      </c>
      <c r="E1362" s="2">
        <v>2341.4699999999998</v>
      </c>
      <c r="F1362" s="2">
        <v>2099</v>
      </c>
    </row>
    <row r="1363" spans="1:6" x14ac:dyDescent="0.3">
      <c r="A1363">
        <v>6331</v>
      </c>
      <c r="B1363" t="s">
        <v>1364</v>
      </c>
      <c r="C1363" s="2">
        <v>1797.33</v>
      </c>
      <c r="D1363" s="2">
        <v>2441.33</v>
      </c>
      <c r="E1363" s="2">
        <v>2364.44</v>
      </c>
      <c r="F1363" s="2">
        <v>2123</v>
      </c>
    </row>
    <row r="1364" spans="1:6" x14ac:dyDescent="0.3">
      <c r="A1364">
        <v>6330</v>
      </c>
      <c r="B1364" t="s">
        <v>1365</v>
      </c>
      <c r="C1364" s="2">
        <v>1789.33</v>
      </c>
      <c r="D1364" s="2">
        <v>2442</v>
      </c>
      <c r="E1364" s="2">
        <v>2360.81</v>
      </c>
      <c r="F1364" s="2">
        <v>2120</v>
      </c>
    </row>
    <row r="1365" spans="1:6" x14ac:dyDescent="0.3">
      <c r="A1365">
        <v>6329</v>
      </c>
      <c r="B1365" t="s">
        <v>1366</v>
      </c>
      <c r="C1365" s="2">
        <v>1789</v>
      </c>
      <c r="D1365" s="2">
        <v>2450</v>
      </c>
      <c r="E1365" s="2">
        <v>2367.9499999999998</v>
      </c>
      <c r="F1365" s="2">
        <v>2120</v>
      </c>
    </row>
    <row r="1366" spans="1:6" x14ac:dyDescent="0.3">
      <c r="A1366">
        <v>6328</v>
      </c>
      <c r="B1366" t="s">
        <v>1367</v>
      </c>
      <c r="C1366" s="2">
        <v>1788</v>
      </c>
      <c r="D1366" s="2">
        <v>2459.33</v>
      </c>
      <c r="E1366" s="2">
        <v>2374.88</v>
      </c>
      <c r="F1366" s="2">
        <v>2121</v>
      </c>
    </row>
    <row r="1367" spans="1:6" x14ac:dyDescent="0.3">
      <c r="A1367">
        <v>6327</v>
      </c>
      <c r="B1367" t="s">
        <v>1368</v>
      </c>
      <c r="C1367" s="2">
        <v>1773.33</v>
      </c>
      <c r="D1367" s="2">
        <v>2428</v>
      </c>
      <c r="E1367" s="2">
        <v>2347.56</v>
      </c>
      <c r="F1367" s="2">
        <v>2100</v>
      </c>
    </row>
    <row r="1368" spans="1:6" x14ac:dyDescent="0.3">
      <c r="A1368">
        <v>6326</v>
      </c>
      <c r="B1368" t="s">
        <v>1369</v>
      </c>
      <c r="C1368" s="2">
        <v>1762.33</v>
      </c>
      <c r="D1368" s="2">
        <v>2415.67</v>
      </c>
      <c r="E1368" s="2">
        <v>2335.29</v>
      </c>
      <c r="F1368" s="2">
        <v>2093</v>
      </c>
    </row>
    <row r="1369" spans="1:6" x14ac:dyDescent="0.3">
      <c r="A1369">
        <v>6325</v>
      </c>
      <c r="B1369" t="s">
        <v>1370</v>
      </c>
      <c r="C1369" s="2">
        <v>1770.33</v>
      </c>
      <c r="D1369" s="2">
        <v>2437</v>
      </c>
      <c r="E1369" s="2">
        <v>2356.7800000000002</v>
      </c>
      <c r="F1369" s="2">
        <v>2111</v>
      </c>
    </row>
    <row r="1370" spans="1:6" x14ac:dyDescent="0.3">
      <c r="A1370">
        <v>6324</v>
      </c>
      <c r="B1370" t="s">
        <v>1371</v>
      </c>
      <c r="C1370" s="2">
        <v>1744.33</v>
      </c>
      <c r="D1370" s="2">
        <v>2384.67</v>
      </c>
      <c r="E1370" s="2">
        <v>2311.4499999999998</v>
      </c>
      <c r="F1370" s="2">
        <v>2069</v>
      </c>
    </row>
    <row r="1371" spans="1:6" x14ac:dyDescent="0.3">
      <c r="A1371">
        <v>6323</v>
      </c>
      <c r="B1371" t="s">
        <v>1372</v>
      </c>
      <c r="C1371" s="2">
        <v>1727</v>
      </c>
      <c r="D1371" s="2">
        <v>2351.33</v>
      </c>
      <c r="E1371" s="2">
        <v>2283.88</v>
      </c>
      <c r="F1371" s="2">
        <v>2046</v>
      </c>
    </row>
    <row r="1372" spans="1:6" x14ac:dyDescent="0.3">
      <c r="A1372">
        <v>6322</v>
      </c>
      <c r="B1372" t="s">
        <v>1373</v>
      </c>
      <c r="C1372" s="2">
        <v>1736</v>
      </c>
      <c r="D1372" s="2">
        <v>2368</v>
      </c>
      <c r="E1372" s="2">
        <v>2304.94</v>
      </c>
      <c r="F1372" s="2">
        <v>2062</v>
      </c>
    </row>
    <row r="1373" spans="1:6" x14ac:dyDescent="0.3">
      <c r="A1373">
        <v>6321</v>
      </c>
      <c r="B1373" t="s">
        <v>1374</v>
      </c>
      <c r="C1373" s="2">
        <v>1694.67</v>
      </c>
      <c r="D1373" s="2">
        <v>2319.33</v>
      </c>
      <c r="E1373" s="2">
        <v>2260.23</v>
      </c>
      <c r="F1373" s="2">
        <v>2017</v>
      </c>
    </row>
    <row r="1374" spans="1:6" x14ac:dyDescent="0.3">
      <c r="A1374">
        <v>6320</v>
      </c>
      <c r="B1374" t="s">
        <v>1375</v>
      </c>
      <c r="C1374" s="2">
        <v>1677.67</v>
      </c>
      <c r="D1374" s="2">
        <v>2296</v>
      </c>
      <c r="E1374" s="2">
        <v>2241.38</v>
      </c>
      <c r="F1374" s="2">
        <v>2000</v>
      </c>
    </row>
    <row r="1375" spans="1:6" x14ac:dyDescent="0.3">
      <c r="A1375">
        <v>6319</v>
      </c>
      <c r="B1375" t="s">
        <v>1376</v>
      </c>
      <c r="C1375" s="2">
        <v>1693.33</v>
      </c>
      <c r="D1375" s="2">
        <v>2293.33</v>
      </c>
      <c r="E1375" s="2">
        <v>2253.0100000000002</v>
      </c>
      <c r="F1375" s="2">
        <v>2006</v>
      </c>
    </row>
    <row r="1376" spans="1:6" x14ac:dyDescent="0.3">
      <c r="A1376">
        <v>6318</v>
      </c>
      <c r="B1376" t="s">
        <v>1377</v>
      </c>
      <c r="C1376" s="2">
        <v>1698.33</v>
      </c>
      <c r="D1376" s="2">
        <v>2314.33</v>
      </c>
      <c r="E1376" s="2">
        <v>2273.48</v>
      </c>
      <c r="F1376" s="2">
        <v>2022</v>
      </c>
    </row>
    <row r="1377" spans="1:6" x14ac:dyDescent="0.3">
      <c r="A1377">
        <v>6317</v>
      </c>
      <c r="B1377" t="s">
        <v>1378</v>
      </c>
      <c r="C1377" s="2">
        <v>1706.67</v>
      </c>
      <c r="D1377" s="2">
        <v>2337.33</v>
      </c>
      <c r="E1377" s="2">
        <v>2288.84</v>
      </c>
      <c r="F1377" s="2">
        <v>2039</v>
      </c>
    </row>
    <row r="1378" spans="1:6" x14ac:dyDescent="0.3">
      <c r="A1378">
        <v>6316</v>
      </c>
      <c r="B1378" t="s">
        <v>1379</v>
      </c>
      <c r="C1378" s="2">
        <v>1704</v>
      </c>
      <c r="D1378" s="2">
        <v>2313.33</v>
      </c>
      <c r="E1378" s="2">
        <v>2275.9</v>
      </c>
      <c r="F1378" s="2">
        <v>2030</v>
      </c>
    </row>
    <row r="1379" spans="1:6" x14ac:dyDescent="0.3">
      <c r="A1379">
        <v>6315</v>
      </c>
      <c r="B1379" t="s">
        <v>1380</v>
      </c>
      <c r="C1379" s="2">
        <v>1711.33</v>
      </c>
      <c r="D1379" s="2">
        <v>2310</v>
      </c>
      <c r="E1379" s="2">
        <v>2282.08</v>
      </c>
      <c r="F1379" s="2">
        <v>2040</v>
      </c>
    </row>
    <row r="1380" spans="1:6" x14ac:dyDescent="0.3">
      <c r="A1380">
        <v>6314</v>
      </c>
      <c r="B1380" t="s">
        <v>1381</v>
      </c>
      <c r="C1380" s="2">
        <v>1722</v>
      </c>
      <c r="D1380" s="2">
        <v>2352.33</v>
      </c>
      <c r="E1380" s="2">
        <v>2313.81</v>
      </c>
      <c r="F1380" s="2">
        <v>2066</v>
      </c>
    </row>
    <row r="1381" spans="1:6" x14ac:dyDescent="0.3">
      <c r="A1381">
        <v>6313</v>
      </c>
      <c r="B1381" t="s">
        <v>1382</v>
      </c>
      <c r="C1381" s="2">
        <v>1732.67</v>
      </c>
      <c r="D1381" s="2">
        <v>2378.67</v>
      </c>
      <c r="E1381" s="2">
        <v>2337.88</v>
      </c>
      <c r="F1381" s="2">
        <v>2090</v>
      </c>
    </row>
    <row r="1382" spans="1:6" x14ac:dyDescent="0.3">
      <c r="A1382">
        <v>6312</v>
      </c>
      <c r="B1382" t="s">
        <v>1383</v>
      </c>
      <c r="C1382" s="2">
        <v>1753.67</v>
      </c>
      <c r="D1382" s="2">
        <v>2383</v>
      </c>
      <c r="E1382" s="2">
        <v>2344.19</v>
      </c>
      <c r="F1382" s="2">
        <v>2096</v>
      </c>
    </row>
    <row r="1383" spans="1:6" x14ac:dyDescent="0.3">
      <c r="A1383">
        <v>6311</v>
      </c>
      <c r="B1383" t="s">
        <v>1384</v>
      </c>
      <c r="C1383" s="2">
        <v>1736.33</v>
      </c>
      <c r="D1383" s="2">
        <v>2329.33</v>
      </c>
      <c r="E1383" s="2">
        <v>2311.4299999999998</v>
      </c>
      <c r="F1383" s="2">
        <v>2055</v>
      </c>
    </row>
    <row r="1384" spans="1:6" x14ac:dyDescent="0.3">
      <c r="A1384">
        <v>6310</v>
      </c>
      <c r="B1384" t="s">
        <v>1385</v>
      </c>
      <c r="C1384" s="2">
        <v>1760.67</v>
      </c>
      <c r="D1384" s="2">
        <v>2363.67</v>
      </c>
      <c r="E1384" s="2">
        <v>2339.12</v>
      </c>
      <c r="F1384" s="2">
        <v>2088</v>
      </c>
    </row>
    <row r="1385" spans="1:6" x14ac:dyDescent="0.3">
      <c r="A1385">
        <v>6309</v>
      </c>
      <c r="B1385" t="s">
        <v>1386</v>
      </c>
      <c r="C1385" s="2">
        <v>1763.33</v>
      </c>
      <c r="D1385" s="2">
        <v>2386.67</v>
      </c>
      <c r="E1385" s="2">
        <v>2343.0300000000002</v>
      </c>
      <c r="F1385" s="2">
        <v>2098</v>
      </c>
    </row>
    <row r="1386" spans="1:6" x14ac:dyDescent="0.3">
      <c r="A1386">
        <v>6308</v>
      </c>
      <c r="B1386" t="s">
        <v>1387</v>
      </c>
      <c r="C1386" s="2">
        <v>1739.33</v>
      </c>
      <c r="D1386" s="2">
        <v>2336</v>
      </c>
      <c r="E1386" s="2">
        <v>2302.5700000000002</v>
      </c>
      <c r="F1386" s="2">
        <v>2064</v>
      </c>
    </row>
    <row r="1387" spans="1:6" x14ac:dyDescent="0.3">
      <c r="A1387">
        <v>6307</v>
      </c>
      <c r="B1387" t="s">
        <v>1388</v>
      </c>
      <c r="C1387" s="2">
        <v>1717.67</v>
      </c>
      <c r="D1387" s="2">
        <v>2288.67</v>
      </c>
      <c r="E1387" s="2">
        <v>2262.06</v>
      </c>
      <c r="F1387" s="2">
        <v>2031</v>
      </c>
    </row>
    <row r="1388" spans="1:6" x14ac:dyDescent="0.3">
      <c r="A1388">
        <v>6306</v>
      </c>
      <c r="B1388" t="s">
        <v>1389</v>
      </c>
      <c r="C1388" s="2">
        <v>1689.67</v>
      </c>
      <c r="D1388" s="2">
        <v>2262</v>
      </c>
      <c r="E1388" s="2">
        <v>2234.73</v>
      </c>
      <c r="F1388" s="2">
        <v>1996</v>
      </c>
    </row>
    <row r="1389" spans="1:6" x14ac:dyDescent="0.3">
      <c r="A1389">
        <v>6305</v>
      </c>
      <c r="B1389" t="s">
        <v>1390</v>
      </c>
      <c r="C1389" s="2">
        <v>1715.67</v>
      </c>
      <c r="D1389" s="2">
        <v>2307.67</v>
      </c>
      <c r="E1389" s="2">
        <v>2273.8200000000002</v>
      </c>
      <c r="F1389" s="2">
        <v>2028</v>
      </c>
    </row>
    <row r="1390" spans="1:6" x14ac:dyDescent="0.3">
      <c r="A1390">
        <v>6304</v>
      </c>
      <c r="B1390" t="s">
        <v>1391</v>
      </c>
      <c r="C1390" s="2">
        <v>1729</v>
      </c>
      <c r="D1390" s="2">
        <v>2351.33</v>
      </c>
      <c r="E1390" s="2">
        <v>2308.08</v>
      </c>
      <c r="F1390" s="2">
        <v>2050</v>
      </c>
    </row>
    <row r="1391" spans="1:6" x14ac:dyDescent="0.3">
      <c r="A1391">
        <v>6303</v>
      </c>
      <c r="B1391" t="s">
        <v>1392</v>
      </c>
      <c r="C1391" s="2">
        <v>1742.33</v>
      </c>
      <c r="D1391" s="2">
        <v>2392.33</v>
      </c>
      <c r="E1391" s="2">
        <v>2339.0100000000002</v>
      </c>
      <c r="F1391" s="2">
        <v>2081</v>
      </c>
    </row>
    <row r="1392" spans="1:6" x14ac:dyDescent="0.3">
      <c r="A1392">
        <v>6302</v>
      </c>
      <c r="B1392" t="s">
        <v>1393</v>
      </c>
      <c r="C1392" s="2">
        <v>1759.33</v>
      </c>
      <c r="D1392" s="2">
        <v>2407.67</v>
      </c>
      <c r="E1392" s="2">
        <v>2360.86</v>
      </c>
      <c r="F1392" s="2">
        <v>2090</v>
      </c>
    </row>
    <row r="1393" spans="1:6" x14ac:dyDescent="0.3">
      <c r="A1393">
        <v>6301</v>
      </c>
      <c r="B1393" t="s">
        <v>1394</v>
      </c>
      <c r="C1393" s="2">
        <v>1719.67</v>
      </c>
      <c r="D1393" s="2">
        <v>2358</v>
      </c>
      <c r="E1393" s="2">
        <v>2311.0100000000002</v>
      </c>
      <c r="F1393" s="2">
        <v>2047</v>
      </c>
    </row>
    <row r="1394" spans="1:6" x14ac:dyDescent="0.3">
      <c r="A1394">
        <v>6300</v>
      </c>
      <c r="B1394" t="s">
        <v>1395</v>
      </c>
      <c r="C1394" s="2">
        <v>1729.33</v>
      </c>
      <c r="D1394" s="2">
        <v>2403.67</v>
      </c>
      <c r="E1394" s="2">
        <v>2344.71</v>
      </c>
      <c r="F1394" s="2">
        <v>2074</v>
      </c>
    </row>
    <row r="1395" spans="1:6" x14ac:dyDescent="0.3">
      <c r="A1395">
        <v>6299</v>
      </c>
      <c r="B1395" t="s">
        <v>1396</v>
      </c>
      <c r="C1395" s="2">
        <v>1779</v>
      </c>
      <c r="D1395" s="2">
        <v>2418.67</v>
      </c>
      <c r="E1395" s="2">
        <v>2383.61</v>
      </c>
      <c r="F1395" s="2">
        <v>2108</v>
      </c>
    </row>
    <row r="1396" spans="1:6" x14ac:dyDescent="0.3">
      <c r="A1396">
        <v>6298</v>
      </c>
      <c r="B1396" t="s">
        <v>1397</v>
      </c>
      <c r="C1396" s="2">
        <v>1757.67</v>
      </c>
      <c r="D1396" s="2">
        <v>2385.67</v>
      </c>
      <c r="E1396" s="2">
        <v>2351.36</v>
      </c>
      <c r="F1396" s="2">
        <v>2087</v>
      </c>
    </row>
    <row r="1397" spans="1:6" x14ac:dyDescent="0.3">
      <c r="A1397">
        <v>6297</v>
      </c>
      <c r="B1397" t="s">
        <v>1398</v>
      </c>
      <c r="C1397" s="2">
        <v>1767.67</v>
      </c>
      <c r="D1397" s="2">
        <v>2432.67</v>
      </c>
      <c r="E1397" s="2">
        <v>2384.36</v>
      </c>
      <c r="F1397" s="2">
        <v>2116</v>
      </c>
    </row>
    <row r="1398" spans="1:6" x14ac:dyDescent="0.3">
      <c r="A1398">
        <v>6296</v>
      </c>
      <c r="B1398" t="s">
        <v>1399</v>
      </c>
      <c r="C1398" s="2">
        <v>1761.33</v>
      </c>
      <c r="D1398" s="2">
        <v>2428.33</v>
      </c>
      <c r="E1398" s="2">
        <v>2373.4299999999998</v>
      </c>
      <c r="F1398" s="2">
        <v>2104</v>
      </c>
    </row>
    <row r="1399" spans="1:6" x14ac:dyDescent="0.3">
      <c r="A1399">
        <v>6295</v>
      </c>
      <c r="B1399" t="s">
        <v>1400</v>
      </c>
      <c r="C1399" s="2">
        <v>1754.67</v>
      </c>
      <c r="D1399" s="2">
        <v>2419</v>
      </c>
      <c r="E1399" s="2">
        <v>2364.16</v>
      </c>
      <c r="F1399" s="2">
        <v>2099</v>
      </c>
    </row>
    <row r="1400" spans="1:6" x14ac:dyDescent="0.3">
      <c r="A1400">
        <v>6294</v>
      </c>
      <c r="B1400" t="s">
        <v>1401</v>
      </c>
      <c r="C1400" s="2">
        <v>1760.33</v>
      </c>
      <c r="D1400" s="2">
        <v>2414.33</v>
      </c>
      <c r="E1400" s="2">
        <v>2362.7800000000002</v>
      </c>
      <c r="F1400" s="2">
        <v>2106</v>
      </c>
    </row>
    <row r="1401" spans="1:6" x14ac:dyDescent="0.3">
      <c r="A1401">
        <v>6293</v>
      </c>
      <c r="B1401" t="s">
        <v>1402</v>
      </c>
      <c r="C1401" s="2">
        <v>1757.33</v>
      </c>
      <c r="D1401" s="2">
        <v>2409.67</v>
      </c>
      <c r="E1401" s="2">
        <v>2363.9299999999998</v>
      </c>
      <c r="F1401" s="2">
        <v>2107</v>
      </c>
    </row>
    <row r="1402" spans="1:6" x14ac:dyDescent="0.3">
      <c r="A1402">
        <v>6292</v>
      </c>
      <c r="B1402" t="s">
        <v>1403</v>
      </c>
      <c r="C1402" s="2">
        <v>1735.67</v>
      </c>
      <c r="D1402" s="2">
        <v>2375</v>
      </c>
      <c r="E1402" s="2">
        <v>2340.33</v>
      </c>
      <c r="F1402" s="2">
        <v>2083</v>
      </c>
    </row>
    <row r="1403" spans="1:6" x14ac:dyDescent="0.3">
      <c r="A1403">
        <v>6291</v>
      </c>
      <c r="B1403" t="s">
        <v>1404</v>
      </c>
      <c r="C1403" s="2">
        <v>1731</v>
      </c>
      <c r="D1403" s="2">
        <v>2359.33</v>
      </c>
      <c r="E1403" s="2">
        <v>2317.54</v>
      </c>
      <c r="F1403" s="2">
        <v>2072</v>
      </c>
    </row>
    <row r="1404" spans="1:6" x14ac:dyDescent="0.3">
      <c r="A1404">
        <v>6290</v>
      </c>
      <c r="B1404" t="s">
        <v>1405</v>
      </c>
      <c r="C1404" s="2">
        <v>1711</v>
      </c>
      <c r="D1404" s="2">
        <v>2318.67</v>
      </c>
      <c r="E1404" s="2">
        <v>2293.2600000000002</v>
      </c>
      <c r="F1404" s="2">
        <v>2045</v>
      </c>
    </row>
    <row r="1405" spans="1:6" x14ac:dyDescent="0.3">
      <c r="A1405">
        <v>6289</v>
      </c>
      <c r="B1405" t="s">
        <v>1406</v>
      </c>
      <c r="C1405" s="2">
        <v>1695.33</v>
      </c>
      <c r="D1405" s="2">
        <v>2274</v>
      </c>
      <c r="E1405" s="2">
        <v>2249.69</v>
      </c>
      <c r="F1405" s="2">
        <v>2004</v>
      </c>
    </row>
    <row r="1406" spans="1:6" x14ac:dyDescent="0.3">
      <c r="A1406">
        <v>6288</v>
      </c>
      <c r="B1406" t="s">
        <v>1407</v>
      </c>
      <c r="C1406" s="2">
        <v>1681.33</v>
      </c>
      <c r="D1406" s="2">
        <v>2252</v>
      </c>
      <c r="E1406" s="2">
        <v>2232.91</v>
      </c>
      <c r="F1406" s="2">
        <v>1990</v>
      </c>
    </row>
    <row r="1407" spans="1:6" x14ac:dyDescent="0.3">
      <c r="A1407">
        <v>6287</v>
      </c>
      <c r="B1407" t="s">
        <v>1408</v>
      </c>
      <c r="C1407" s="2">
        <v>1662.67</v>
      </c>
      <c r="D1407" s="2">
        <v>2247</v>
      </c>
      <c r="E1407" s="2">
        <v>2233.33</v>
      </c>
      <c r="F1407" s="2">
        <v>1983</v>
      </c>
    </row>
    <row r="1408" spans="1:6" x14ac:dyDescent="0.3">
      <c r="A1408">
        <v>6286</v>
      </c>
      <c r="B1408" t="s">
        <v>1409</v>
      </c>
      <c r="C1408" s="2">
        <v>1656.33</v>
      </c>
      <c r="D1408" s="2">
        <v>2235.33</v>
      </c>
      <c r="E1408" s="2">
        <v>2222.48</v>
      </c>
      <c r="F1408" s="2">
        <v>1968</v>
      </c>
    </row>
    <row r="1409" spans="1:6" x14ac:dyDescent="0.3">
      <c r="A1409">
        <v>6285</v>
      </c>
      <c r="B1409" t="s">
        <v>1410</v>
      </c>
      <c r="C1409" s="2">
        <v>1648.33</v>
      </c>
      <c r="D1409" s="2">
        <v>2227.67</v>
      </c>
      <c r="E1409" s="2">
        <v>2209.89</v>
      </c>
      <c r="F1409" s="2">
        <v>1953</v>
      </c>
    </row>
    <row r="1410" spans="1:6" x14ac:dyDescent="0.3">
      <c r="A1410">
        <v>6284</v>
      </c>
      <c r="B1410" t="s">
        <v>1411</v>
      </c>
      <c r="C1410" s="2">
        <v>1606.67</v>
      </c>
      <c r="D1410" s="2">
        <v>2166</v>
      </c>
      <c r="E1410" s="2">
        <v>2152.52</v>
      </c>
      <c r="F1410" s="2">
        <v>1907</v>
      </c>
    </row>
    <row r="1411" spans="1:6" x14ac:dyDescent="0.3">
      <c r="A1411">
        <v>6283</v>
      </c>
      <c r="B1411" t="s">
        <v>1412</v>
      </c>
      <c r="C1411" s="2">
        <v>1606.33</v>
      </c>
      <c r="D1411" s="2">
        <v>2146.67</v>
      </c>
      <c r="E1411" s="2">
        <v>2131.14</v>
      </c>
      <c r="F1411" s="2">
        <v>1878</v>
      </c>
    </row>
    <row r="1412" spans="1:6" x14ac:dyDescent="0.3">
      <c r="A1412">
        <v>6282</v>
      </c>
      <c r="B1412" t="s">
        <v>1413</v>
      </c>
      <c r="C1412" s="2">
        <v>1602</v>
      </c>
      <c r="D1412" s="2">
        <v>2160</v>
      </c>
      <c r="E1412" s="2">
        <v>2147.0100000000002</v>
      </c>
      <c r="F1412" s="2">
        <v>1891</v>
      </c>
    </row>
    <row r="1413" spans="1:6" x14ac:dyDescent="0.3">
      <c r="A1413">
        <v>6281</v>
      </c>
      <c r="B1413" t="s">
        <v>1414</v>
      </c>
      <c r="C1413" s="2">
        <v>1631.67</v>
      </c>
      <c r="D1413" s="2">
        <v>2214.67</v>
      </c>
      <c r="E1413" s="2">
        <v>2200.06</v>
      </c>
      <c r="F1413" s="2">
        <v>1939</v>
      </c>
    </row>
    <row r="1414" spans="1:6" x14ac:dyDescent="0.3">
      <c r="A1414">
        <v>6280</v>
      </c>
      <c r="B1414" t="s">
        <v>1415</v>
      </c>
      <c r="C1414" s="2">
        <v>1637.67</v>
      </c>
      <c r="D1414" s="2">
        <v>2203</v>
      </c>
      <c r="E1414" s="2">
        <v>2194.15</v>
      </c>
      <c r="F1414" s="2">
        <v>1937</v>
      </c>
    </row>
    <row r="1415" spans="1:6" x14ac:dyDescent="0.3">
      <c r="A1415">
        <v>6279</v>
      </c>
      <c r="B1415" t="s">
        <v>1416</v>
      </c>
      <c r="C1415" s="2">
        <v>1635</v>
      </c>
      <c r="D1415" s="2">
        <v>2215.67</v>
      </c>
      <c r="E1415" s="2">
        <v>2203.98</v>
      </c>
      <c r="F1415" s="2">
        <v>1948</v>
      </c>
    </row>
    <row r="1416" spans="1:6" x14ac:dyDescent="0.3">
      <c r="A1416">
        <v>6278</v>
      </c>
      <c r="B1416" t="s">
        <v>1417</v>
      </c>
      <c r="C1416" s="2">
        <v>1657</v>
      </c>
      <c r="D1416" s="2">
        <v>2227.33</v>
      </c>
      <c r="E1416" s="2">
        <v>2222.08</v>
      </c>
      <c r="F1416" s="2">
        <v>1966</v>
      </c>
    </row>
    <row r="1417" spans="1:6" x14ac:dyDescent="0.3">
      <c r="A1417">
        <v>6277</v>
      </c>
      <c r="B1417" t="s">
        <v>1418</v>
      </c>
      <c r="C1417" s="2">
        <v>1658.67</v>
      </c>
      <c r="D1417" s="2">
        <v>2227.67</v>
      </c>
      <c r="E1417" s="2">
        <v>2219.17</v>
      </c>
      <c r="F1417" s="2">
        <v>1963</v>
      </c>
    </row>
    <row r="1418" spans="1:6" x14ac:dyDescent="0.3">
      <c r="A1418">
        <v>6276</v>
      </c>
      <c r="B1418" t="s">
        <v>1419</v>
      </c>
      <c r="C1418" s="2">
        <v>1667.67</v>
      </c>
      <c r="D1418" s="2">
        <v>2227.33</v>
      </c>
      <c r="E1418" s="2">
        <v>2214.29</v>
      </c>
      <c r="F1418" s="2">
        <v>1961</v>
      </c>
    </row>
    <row r="1419" spans="1:6" x14ac:dyDescent="0.3">
      <c r="A1419">
        <v>6275</v>
      </c>
      <c r="B1419" t="s">
        <v>1420</v>
      </c>
      <c r="C1419" s="2">
        <v>1653</v>
      </c>
      <c r="D1419" s="2">
        <v>2215.33</v>
      </c>
      <c r="E1419" s="2">
        <v>2202.4899999999998</v>
      </c>
      <c r="F1419" s="2">
        <v>1961</v>
      </c>
    </row>
    <row r="1420" spans="1:6" x14ac:dyDescent="0.3">
      <c r="A1420">
        <v>6274</v>
      </c>
      <c r="B1420" t="s">
        <v>1421</v>
      </c>
      <c r="C1420" s="2">
        <v>1657</v>
      </c>
      <c r="D1420" s="2">
        <v>2218.67</v>
      </c>
      <c r="E1420" s="2">
        <v>2197.5300000000002</v>
      </c>
      <c r="F1420" s="2">
        <v>1955</v>
      </c>
    </row>
    <row r="1421" spans="1:6" x14ac:dyDescent="0.3">
      <c r="A1421">
        <v>6273</v>
      </c>
      <c r="B1421" t="s">
        <v>1422</v>
      </c>
      <c r="C1421" s="2">
        <v>1640.67</v>
      </c>
      <c r="D1421" s="2">
        <v>2197.33</v>
      </c>
      <c r="E1421" s="2">
        <v>2183.02</v>
      </c>
      <c r="F1421" s="2">
        <v>1946</v>
      </c>
    </row>
    <row r="1422" spans="1:6" x14ac:dyDescent="0.3">
      <c r="A1422">
        <v>6272</v>
      </c>
      <c r="B1422" t="s">
        <v>1423</v>
      </c>
      <c r="C1422" s="2">
        <v>1680.33</v>
      </c>
      <c r="D1422" s="2">
        <v>2259.67</v>
      </c>
      <c r="E1422" s="2">
        <v>2244.02</v>
      </c>
      <c r="F1422" s="2">
        <v>1983</v>
      </c>
    </row>
    <row r="1423" spans="1:6" x14ac:dyDescent="0.3">
      <c r="A1423">
        <v>6271</v>
      </c>
      <c r="B1423" t="s">
        <v>1424</v>
      </c>
      <c r="C1423" s="2">
        <v>1625.33</v>
      </c>
      <c r="D1423" s="2">
        <v>2176</v>
      </c>
      <c r="E1423" s="2">
        <v>2165.4299999999998</v>
      </c>
      <c r="F1423" s="2">
        <v>1917</v>
      </c>
    </row>
    <row r="1424" spans="1:6" x14ac:dyDescent="0.3">
      <c r="A1424">
        <v>6270</v>
      </c>
      <c r="B1424" t="s">
        <v>1425</v>
      </c>
      <c r="C1424" s="2">
        <v>1618.33</v>
      </c>
      <c r="D1424" s="2">
        <v>2174.67</v>
      </c>
      <c r="E1424" s="2">
        <v>2163.9299999999998</v>
      </c>
      <c r="F1424" s="2">
        <v>1910</v>
      </c>
    </row>
    <row r="1425" spans="1:6" x14ac:dyDescent="0.3">
      <c r="A1425">
        <v>6269</v>
      </c>
      <c r="B1425" t="s">
        <v>1426</v>
      </c>
      <c r="C1425" s="2">
        <v>1652.67</v>
      </c>
      <c r="D1425" s="2">
        <v>2236.67</v>
      </c>
      <c r="E1425" s="2">
        <v>2221.08</v>
      </c>
      <c r="F1425" s="2">
        <v>1952</v>
      </c>
    </row>
    <row r="1426" spans="1:6" x14ac:dyDescent="0.3">
      <c r="A1426">
        <v>6268</v>
      </c>
      <c r="B1426" t="s">
        <v>1427</v>
      </c>
      <c r="C1426" s="2">
        <v>1663.33</v>
      </c>
      <c r="D1426" s="2">
        <v>2268.67</v>
      </c>
      <c r="E1426" s="2">
        <v>2248.39</v>
      </c>
      <c r="F1426" s="2">
        <v>1976</v>
      </c>
    </row>
    <row r="1427" spans="1:6" x14ac:dyDescent="0.3">
      <c r="A1427">
        <v>6267</v>
      </c>
      <c r="B1427" t="s">
        <v>1428</v>
      </c>
      <c r="C1427" s="2">
        <v>1694.67</v>
      </c>
      <c r="D1427" s="2">
        <v>2329</v>
      </c>
      <c r="E1427" s="2">
        <v>2303.1</v>
      </c>
      <c r="F1427" s="2">
        <v>2026</v>
      </c>
    </row>
    <row r="1428" spans="1:6" x14ac:dyDescent="0.3">
      <c r="A1428">
        <v>6266</v>
      </c>
      <c r="B1428" t="s">
        <v>1429</v>
      </c>
      <c r="C1428" s="2">
        <v>1687</v>
      </c>
      <c r="D1428" s="2">
        <v>2303</v>
      </c>
      <c r="E1428" s="2">
        <v>2279.39</v>
      </c>
      <c r="F1428" s="2">
        <v>2004</v>
      </c>
    </row>
    <row r="1429" spans="1:6" x14ac:dyDescent="0.3">
      <c r="A1429">
        <v>6265</v>
      </c>
      <c r="B1429" t="s">
        <v>1430</v>
      </c>
      <c r="C1429" s="2">
        <v>1695.33</v>
      </c>
      <c r="D1429" s="2">
        <v>2276</v>
      </c>
      <c r="E1429" s="2">
        <v>2255.0100000000002</v>
      </c>
      <c r="F1429" s="2">
        <v>1987</v>
      </c>
    </row>
    <row r="1430" spans="1:6" x14ac:dyDescent="0.3">
      <c r="A1430">
        <v>6264</v>
      </c>
      <c r="B1430" t="s">
        <v>1431</v>
      </c>
      <c r="C1430" s="2">
        <v>1719</v>
      </c>
      <c r="D1430" s="2">
        <v>2308</v>
      </c>
      <c r="E1430" s="2">
        <v>2286.86</v>
      </c>
      <c r="F1430" s="2">
        <v>2017</v>
      </c>
    </row>
    <row r="1431" spans="1:6" x14ac:dyDescent="0.3">
      <c r="A1431">
        <v>6263</v>
      </c>
      <c r="B1431" t="s">
        <v>1432</v>
      </c>
      <c r="C1431" s="2">
        <v>1711.67</v>
      </c>
      <c r="D1431" s="2">
        <v>2294.67</v>
      </c>
      <c r="E1431" s="2">
        <v>2274.7199999999998</v>
      </c>
      <c r="F1431" s="2">
        <v>2007</v>
      </c>
    </row>
    <row r="1432" spans="1:6" x14ac:dyDescent="0.3">
      <c r="A1432">
        <v>6262</v>
      </c>
      <c r="B1432" t="s">
        <v>1433</v>
      </c>
      <c r="C1432" s="2">
        <v>1729.67</v>
      </c>
      <c r="D1432" s="2">
        <v>2330</v>
      </c>
      <c r="E1432" s="2">
        <v>2306.2800000000002</v>
      </c>
      <c r="F1432" s="2">
        <v>2029</v>
      </c>
    </row>
    <row r="1433" spans="1:6" x14ac:dyDescent="0.3">
      <c r="A1433">
        <v>6261</v>
      </c>
      <c r="B1433" t="s">
        <v>1434</v>
      </c>
      <c r="C1433" s="2">
        <v>1741.67</v>
      </c>
      <c r="D1433" s="2">
        <v>2368</v>
      </c>
      <c r="E1433" s="2">
        <v>2329.36</v>
      </c>
      <c r="F1433" s="2">
        <v>2055</v>
      </c>
    </row>
    <row r="1434" spans="1:6" x14ac:dyDescent="0.3">
      <c r="A1434">
        <v>6260</v>
      </c>
      <c r="B1434" t="s">
        <v>1435</v>
      </c>
      <c r="C1434" s="2">
        <v>1750</v>
      </c>
      <c r="D1434" s="2">
        <v>2357.5</v>
      </c>
      <c r="E1434" s="2">
        <v>2319.66</v>
      </c>
      <c r="F1434" s="2">
        <v>2051</v>
      </c>
    </row>
    <row r="1435" spans="1:6" x14ac:dyDescent="0.3">
      <c r="A1435">
        <v>6259</v>
      </c>
      <c r="B1435" t="s">
        <v>1436</v>
      </c>
      <c r="C1435" s="2">
        <v>1744</v>
      </c>
      <c r="D1435" s="2">
        <v>2347</v>
      </c>
      <c r="E1435" s="2">
        <v>2304.83</v>
      </c>
      <c r="F1435" s="2">
        <v>2045</v>
      </c>
    </row>
    <row r="1436" spans="1:6" x14ac:dyDescent="0.3">
      <c r="A1436">
        <v>6258</v>
      </c>
      <c r="B1436" t="s">
        <v>1437</v>
      </c>
      <c r="C1436" s="2">
        <v>1714.67</v>
      </c>
      <c r="D1436" s="2">
        <v>2265</v>
      </c>
      <c r="E1436" s="2">
        <v>2239.27</v>
      </c>
      <c r="F1436" s="2">
        <v>1985</v>
      </c>
    </row>
    <row r="1437" spans="1:6" x14ac:dyDescent="0.3">
      <c r="A1437">
        <v>6257</v>
      </c>
      <c r="B1437" t="s">
        <v>1438</v>
      </c>
      <c r="C1437" s="2">
        <v>1712</v>
      </c>
      <c r="D1437" s="2">
        <v>2278.33</v>
      </c>
      <c r="E1437" s="2">
        <v>2250.4299999999998</v>
      </c>
      <c r="F1437" s="2">
        <v>1994</v>
      </c>
    </row>
    <row r="1438" spans="1:6" x14ac:dyDescent="0.3">
      <c r="A1438">
        <v>6256</v>
      </c>
      <c r="B1438" t="s">
        <v>1439</v>
      </c>
      <c r="C1438" s="2">
        <v>1704.33</v>
      </c>
      <c r="D1438" s="2">
        <v>2254.33</v>
      </c>
      <c r="E1438" s="2">
        <v>2235.71</v>
      </c>
      <c r="F1438" s="2">
        <v>1976</v>
      </c>
    </row>
    <row r="1439" spans="1:6" x14ac:dyDescent="0.3">
      <c r="A1439">
        <v>6255</v>
      </c>
      <c r="B1439" t="s">
        <v>1440</v>
      </c>
      <c r="C1439" s="2">
        <v>1704.67</v>
      </c>
      <c r="D1439" s="2">
        <v>2247</v>
      </c>
      <c r="E1439" s="2">
        <v>2229.6999999999998</v>
      </c>
      <c r="F1439" s="2">
        <v>1977</v>
      </c>
    </row>
    <row r="1440" spans="1:6" x14ac:dyDescent="0.3">
      <c r="A1440">
        <v>6254</v>
      </c>
      <c r="B1440" t="s">
        <v>1441</v>
      </c>
      <c r="C1440" s="2">
        <v>1672.33</v>
      </c>
      <c r="D1440" s="2">
        <v>2226</v>
      </c>
      <c r="E1440" s="2">
        <v>2204.3200000000002</v>
      </c>
      <c r="F1440" s="2">
        <v>1946</v>
      </c>
    </row>
    <row r="1441" spans="1:6" x14ac:dyDescent="0.3">
      <c r="A1441">
        <v>6253</v>
      </c>
      <c r="B1441" t="s">
        <v>1442</v>
      </c>
      <c r="C1441" s="2">
        <v>1678.33</v>
      </c>
      <c r="D1441" s="2">
        <v>2246.33</v>
      </c>
      <c r="E1441" s="2">
        <v>2221.64</v>
      </c>
      <c r="F1441" s="2">
        <v>1956</v>
      </c>
    </row>
    <row r="1442" spans="1:6" x14ac:dyDescent="0.3">
      <c r="A1442">
        <v>6252</v>
      </c>
      <c r="B1442" t="s">
        <v>1443</v>
      </c>
      <c r="C1442" s="2">
        <v>1692.67</v>
      </c>
      <c r="D1442" s="2">
        <v>2277.67</v>
      </c>
      <c r="E1442" s="2">
        <v>2245.12</v>
      </c>
      <c r="F1442" s="2">
        <v>1973</v>
      </c>
    </row>
    <row r="1443" spans="1:6" x14ac:dyDescent="0.3">
      <c r="A1443">
        <v>6251</v>
      </c>
      <c r="B1443" t="s">
        <v>1444</v>
      </c>
      <c r="C1443" s="2">
        <v>1663.67</v>
      </c>
      <c r="D1443" s="2">
        <v>2248</v>
      </c>
      <c r="E1443" s="2">
        <v>2210.5</v>
      </c>
      <c r="F1443" s="2">
        <v>1938</v>
      </c>
    </row>
    <row r="1444" spans="1:6" x14ac:dyDescent="0.3">
      <c r="A1444">
        <v>6250</v>
      </c>
      <c r="B1444" t="s">
        <v>1445</v>
      </c>
      <c r="C1444" s="2">
        <v>1639.67</v>
      </c>
      <c r="D1444" s="2">
        <v>2249.33</v>
      </c>
      <c r="E1444" s="2">
        <v>2205.41</v>
      </c>
      <c r="F1444" s="2">
        <v>1929</v>
      </c>
    </row>
    <row r="1445" spans="1:6" x14ac:dyDescent="0.3">
      <c r="A1445">
        <v>6249</v>
      </c>
      <c r="B1445" t="s">
        <v>1446</v>
      </c>
      <c r="C1445" s="2">
        <v>1605.33</v>
      </c>
      <c r="D1445" s="2">
        <v>2212</v>
      </c>
      <c r="E1445" s="2">
        <v>2166.36</v>
      </c>
      <c r="F1445" s="2">
        <v>1888</v>
      </c>
    </row>
    <row r="1446" spans="1:6" x14ac:dyDescent="0.3">
      <c r="A1446">
        <v>6248</v>
      </c>
      <c r="B1446" t="s">
        <v>1447</v>
      </c>
      <c r="C1446" s="2">
        <v>1586.67</v>
      </c>
      <c r="D1446" s="2">
        <v>2199.33</v>
      </c>
      <c r="E1446" s="2">
        <v>2151.23</v>
      </c>
      <c r="F1446" s="2">
        <v>1878</v>
      </c>
    </row>
    <row r="1447" spans="1:6" x14ac:dyDescent="0.3">
      <c r="A1447">
        <v>6247</v>
      </c>
      <c r="B1447" t="s">
        <v>1448</v>
      </c>
      <c r="C1447" s="2">
        <v>1595.67</v>
      </c>
      <c r="D1447" s="2">
        <v>2204.67</v>
      </c>
      <c r="E1447" s="2">
        <v>2154.16</v>
      </c>
      <c r="F1447" s="2">
        <v>1887</v>
      </c>
    </row>
    <row r="1448" spans="1:6" x14ac:dyDescent="0.3">
      <c r="A1448">
        <v>6246</v>
      </c>
      <c r="B1448" t="s">
        <v>1449</v>
      </c>
      <c r="C1448" s="2">
        <v>1604.33</v>
      </c>
      <c r="D1448" s="2">
        <v>2244.67</v>
      </c>
      <c r="E1448" s="2">
        <v>2186.69</v>
      </c>
      <c r="F1448" s="2">
        <v>1914</v>
      </c>
    </row>
    <row r="1449" spans="1:6" x14ac:dyDescent="0.3">
      <c r="A1449">
        <v>6245</v>
      </c>
      <c r="B1449" t="s">
        <v>1450</v>
      </c>
      <c r="C1449" s="2">
        <v>1620.67</v>
      </c>
      <c r="D1449" s="2">
        <v>2280</v>
      </c>
      <c r="E1449" s="2">
        <v>2215.88</v>
      </c>
      <c r="F1449" s="2">
        <v>1937</v>
      </c>
    </row>
    <row r="1450" spans="1:6" x14ac:dyDescent="0.3">
      <c r="A1450">
        <v>6244</v>
      </c>
      <c r="B1450" t="s">
        <v>1451</v>
      </c>
      <c r="C1450" s="2">
        <v>1617.33</v>
      </c>
      <c r="D1450" s="2">
        <v>2253.33</v>
      </c>
      <c r="E1450" s="2">
        <v>2201.2199999999998</v>
      </c>
      <c r="F1450" s="2">
        <v>1929</v>
      </c>
    </row>
    <row r="1451" spans="1:6" x14ac:dyDescent="0.3">
      <c r="A1451">
        <v>6243</v>
      </c>
      <c r="B1451" t="s">
        <v>1452</v>
      </c>
      <c r="C1451" s="2">
        <v>1645</v>
      </c>
      <c r="D1451" s="2">
        <v>2283.33</v>
      </c>
      <c r="E1451" s="2">
        <v>2223.0500000000002</v>
      </c>
      <c r="F1451" s="2">
        <v>1963</v>
      </c>
    </row>
    <row r="1452" spans="1:6" x14ac:dyDescent="0.3">
      <c r="A1452">
        <v>6242</v>
      </c>
      <c r="B1452" t="s">
        <v>1453</v>
      </c>
      <c r="C1452" s="2">
        <v>1635</v>
      </c>
      <c r="D1452" s="2">
        <v>2276</v>
      </c>
      <c r="E1452" s="2">
        <v>2216.3200000000002</v>
      </c>
      <c r="F1452" s="2">
        <v>1946</v>
      </c>
    </row>
    <row r="1453" spans="1:6" x14ac:dyDescent="0.3">
      <c r="A1453">
        <v>6241</v>
      </c>
      <c r="B1453" t="s">
        <v>1454</v>
      </c>
      <c r="C1453" s="2">
        <v>1647.33</v>
      </c>
      <c r="D1453" s="2">
        <v>2273.67</v>
      </c>
      <c r="E1453" s="2">
        <v>2213.4499999999998</v>
      </c>
      <c r="F1453" s="2">
        <v>1949</v>
      </c>
    </row>
    <row r="1454" spans="1:6" x14ac:dyDescent="0.3">
      <c r="A1454">
        <v>6240</v>
      </c>
      <c r="B1454" t="s">
        <v>1455</v>
      </c>
      <c r="C1454" s="2">
        <v>1681.33</v>
      </c>
      <c r="D1454" s="2">
        <v>2304.67</v>
      </c>
      <c r="E1454" s="2">
        <v>2246.25</v>
      </c>
      <c r="F1454" s="2">
        <v>1976</v>
      </c>
    </row>
    <row r="1455" spans="1:6" x14ac:dyDescent="0.3">
      <c r="A1455">
        <v>6239</v>
      </c>
      <c r="B1455" t="s">
        <v>1456</v>
      </c>
      <c r="C1455" s="2">
        <v>1687.33</v>
      </c>
      <c r="D1455" s="2">
        <v>2335.67</v>
      </c>
      <c r="E1455" s="2">
        <v>2265.5700000000002</v>
      </c>
      <c r="F1455" s="2">
        <v>1994</v>
      </c>
    </row>
    <row r="1456" spans="1:6" x14ac:dyDescent="0.3">
      <c r="A1456">
        <v>6238</v>
      </c>
      <c r="B1456" t="s">
        <v>1457</v>
      </c>
      <c r="C1456" s="2">
        <v>1698.67</v>
      </c>
      <c r="D1456" s="2">
        <v>2370</v>
      </c>
      <c r="E1456" s="2">
        <v>2293.34</v>
      </c>
      <c r="F1456" s="2">
        <v>2015</v>
      </c>
    </row>
    <row r="1457" spans="1:6" x14ac:dyDescent="0.3">
      <c r="A1457">
        <v>6237</v>
      </c>
      <c r="B1457" t="s">
        <v>1458</v>
      </c>
      <c r="C1457" s="2">
        <v>1702.33</v>
      </c>
      <c r="D1457" s="2">
        <v>2348.33</v>
      </c>
      <c r="E1457" s="2">
        <v>2278.56</v>
      </c>
      <c r="F1457" s="2">
        <v>1998</v>
      </c>
    </row>
    <row r="1458" spans="1:6" x14ac:dyDescent="0.3">
      <c r="A1458">
        <v>6236</v>
      </c>
      <c r="B1458" t="s">
        <v>1459</v>
      </c>
      <c r="C1458" s="2">
        <v>1686.33</v>
      </c>
      <c r="D1458" s="2">
        <v>2300</v>
      </c>
      <c r="E1458" s="2">
        <v>2235.4899999999998</v>
      </c>
      <c r="F1458" s="2">
        <v>1963</v>
      </c>
    </row>
    <row r="1459" spans="1:6" x14ac:dyDescent="0.3">
      <c r="A1459">
        <v>6235</v>
      </c>
      <c r="B1459" t="s">
        <v>1460</v>
      </c>
      <c r="C1459" s="2">
        <v>1702.67</v>
      </c>
      <c r="D1459" s="2">
        <v>2368.67</v>
      </c>
      <c r="E1459" s="2">
        <v>2289.41</v>
      </c>
      <c r="F1459" s="2">
        <v>1995</v>
      </c>
    </row>
    <row r="1460" spans="1:6" x14ac:dyDescent="0.3">
      <c r="A1460">
        <v>6234</v>
      </c>
      <c r="B1460" t="s">
        <v>1461</v>
      </c>
      <c r="C1460" s="2">
        <v>1721.33</v>
      </c>
      <c r="D1460" s="2">
        <v>2391</v>
      </c>
      <c r="E1460" s="2">
        <v>2309.59</v>
      </c>
      <c r="F1460" s="2">
        <v>2012</v>
      </c>
    </row>
    <row r="1461" spans="1:6" x14ac:dyDescent="0.3">
      <c r="A1461">
        <v>6233</v>
      </c>
      <c r="B1461" t="s">
        <v>1462</v>
      </c>
      <c r="C1461" s="2">
        <v>1732.33</v>
      </c>
      <c r="D1461" s="2">
        <v>2399</v>
      </c>
      <c r="E1461" s="2">
        <v>2314.9499999999998</v>
      </c>
      <c r="F1461" s="2">
        <v>2010</v>
      </c>
    </row>
    <row r="1462" spans="1:6" x14ac:dyDescent="0.3">
      <c r="A1462">
        <v>6232</v>
      </c>
      <c r="B1462" t="s">
        <v>1463</v>
      </c>
      <c r="C1462" s="2">
        <v>1732</v>
      </c>
      <c r="D1462" s="2">
        <v>2390</v>
      </c>
      <c r="E1462" s="2">
        <v>2309.7600000000002</v>
      </c>
      <c r="F1462" s="2">
        <v>2004</v>
      </c>
    </row>
    <row r="1463" spans="1:6" x14ac:dyDescent="0.3">
      <c r="A1463">
        <v>6231</v>
      </c>
      <c r="B1463" t="s">
        <v>1464</v>
      </c>
      <c r="C1463" s="2">
        <v>1753.67</v>
      </c>
      <c r="D1463" s="2">
        <v>2410</v>
      </c>
      <c r="E1463" s="2">
        <v>2330.7199999999998</v>
      </c>
      <c r="F1463" s="2">
        <v>2037</v>
      </c>
    </row>
    <row r="1464" spans="1:6" x14ac:dyDescent="0.3">
      <c r="A1464">
        <v>6230</v>
      </c>
      <c r="B1464" t="s">
        <v>1465</v>
      </c>
      <c r="C1464" s="2">
        <v>1767.67</v>
      </c>
      <c r="D1464" s="2">
        <v>2433</v>
      </c>
      <c r="E1464" s="2">
        <v>2354.5700000000002</v>
      </c>
      <c r="F1464" s="2">
        <v>2053</v>
      </c>
    </row>
    <row r="1465" spans="1:6" x14ac:dyDescent="0.3">
      <c r="A1465">
        <v>6229</v>
      </c>
      <c r="B1465" t="s">
        <v>1466</v>
      </c>
      <c r="C1465" s="2">
        <v>1744.33</v>
      </c>
      <c r="D1465" s="2">
        <v>2389</v>
      </c>
      <c r="E1465" s="2">
        <v>2315.36</v>
      </c>
      <c r="F1465" s="2">
        <v>2028</v>
      </c>
    </row>
    <row r="1466" spans="1:6" x14ac:dyDescent="0.3">
      <c r="A1466">
        <v>6228</v>
      </c>
      <c r="B1466" t="s">
        <v>1467</v>
      </c>
      <c r="C1466" s="2">
        <v>1778.67</v>
      </c>
      <c r="D1466" s="2">
        <v>2425</v>
      </c>
      <c r="E1466" s="2">
        <v>2345.64</v>
      </c>
      <c r="F1466" s="2">
        <v>2057</v>
      </c>
    </row>
    <row r="1467" spans="1:6" x14ac:dyDescent="0.3">
      <c r="A1467">
        <v>6227</v>
      </c>
      <c r="B1467" t="s">
        <v>1468</v>
      </c>
      <c r="C1467" s="2">
        <v>1780.33</v>
      </c>
      <c r="D1467" s="2">
        <v>2422</v>
      </c>
      <c r="E1467" s="2">
        <v>2342.1799999999998</v>
      </c>
      <c r="F1467" s="2">
        <v>2062</v>
      </c>
    </row>
    <row r="1468" spans="1:6" x14ac:dyDescent="0.3">
      <c r="A1468">
        <v>6226</v>
      </c>
      <c r="B1468" t="s">
        <v>1469</v>
      </c>
      <c r="C1468" s="2">
        <v>1779.33</v>
      </c>
      <c r="D1468" s="2">
        <v>2440.67</v>
      </c>
      <c r="E1468" s="2">
        <v>2365.33</v>
      </c>
      <c r="F1468" s="2">
        <v>2065</v>
      </c>
    </row>
    <row r="1469" spans="1:6" x14ac:dyDescent="0.3">
      <c r="A1469">
        <v>6225</v>
      </c>
      <c r="B1469" t="s">
        <v>1470</v>
      </c>
      <c r="C1469" s="2">
        <v>1777</v>
      </c>
      <c r="D1469" s="2">
        <v>2417.67</v>
      </c>
      <c r="E1469" s="2">
        <v>2346.69</v>
      </c>
      <c r="F1469" s="2">
        <v>2051</v>
      </c>
    </row>
    <row r="1470" spans="1:6" x14ac:dyDescent="0.3">
      <c r="A1470">
        <v>6224</v>
      </c>
      <c r="B1470" t="s">
        <v>1471</v>
      </c>
      <c r="C1470" s="2">
        <v>1765</v>
      </c>
      <c r="D1470" s="2">
        <v>2388</v>
      </c>
      <c r="E1470" s="2">
        <v>2318.2600000000002</v>
      </c>
      <c r="F1470" s="2">
        <v>2033</v>
      </c>
    </row>
    <row r="1471" spans="1:6" x14ac:dyDescent="0.3">
      <c r="A1471">
        <v>6223</v>
      </c>
      <c r="B1471" t="s">
        <v>1472</v>
      </c>
      <c r="C1471" s="2">
        <v>1740.33</v>
      </c>
      <c r="D1471" s="2">
        <v>2451.67</v>
      </c>
      <c r="E1471" s="2">
        <v>2338.52</v>
      </c>
      <c r="F1471" s="2">
        <v>2050</v>
      </c>
    </row>
    <row r="1472" spans="1:6" x14ac:dyDescent="0.3">
      <c r="A1472">
        <v>6222</v>
      </c>
      <c r="B1472" t="s">
        <v>1473</v>
      </c>
      <c r="C1472" s="2">
        <v>1715.67</v>
      </c>
      <c r="D1472" s="2">
        <v>2333.67</v>
      </c>
      <c r="E1472" s="2">
        <v>2269.19</v>
      </c>
      <c r="F1472" s="2">
        <v>1987</v>
      </c>
    </row>
    <row r="1473" spans="1:6" x14ac:dyDescent="0.3">
      <c r="A1473">
        <v>6221</v>
      </c>
      <c r="B1473" t="s">
        <v>1474</v>
      </c>
      <c r="C1473" s="2">
        <v>1697.67</v>
      </c>
      <c r="D1473" s="2">
        <v>2289.67</v>
      </c>
      <c r="E1473" s="2">
        <v>2231.17</v>
      </c>
      <c r="F1473" s="2">
        <v>1957</v>
      </c>
    </row>
    <row r="1474" spans="1:6" x14ac:dyDescent="0.3">
      <c r="A1474">
        <v>6220</v>
      </c>
      <c r="B1474" t="s">
        <v>1475</v>
      </c>
      <c r="C1474" s="2">
        <v>1699</v>
      </c>
      <c r="D1474" s="2">
        <v>2287</v>
      </c>
      <c r="E1474" s="2">
        <v>2228.48</v>
      </c>
      <c r="F1474" s="2">
        <v>1949</v>
      </c>
    </row>
    <row r="1475" spans="1:6" x14ac:dyDescent="0.3">
      <c r="A1475">
        <v>6219</v>
      </c>
      <c r="B1475" t="s">
        <v>1476</v>
      </c>
      <c r="C1475" s="2">
        <v>1720</v>
      </c>
      <c r="D1475" s="2">
        <v>2325.67</v>
      </c>
      <c r="E1475" s="2">
        <v>2262.4699999999998</v>
      </c>
      <c r="F1475" s="2">
        <v>1980</v>
      </c>
    </row>
    <row r="1476" spans="1:6" x14ac:dyDescent="0.3">
      <c r="A1476">
        <v>6218</v>
      </c>
      <c r="B1476" t="s">
        <v>1477</v>
      </c>
      <c r="C1476" s="2">
        <v>1696.33</v>
      </c>
      <c r="D1476" s="2">
        <v>2302.67</v>
      </c>
      <c r="E1476" s="2">
        <v>2233.5100000000002</v>
      </c>
      <c r="F1476" s="2">
        <v>1965</v>
      </c>
    </row>
    <row r="1477" spans="1:6" x14ac:dyDescent="0.3">
      <c r="A1477">
        <v>6217</v>
      </c>
      <c r="B1477" t="s">
        <v>1478</v>
      </c>
      <c r="C1477" s="2">
        <v>1670</v>
      </c>
      <c r="D1477" s="2">
        <v>2243.33</v>
      </c>
      <c r="E1477" s="2">
        <v>2183.1999999999998</v>
      </c>
      <c r="F1477" s="2">
        <v>1925</v>
      </c>
    </row>
    <row r="1478" spans="1:6" x14ac:dyDescent="0.3">
      <c r="A1478">
        <v>6216</v>
      </c>
      <c r="B1478" t="s">
        <v>1479</v>
      </c>
      <c r="C1478" s="2">
        <v>1678.33</v>
      </c>
      <c r="D1478" s="2">
        <v>2250</v>
      </c>
      <c r="E1478" s="2">
        <v>2189.5700000000002</v>
      </c>
      <c r="F1478" s="2">
        <v>1938</v>
      </c>
    </row>
    <row r="1479" spans="1:6" x14ac:dyDescent="0.3">
      <c r="A1479">
        <v>6215</v>
      </c>
      <c r="B1479" t="s">
        <v>1480</v>
      </c>
      <c r="C1479" s="2">
        <v>1686.67</v>
      </c>
      <c r="D1479" s="2">
        <v>2249.33</v>
      </c>
      <c r="E1479" s="2">
        <v>2200.17</v>
      </c>
      <c r="F1479" s="2">
        <v>1937</v>
      </c>
    </row>
    <row r="1480" spans="1:6" x14ac:dyDescent="0.3">
      <c r="A1480">
        <v>6214</v>
      </c>
      <c r="B1480" t="s">
        <v>1481</v>
      </c>
      <c r="C1480" s="2">
        <v>1629.67</v>
      </c>
      <c r="D1480" s="2">
        <v>2179.67</v>
      </c>
      <c r="E1480" s="2">
        <v>2130.9499999999998</v>
      </c>
      <c r="F1480" s="2">
        <v>1876</v>
      </c>
    </row>
    <row r="1481" spans="1:6" x14ac:dyDescent="0.3">
      <c r="A1481">
        <v>6213</v>
      </c>
      <c r="B1481" t="s">
        <v>1482</v>
      </c>
      <c r="C1481" s="2">
        <v>1609</v>
      </c>
      <c r="D1481" s="2">
        <v>2123.67</v>
      </c>
      <c r="E1481" s="2">
        <v>2078.92</v>
      </c>
      <c r="F1481" s="2">
        <v>1837</v>
      </c>
    </row>
    <row r="1482" spans="1:6" x14ac:dyDescent="0.3">
      <c r="A1482">
        <v>6212</v>
      </c>
      <c r="B1482" t="s">
        <v>1483</v>
      </c>
      <c r="C1482" s="2">
        <v>1652</v>
      </c>
      <c r="D1482" s="2">
        <v>2212</v>
      </c>
      <c r="E1482" s="2">
        <v>2151.88</v>
      </c>
      <c r="F1482" s="2">
        <v>1894</v>
      </c>
    </row>
    <row r="1483" spans="1:6" x14ac:dyDescent="0.3">
      <c r="A1483">
        <v>6211</v>
      </c>
      <c r="B1483" t="s">
        <v>1484</v>
      </c>
      <c r="C1483" s="2">
        <v>1644</v>
      </c>
      <c r="D1483" s="2">
        <v>2243.33</v>
      </c>
      <c r="E1483" s="2">
        <v>2178.88</v>
      </c>
      <c r="F1483" s="2">
        <v>1913</v>
      </c>
    </row>
    <row r="1484" spans="1:6" x14ac:dyDescent="0.3">
      <c r="A1484">
        <v>6210</v>
      </c>
      <c r="B1484" t="s">
        <v>1485</v>
      </c>
      <c r="C1484" s="2">
        <v>1583.67</v>
      </c>
      <c r="D1484" s="2">
        <v>2148</v>
      </c>
      <c r="E1484" s="2">
        <v>2095.11</v>
      </c>
      <c r="F1484" s="2">
        <v>1842</v>
      </c>
    </row>
    <row r="1485" spans="1:6" x14ac:dyDescent="0.3">
      <c r="A1485">
        <v>6209</v>
      </c>
      <c r="B1485" t="s">
        <v>1486</v>
      </c>
      <c r="C1485" s="2">
        <v>1582</v>
      </c>
      <c r="D1485" s="2">
        <v>2123</v>
      </c>
      <c r="E1485" s="2">
        <v>2079.48</v>
      </c>
      <c r="F1485" s="2">
        <v>1832</v>
      </c>
    </row>
    <row r="1486" spans="1:6" x14ac:dyDescent="0.3">
      <c r="A1486">
        <v>6208</v>
      </c>
      <c r="B1486" t="s">
        <v>1487</v>
      </c>
      <c r="C1486" s="2">
        <v>1620</v>
      </c>
      <c r="D1486" s="2">
        <v>2192.67</v>
      </c>
      <c r="E1486" s="2">
        <v>2136.4499999999998</v>
      </c>
      <c r="F1486" s="2">
        <v>1882</v>
      </c>
    </row>
    <row r="1487" spans="1:6" x14ac:dyDescent="0.3">
      <c r="A1487">
        <v>6207</v>
      </c>
      <c r="B1487" t="s">
        <v>1488</v>
      </c>
      <c r="C1487" s="2">
        <v>1626.67</v>
      </c>
      <c r="D1487" s="2">
        <v>2210</v>
      </c>
      <c r="E1487" s="2">
        <v>2149.89</v>
      </c>
      <c r="F1487" s="2">
        <v>1894</v>
      </c>
    </row>
    <row r="1488" spans="1:6" x14ac:dyDescent="0.3">
      <c r="A1488">
        <v>6206</v>
      </c>
      <c r="B1488" t="s">
        <v>1489</v>
      </c>
      <c r="C1488" s="2">
        <v>1627.67</v>
      </c>
      <c r="D1488" s="2">
        <v>2211.67</v>
      </c>
      <c r="E1488" s="2">
        <v>2154.66</v>
      </c>
      <c r="F1488" s="2">
        <v>1903</v>
      </c>
    </row>
    <row r="1489" spans="1:6" x14ac:dyDescent="0.3">
      <c r="A1489">
        <v>6205</v>
      </c>
      <c r="B1489" t="s">
        <v>1490</v>
      </c>
      <c r="C1489" s="2">
        <v>1611.33</v>
      </c>
      <c r="D1489" s="2">
        <v>2183.67</v>
      </c>
      <c r="E1489" s="2">
        <v>2132.11</v>
      </c>
      <c r="F1489" s="2">
        <v>1873</v>
      </c>
    </row>
    <row r="1490" spans="1:6" x14ac:dyDescent="0.3">
      <c r="A1490">
        <v>6204</v>
      </c>
      <c r="B1490" t="s">
        <v>1491</v>
      </c>
      <c r="C1490" s="2">
        <v>1599</v>
      </c>
      <c r="D1490" s="2">
        <v>2135.67</v>
      </c>
      <c r="E1490" s="2">
        <v>2096.9499999999998</v>
      </c>
      <c r="F1490" s="2">
        <v>1858</v>
      </c>
    </row>
    <row r="1491" spans="1:6" x14ac:dyDescent="0.3">
      <c r="A1491">
        <v>6203</v>
      </c>
      <c r="B1491" t="s">
        <v>1492</v>
      </c>
      <c r="C1491" s="2">
        <v>1608.67</v>
      </c>
      <c r="D1491" s="2">
        <v>2152.33</v>
      </c>
      <c r="E1491" s="2">
        <v>2109.65</v>
      </c>
      <c r="F1491" s="2">
        <v>1870</v>
      </c>
    </row>
    <row r="1492" spans="1:6" x14ac:dyDescent="0.3">
      <c r="A1492">
        <v>6202</v>
      </c>
      <c r="B1492" t="s">
        <v>1493</v>
      </c>
      <c r="C1492" s="2">
        <v>1583</v>
      </c>
      <c r="D1492" s="2">
        <v>2132.33</v>
      </c>
      <c r="E1492" s="2">
        <v>2089.81</v>
      </c>
      <c r="F1492" s="2">
        <v>1843</v>
      </c>
    </row>
    <row r="1493" spans="1:6" x14ac:dyDescent="0.3">
      <c r="A1493">
        <v>6201</v>
      </c>
      <c r="B1493" t="s">
        <v>1494</v>
      </c>
      <c r="C1493" s="2">
        <v>1589.33</v>
      </c>
      <c r="D1493" s="2">
        <v>2137</v>
      </c>
      <c r="E1493" s="2">
        <v>2095.5700000000002</v>
      </c>
      <c r="F1493" s="2">
        <v>1849</v>
      </c>
    </row>
    <row r="1494" spans="1:6" x14ac:dyDescent="0.3">
      <c r="A1494">
        <v>6200</v>
      </c>
      <c r="B1494" t="s">
        <v>1495</v>
      </c>
      <c r="C1494" s="2">
        <v>1605</v>
      </c>
      <c r="D1494" s="2">
        <v>2145</v>
      </c>
      <c r="E1494" s="2">
        <v>2115.5100000000002</v>
      </c>
      <c r="F1494" s="2">
        <v>1855</v>
      </c>
    </row>
    <row r="1495" spans="1:6" x14ac:dyDescent="0.3">
      <c r="A1495">
        <v>6199</v>
      </c>
      <c r="B1495" t="s">
        <v>1496</v>
      </c>
      <c r="C1495" s="2">
        <v>1611.67</v>
      </c>
      <c r="D1495" s="2">
        <v>2153</v>
      </c>
      <c r="E1495" s="2">
        <v>2116.35</v>
      </c>
      <c r="F1495" s="2">
        <v>1856</v>
      </c>
    </row>
    <row r="1496" spans="1:6" x14ac:dyDescent="0.3">
      <c r="A1496">
        <v>6198</v>
      </c>
      <c r="B1496" t="s">
        <v>1497</v>
      </c>
      <c r="C1496" s="2">
        <v>1625.67</v>
      </c>
      <c r="D1496" s="2">
        <v>2201.33</v>
      </c>
      <c r="E1496" s="2">
        <v>2151.7399999999998</v>
      </c>
      <c r="F1496" s="2">
        <v>1889</v>
      </c>
    </row>
    <row r="1497" spans="1:6" x14ac:dyDescent="0.3">
      <c r="A1497">
        <v>6197</v>
      </c>
      <c r="B1497" t="s">
        <v>1498</v>
      </c>
      <c r="C1497" s="2">
        <v>1639.67</v>
      </c>
      <c r="D1497" s="2">
        <v>2216</v>
      </c>
      <c r="E1497" s="2">
        <v>2171.37</v>
      </c>
      <c r="F1497" s="2">
        <v>1896</v>
      </c>
    </row>
    <row r="1498" spans="1:6" x14ac:dyDescent="0.3">
      <c r="A1498">
        <v>6196</v>
      </c>
      <c r="B1498" t="s">
        <v>1499</v>
      </c>
      <c r="C1498" s="2">
        <v>1648.67</v>
      </c>
      <c r="D1498" s="2">
        <v>2249.67</v>
      </c>
      <c r="E1498" s="2">
        <v>2192.96</v>
      </c>
      <c r="F1498" s="2">
        <v>1923</v>
      </c>
    </row>
    <row r="1499" spans="1:6" x14ac:dyDescent="0.3">
      <c r="A1499">
        <v>6195</v>
      </c>
      <c r="B1499" t="s">
        <v>1500</v>
      </c>
      <c r="C1499" s="2">
        <v>1645</v>
      </c>
      <c r="D1499" s="2">
        <v>2221.67</v>
      </c>
      <c r="E1499" s="2">
        <v>2169.39</v>
      </c>
      <c r="F1499" s="2">
        <v>1916</v>
      </c>
    </row>
    <row r="1500" spans="1:6" x14ac:dyDescent="0.3">
      <c r="A1500">
        <v>6194</v>
      </c>
      <c r="B1500" t="s">
        <v>1501</v>
      </c>
      <c r="C1500" s="2">
        <v>1610</v>
      </c>
      <c r="D1500" s="2">
        <v>2200</v>
      </c>
      <c r="E1500" s="2">
        <v>2157.9299999999998</v>
      </c>
      <c r="F1500" s="2">
        <v>1908</v>
      </c>
    </row>
    <row r="1501" spans="1:6" x14ac:dyDescent="0.3">
      <c r="A1501">
        <v>6193</v>
      </c>
      <c r="B1501" t="s">
        <v>1502</v>
      </c>
      <c r="C1501" s="2">
        <v>1626.33</v>
      </c>
      <c r="D1501" s="2">
        <v>2241.33</v>
      </c>
      <c r="E1501" s="2">
        <v>2190.27</v>
      </c>
      <c r="F1501" s="2">
        <v>1940</v>
      </c>
    </row>
    <row r="1502" spans="1:6" x14ac:dyDescent="0.3">
      <c r="A1502">
        <v>6192</v>
      </c>
      <c r="B1502" t="s">
        <v>1503</v>
      </c>
      <c r="C1502" s="2">
        <v>1641.67</v>
      </c>
      <c r="D1502" s="2">
        <v>2241.67</v>
      </c>
      <c r="E1502" s="2">
        <v>2186.52</v>
      </c>
      <c r="F1502" s="2">
        <v>1943</v>
      </c>
    </row>
    <row r="1503" spans="1:6" x14ac:dyDescent="0.3">
      <c r="A1503">
        <v>6191</v>
      </c>
      <c r="B1503" t="s">
        <v>1504</v>
      </c>
      <c r="C1503" s="2">
        <v>1664.33</v>
      </c>
      <c r="D1503" s="2">
        <v>2273.67</v>
      </c>
      <c r="E1503" s="2">
        <v>2227.39</v>
      </c>
      <c r="F1503" s="2">
        <v>1965</v>
      </c>
    </row>
    <row r="1504" spans="1:6" x14ac:dyDescent="0.3">
      <c r="A1504">
        <v>6190</v>
      </c>
      <c r="B1504" t="s">
        <v>1505</v>
      </c>
      <c r="C1504" s="2">
        <v>1668.67</v>
      </c>
      <c r="D1504" s="2">
        <v>2302.67</v>
      </c>
      <c r="E1504" s="2">
        <v>2255.7800000000002</v>
      </c>
      <c r="F1504" s="2">
        <v>1976</v>
      </c>
    </row>
    <row r="1505" spans="1:6" x14ac:dyDescent="0.3">
      <c r="A1505">
        <v>6189</v>
      </c>
      <c r="B1505" t="s">
        <v>1506</v>
      </c>
      <c r="C1505" s="2">
        <v>1717</v>
      </c>
      <c r="D1505" s="2">
        <v>2396</v>
      </c>
      <c r="E1505" s="2">
        <v>2337.36</v>
      </c>
      <c r="F1505" s="2">
        <v>2039</v>
      </c>
    </row>
    <row r="1506" spans="1:6" x14ac:dyDescent="0.3">
      <c r="A1506">
        <v>6188</v>
      </c>
      <c r="B1506" t="s">
        <v>1507</v>
      </c>
      <c r="C1506" s="2">
        <v>1717.33</v>
      </c>
      <c r="D1506" s="2">
        <v>2381</v>
      </c>
      <c r="E1506" s="2">
        <v>2323.6799999999998</v>
      </c>
      <c r="F1506" s="2">
        <v>2037</v>
      </c>
    </row>
    <row r="1507" spans="1:6" x14ac:dyDescent="0.3">
      <c r="A1507">
        <v>6187</v>
      </c>
      <c r="B1507" t="s">
        <v>1508</v>
      </c>
      <c r="C1507" s="2">
        <v>1705.33</v>
      </c>
      <c r="D1507" s="2">
        <v>2325.67</v>
      </c>
      <c r="E1507" s="2">
        <v>2283.37</v>
      </c>
      <c r="F1507" s="2">
        <v>2003</v>
      </c>
    </row>
    <row r="1508" spans="1:6" x14ac:dyDescent="0.3">
      <c r="A1508">
        <v>6186</v>
      </c>
      <c r="B1508" t="s">
        <v>1509</v>
      </c>
      <c r="C1508" s="2">
        <v>1697.33</v>
      </c>
      <c r="D1508" s="2">
        <v>2294</v>
      </c>
      <c r="E1508" s="2">
        <v>2257.52</v>
      </c>
      <c r="F1508" s="2">
        <v>1983</v>
      </c>
    </row>
    <row r="1509" spans="1:6" x14ac:dyDescent="0.3">
      <c r="A1509">
        <v>6185</v>
      </c>
      <c r="B1509" t="s">
        <v>1510</v>
      </c>
      <c r="C1509" s="2">
        <v>1695.67</v>
      </c>
      <c r="D1509" s="2">
        <v>2284.33</v>
      </c>
      <c r="E1509" s="2">
        <v>2254.91</v>
      </c>
      <c r="F1509" s="2">
        <v>1977</v>
      </c>
    </row>
    <row r="1510" spans="1:6" x14ac:dyDescent="0.3">
      <c r="A1510">
        <v>6184</v>
      </c>
      <c r="B1510" t="s">
        <v>1511</v>
      </c>
      <c r="C1510" s="2">
        <v>1705.33</v>
      </c>
      <c r="D1510" s="2">
        <v>2248</v>
      </c>
      <c r="E1510" s="2">
        <v>2221.5500000000002</v>
      </c>
      <c r="F1510" s="2">
        <v>1963</v>
      </c>
    </row>
    <row r="1511" spans="1:6" x14ac:dyDescent="0.3">
      <c r="A1511">
        <v>6183</v>
      </c>
      <c r="B1511" t="s">
        <v>1512</v>
      </c>
      <c r="C1511" s="2">
        <v>1710.67</v>
      </c>
      <c r="D1511" s="2">
        <v>2229</v>
      </c>
      <c r="E1511" s="2">
        <v>2211.89</v>
      </c>
      <c r="F1511" s="2">
        <v>1947</v>
      </c>
    </row>
    <row r="1512" spans="1:6" x14ac:dyDescent="0.3">
      <c r="A1512">
        <v>6182</v>
      </c>
      <c r="B1512" t="s">
        <v>1513</v>
      </c>
      <c r="C1512" s="2">
        <v>1680</v>
      </c>
      <c r="D1512" s="2">
        <v>2208.67</v>
      </c>
      <c r="E1512" s="2">
        <v>2189.8200000000002</v>
      </c>
      <c r="F1512" s="2">
        <v>1924</v>
      </c>
    </row>
    <row r="1513" spans="1:6" x14ac:dyDescent="0.3">
      <c r="A1513">
        <v>6181</v>
      </c>
      <c r="B1513" t="s">
        <v>1514</v>
      </c>
      <c r="C1513" s="2">
        <v>1707.67</v>
      </c>
      <c r="D1513" s="2">
        <v>2261.33</v>
      </c>
      <c r="E1513" s="2">
        <v>2235.9499999999998</v>
      </c>
      <c r="F1513" s="2">
        <v>1963</v>
      </c>
    </row>
    <row r="1514" spans="1:6" x14ac:dyDescent="0.3">
      <c r="A1514">
        <v>6180</v>
      </c>
      <c r="B1514" t="s">
        <v>1515</v>
      </c>
      <c r="C1514" s="2">
        <v>1679.33</v>
      </c>
      <c r="D1514" s="2">
        <v>2219</v>
      </c>
      <c r="E1514" s="2">
        <v>2196.5300000000002</v>
      </c>
      <c r="F1514" s="2">
        <v>1931</v>
      </c>
    </row>
    <row r="1515" spans="1:6" x14ac:dyDescent="0.3">
      <c r="A1515">
        <v>6179</v>
      </c>
      <c r="B1515" t="s">
        <v>1516</v>
      </c>
      <c r="C1515" s="2">
        <v>1626.67</v>
      </c>
      <c r="D1515" s="2">
        <v>2163.67</v>
      </c>
      <c r="E1515" s="2">
        <v>2140.59</v>
      </c>
      <c r="F1515" s="2">
        <v>1879</v>
      </c>
    </row>
    <row r="1516" spans="1:6" x14ac:dyDescent="0.3">
      <c r="A1516">
        <v>6178</v>
      </c>
      <c r="B1516" t="s">
        <v>1517</v>
      </c>
      <c r="C1516" s="2">
        <v>1646</v>
      </c>
      <c r="D1516" s="2">
        <v>2209</v>
      </c>
      <c r="E1516" s="2">
        <v>2182.88</v>
      </c>
      <c r="F1516" s="2">
        <v>1901</v>
      </c>
    </row>
    <row r="1517" spans="1:6" x14ac:dyDescent="0.3">
      <c r="A1517">
        <v>6177</v>
      </c>
      <c r="B1517" t="s">
        <v>1518</v>
      </c>
      <c r="C1517" s="2">
        <v>1656.67</v>
      </c>
      <c r="D1517" s="2">
        <v>2233.67</v>
      </c>
      <c r="E1517" s="2">
        <v>2202.12</v>
      </c>
      <c r="F1517" s="2">
        <v>1920</v>
      </c>
    </row>
    <row r="1518" spans="1:6" x14ac:dyDescent="0.3">
      <c r="A1518">
        <v>6176</v>
      </c>
      <c r="B1518" t="s">
        <v>1519</v>
      </c>
      <c r="C1518" s="2">
        <v>1624</v>
      </c>
      <c r="D1518" s="2">
        <v>2175</v>
      </c>
      <c r="E1518" s="2">
        <v>2156.9899999999998</v>
      </c>
      <c r="F1518" s="2">
        <v>1875</v>
      </c>
    </row>
    <row r="1519" spans="1:6" x14ac:dyDescent="0.3">
      <c r="A1519">
        <v>6175</v>
      </c>
      <c r="B1519" t="s">
        <v>1520</v>
      </c>
      <c r="C1519" s="2">
        <v>1599</v>
      </c>
      <c r="D1519" s="2">
        <v>2161.67</v>
      </c>
      <c r="E1519" s="2">
        <v>2135.33</v>
      </c>
      <c r="F1519" s="2">
        <v>1858</v>
      </c>
    </row>
    <row r="1520" spans="1:6" x14ac:dyDescent="0.3">
      <c r="A1520">
        <v>6174</v>
      </c>
      <c r="B1520" t="s">
        <v>1521</v>
      </c>
      <c r="C1520" s="2">
        <v>1631.33</v>
      </c>
      <c r="D1520" s="2">
        <v>2228</v>
      </c>
      <c r="E1520" s="2">
        <v>2195.86</v>
      </c>
      <c r="F1520" s="2">
        <v>1903</v>
      </c>
    </row>
    <row r="1521" spans="1:6" x14ac:dyDescent="0.3">
      <c r="A1521">
        <v>6173</v>
      </c>
      <c r="B1521" t="s">
        <v>1522</v>
      </c>
      <c r="C1521" s="2">
        <v>1607</v>
      </c>
      <c r="D1521" s="2">
        <v>2202.33</v>
      </c>
      <c r="E1521" s="2">
        <v>2172.5500000000002</v>
      </c>
      <c r="F1521" s="2">
        <v>1875</v>
      </c>
    </row>
    <row r="1522" spans="1:6" x14ac:dyDescent="0.3">
      <c r="A1522">
        <v>6172</v>
      </c>
      <c r="B1522" t="s">
        <v>1523</v>
      </c>
      <c r="C1522" s="2">
        <v>1588.67</v>
      </c>
      <c r="D1522" s="2">
        <v>2150.33</v>
      </c>
      <c r="E1522" s="2">
        <v>2130.64</v>
      </c>
      <c r="F1522" s="2">
        <v>1838</v>
      </c>
    </row>
    <row r="1523" spans="1:6" x14ac:dyDescent="0.3">
      <c r="A1523">
        <v>6171</v>
      </c>
      <c r="B1523" t="s">
        <v>1524</v>
      </c>
      <c r="C1523" s="2">
        <v>1612.33</v>
      </c>
      <c r="D1523" s="2">
        <v>2167.67</v>
      </c>
      <c r="E1523" s="2">
        <v>2154.34</v>
      </c>
      <c r="F1523" s="2">
        <v>1863</v>
      </c>
    </row>
    <row r="1524" spans="1:6" x14ac:dyDescent="0.3">
      <c r="A1524">
        <v>6170</v>
      </c>
      <c r="B1524" t="s">
        <v>1525</v>
      </c>
      <c r="C1524" s="2">
        <v>1572.33</v>
      </c>
      <c r="D1524" s="2">
        <v>2118.33</v>
      </c>
      <c r="E1524" s="2">
        <v>2105.83</v>
      </c>
      <c r="F1524" s="2">
        <v>1821</v>
      </c>
    </row>
    <row r="1525" spans="1:6" x14ac:dyDescent="0.3">
      <c r="A1525">
        <v>6169</v>
      </c>
      <c r="B1525" t="s">
        <v>1526</v>
      </c>
      <c r="C1525" s="2">
        <v>1564.33</v>
      </c>
      <c r="D1525" s="2">
        <v>2115</v>
      </c>
      <c r="E1525" s="2">
        <v>2099.31</v>
      </c>
      <c r="F1525" s="2">
        <v>1820</v>
      </c>
    </row>
    <row r="1526" spans="1:6" x14ac:dyDescent="0.3">
      <c r="A1526">
        <v>6168</v>
      </c>
      <c r="B1526" t="s">
        <v>1527</v>
      </c>
      <c r="C1526" s="2">
        <v>1587.33</v>
      </c>
      <c r="D1526" s="2">
        <v>2145</v>
      </c>
      <c r="E1526" s="2">
        <v>2125.06</v>
      </c>
      <c r="F1526" s="2">
        <v>1850</v>
      </c>
    </row>
    <row r="1527" spans="1:6" x14ac:dyDescent="0.3">
      <c r="A1527">
        <v>6167</v>
      </c>
      <c r="B1527" t="s">
        <v>1528</v>
      </c>
      <c r="C1527" s="2">
        <v>1567</v>
      </c>
      <c r="D1527" s="2">
        <v>2116.33</v>
      </c>
      <c r="E1527" s="2">
        <v>2090.62</v>
      </c>
      <c r="F1527" s="2">
        <v>1822</v>
      </c>
    </row>
    <row r="1528" spans="1:6" x14ac:dyDescent="0.3">
      <c r="A1528">
        <v>6166</v>
      </c>
      <c r="B1528" t="s">
        <v>1529</v>
      </c>
      <c r="C1528" s="2">
        <v>1541.33</v>
      </c>
      <c r="D1528" s="2">
        <v>2057</v>
      </c>
      <c r="E1528" s="2">
        <v>2047.21</v>
      </c>
      <c r="F1528" s="2">
        <v>1778</v>
      </c>
    </row>
    <row r="1529" spans="1:6" x14ac:dyDescent="0.3">
      <c r="A1529">
        <v>6165</v>
      </c>
      <c r="B1529" t="s">
        <v>1530</v>
      </c>
      <c r="C1529" s="2">
        <v>1529</v>
      </c>
      <c r="D1529" s="2">
        <v>2030.67</v>
      </c>
      <c r="E1529" s="2">
        <v>2019.85</v>
      </c>
      <c r="F1529" s="2">
        <v>1755</v>
      </c>
    </row>
    <row r="1530" spans="1:6" x14ac:dyDescent="0.3">
      <c r="A1530">
        <v>6164</v>
      </c>
      <c r="B1530" t="s">
        <v>1531</v>
      </c>
      <c r="C1530" s="2">
        <v>1520.33</v>
      </c>
      <c r="D1530" s="2">
        <v>2036.67</v>
      </c>
      <c r="E1530" s="2">
        <v>2014.8</v>
      </c>
      <c r="F1530" s="2">
        <v>1748</v>
      </c>
    </row>
    <row r="1531" spans="1:6" x14ac:dyDescent="0.3">
      <c r="A1531">
        <v>6163</v>
      </c>
      <c r="B1531" t="s">
        <v>1532</v>
      </c>
      <c r="C1531" s="2">
        <v>1557.33</v>
      </c>
      <c r="D1531" s="2">
        <v>2097</v>
      </c>
      <c r="E1531" s="2">
        <v>2068.75</v>
      </c>
      <c r="F1531" s="2">
        <v>1790</v>
      </c>
    </row>
    <row r="1532" spans="1:6" x14ac:dyDescent="0.3">
      <c r="A1532">
        <v>6162</v>
      </c>
      <c r="B1532" t="s">
        <v>1533</v>
      </c>
      <c r="C1532" s="2">
        <v>1487.67</v>
      </c>
      <c r="D1532" s="2">
        <v>2020.67</v>
      </c>
      <c r="E1532" s="2">
        <v>1988.14</v>
      </c>
      <c r="F1532" s="2">
        <v>1719</v>
      </c>
    </row>
    <row r="1533" spans="1:6" x14ac:dyDescent="0.3">
      <c r="A1533">
        <v>6161</v>
      </c>
      <c r="B1533" t="s">
        <v>1534</v>
      </c>
      <c r="C1533" s="2">
        <v>1523</v>
      </c>
      <c r="D1533" s="2">
        <v>2087.33</v>
      </c>
      <c r="E1533" s="2">
        <v>2046.49</v>
      </c>
      <c r="F1533" s="2">
        <v>1760</v>
      </c>
    </row>
    <row r="1534" spans="1:6" x14ac:dyDescent="0.3">
      <c r="A1534">
        <v>6160</v>
      </c>
      <c r="B1534" t="s">
        <v>1535</v>
      </c>
      <c r="C1534" s="2">
        <v>1554.33</v>
      </c>
      <c r="D1534" s="2">
        <v>2141.67</v>
      </c>
      <c r="E1534" s="2">
        <v>2098.36</v>
      </c>
      <c r="F1534" s="2">
        <v>1798</v>
      </c>
    </row>
    <row r="1535" spans="1:6" x14ac:dyDescent="0.3">
      <c r="A1535">
        <v>6159</v>
      </c>
      <c r="B1535" t="s">
        <v>1536</v>
      </c>
      <c r="C1535" s="2">
        <v>1568</v>
      </c>
      <c r="D1535" s="2">
        <v>2183</v>
      </c>
      <c r="E1535" s="2">
        <v>2133.48</v>
      </c>
      <c r="F1535" s="2">
        <v>1815</v>
      </c>
    </row>
    <row r="1536" spans="1:6" x14ac:dyDescent="0.3">
      <c r="A1536">
        <v>6158</v>
      </c>
      <c r="B1536" t="s">
        <v>1537</v>
      </c>
      <c r="C1536" s="2">
        <v>1588.33</v>
      </c>
      <c r="D1536" s="2">
        <v>2210.67</v>
      </c>
      <c r="E1536" s="2">
        <v>2159.15</v>
      </c>
      <c r="F1536" s="2">
        <v>1834</v>
      </c>
    </row>
    <row r="1537" spans="1:6" x14ac:dyDescent="0.3">
      <c r="A1537">
        <v>6157</v>
      </c>
      <c r="B1537" t="s">
        <v>1538</v>
      </c>
      <c r="C1537" s="2">
        <v>1618</v>
      </c>
      <c r="D1537" s="2">
        <v>2249.33</v>
      </c>
      <c r="E1537" s="2">
        <v>2196.11</v>
      </c>
      <c r="F1537" s="2">
        <v>1866</v>
      </c>
    </row>
    <row r="1538" spans="1:6" x14ac:dyDescent="0.3">
      <c r="A1538">
        <v>6156</v>
      </c>
      <c r="B1538" t="s">
        <v>1539</v>
      </c>
      <c r="C1538" s="2">
        <v>1593.33</v>
      </c>
      <c r="D1538" s="2">
        <v>2182</v>
      </c>
      <c r="E1538" s="2">
        <v>2141.84</v>
      </c>
      <c r="F1538" s="2">
        <v>1824</v>
      </c>
    </row>
    <row r="1539" spans="1:6" x14ac:dyDescent="0.3">
      <c r="A1539">
        <v>6155</v>
      </c>
      <c r="B1539" t="s">
        <v>1540</v>
      </c>
      <c r="C1539" s="2">
        <v>1591</v>
      </c>
      <c r="D1539" s="2">
        <v>2223</v>
      </c>
      <c r="E1539" s="2">
        <v>2173.9699999999998</v>
      </c>
      <c r="F1539" s="2">
        <v>1851</v>
      </c>
    </row>
    <row r="1540" spans="1:6" x14ac:dyDescent="0.3">
      <c r="A1540">
        <v>6154</v>
      </c>
      <c r="B1540" t="s">
        <v>1541</v>
      </c>
      <c r="C1540" s="2">
        <v>1591.67</v>
      </c>
      <c r="D1540" s="2">
        <v>2207.33</v>
      </c>
      <c r="E1540" s="2">
        <v>2160.4899999999998</v>
      </c>
      <c r="F1540" s="2">
        <v>1849</v>
      </c>
    </row>
    <row r="1541" spans="1:6" x14ac:dyDescent="0.3">
      <c r="A1541">
        <v>6153</v>
      </c>
      <c r="B1541" t="s">
        <v>1542</v>
      </c>
      <c r="C1541" s="2">
        <v>1616.33</v>
      </c>
      <c r="D1541" s="2">
        <v>2260</v>
      </c>
      <c r="E1541" s="2">
        <v>2202.3200000000002</v>
      </c>
      <c r="F1541" s="2">
        <v>1884</v>
      </c>
    </row>
    <row r="1542" spans="1:6" x14ac:dyDescent="0.3">
      <c r="A1542">
        <v>6152</v>
      </c>
      <c r="B1542" t="s">
        <v>1543</v>
      </c>
      <c r="C1542" s="2">
        <v>1608.33</v>
      </c>
      <c r="D1542" s="2">
        <v>2251.67</v>
      </c>
      <c r="E1542" s="2">
        <v>2192.2800000000002</v>
      </c>
      <c r="F1542" s="2">
        <v>1876</v>
      </c>
    </row>
    <row r="1543" spans="1:6" x14ac:dyDescent="0.3">
      <c r="A1543">
        <v>6151</v>
      </c>
      <c r="B1543" t="s">
        <v>1544</v>
      </c>
      <c r="C1543" s="2">
        <v>1606.67</v>
      </c>
      <c r="D1543" s="2">
        <v>2232.67</v>
      </c>
      <c r="E1543" s="2">
        <v>2176.9699999999998</v>
      </c>
      <c r="F1543" s="2">
        <v>1867</v>
      </c>
    </row>
    <row r="1544" spans="1:6" x14ac:dyDescent="0.3">
      <c r="A1544">
        <v>6150</v>
      </c>
      <c r="B1544" t="s">
        <v>1545</v>
      </c>
      <c r="C1544" s="2">
        <v>1649.33</v>
      </c>
      <c r="D1544" s="2">
        <v>2319</v>
      </c>
      <c r="E1544" s="2">
        <v>2249.46</v>
      </c>
      <c r="F1544" s="2">
        <v>1927</v>
      </c>
    </row>
    <row r="1545" spans="1:6" x14ac:dyDescent="0.3">
      <c r="A1545">
        <v>6149</v>
      </c>
      <c r="B1545" t="s">
        <v>1546</v>
      </c>
      <c r="C1545" s="2">
        <v>1664</v>
      </c>
      <c r="D1545" s="2">
        <v>2328.67</v>
      </c>
      <c r="E1545" s="2">
        <v>2257.54</v>
      </c>
      <c r="F1545" s="2">
        <v>1942</v>
      </c>
    </row>
    <row r="1546" spans="1:6" x14ac:dyDescent="0.3">
      <c r="A1546">
        <v>6148</v>
      </c>
      <c r="B1546" t="s">
        <v>1547</v>
      </c>
      <c r="C1546" s="2">
        <v>1652.67</v>
      </c>
      <c r="D1546" s="2">
        <v>2299.33</v>
      </c>
      <c r="E1546" s="2">
        <v>2233.4</v>
      </c>
      <c r="F1546" s="2">
        <v>1928</v>
      </c>
    </row>
    <row r="1547" spans="1:6" x14ac:dyDescent="0.3">
      <c r="A1547">
        <v>6147</v>
      </c>
      <c r="B1547" t="s">
        <v>1548</v>
      </c>
      <c r="C1547" s="2">
        <v>1658</v>
      </c>
      <c r="D1547" s="2">
        <v>2313.33</v>
      </c>
      <c r="E1547" s="2">
        <v>2246.06</v>
      </c>
      <c r="F1547" s="2">
        <v>1935</v>
      </c>
    </row>
    <row r="1548" spans="1:6" x14ac:dyDescent="0.3">
      <c r="A1548">
        <v>6146</v>
      </c>
      <c r="B1548" t="s">
        <v>1549</v>
      </c>
      <c r="C1548" s="2">
        <v>1651.67</v>
      </c>
      <c r="D1548" s="2">
        <v>2273</v>
      </c>
      <c r="E1548" s="2">
        <v>2214.13</v>
      </c>
      <c r="F1548" s="2">
        <v>1913</v>
      </c>
    </row>
    <row r="1549" spans="1:6" x14ac:dyDescent="0.3">
      <c r="A1549">
        <v>6145</v>
      </c>
      <c r="B1549" t="s">
        <v>1550</v>
      </c>
      <c r="C1549" s="2">
        <v>1664</v>
      </c>
      <c r="D1549" s="2">
        <v>2295.33</v>
      </c>
      <c r="E1549" s="2">
        <v>2233.09</v>
      </c>
      <c r="F1549" s="2">
        <v>1923</v>
      </c>
    </row>
    <row r="1550" spans="1:6" x14ac:dyDescent="0.3">
      <c r="A1550">
        <v>6144</v>
      </c>
      <c r="B1550" t="s">
        <v>1551</v>
      </c>
      <c r="C1550" s="2">
        <v>1686.33</v>
      </c>
      <c r="D1550" s="2">
        <v>2316</v>
      </c>
      <c r="E1550" s="2">
        <v>2254.5</v>
      </c>
      <c r="F1550" s="2">
        <v>1941</v>
      </c>
    </row>
    <row r="1551" spans="1:6" x14ac:dyDescent="0.3">
      <c r="A1551">
        <v>6143</v>
      </c>
      <c r="B1551" t="s">
        <v>1552</v>
      </c>
      <c r="C1551" s="2">
        <v>1703.33</v>
      </c>
      <c r="D1551" s="2">
        <v>2338</v>
      </c>
      <c r="E1551" s="2">
        <v>2271.35</v>
      </c>
      <c r="F1551" s="2">
        <v>1964</v>
      </c>
    </row>
    <row r="1552" spans="1:6" x14ac:dyDescent="0.3">
      <c r="A1552">
        <v>6142</v>
      </c>
      <c r="B1552" t="s">
        <v>1553</v>
      </c>
      <c r="C1552" s="2">
        <v>1679.33</v>
      </c>
      <c r="D1552" s="2">
        <v>2340.5</v>
      </c>
      <c r="E1552" s="2">
        <v>2260.77</v>
      </c>
      <c r="F1552" s="2">
        <v>1946</v>
      </c>
    </row>
    <row r="1553" spans="1:6" x14ac:dyDescent="0.3">
      <c r="A1553">
        <v>6141</v>
      </c>
      <c r="B1553" t="s">
        <v>1554</v>
      </c>
      <c r="C1553" s="2">
        <v>1697</v>
      </c>
      <c r="D1553" s="2">
        <v>2343</v>
      </c>
      <c r="E1553" s="2">
        <v>2281.3000000000002</v>
      </c>
      <c r="F1553" s="2">
        <v>1966</v>
      </c>
    </row>
    <row r="1554" spans="1:6" x14ac:dyDescent="0.3">
      <c r="A1554">
        <v>6140</v>
      </c>
      <c r="B1554" t="s">
        <v>1555</v>
      </c>
      <c r="C1554" s="2">
        <v>1669.67</v>
      </c>
      <c r="D1554" s="2">
        <v>2290.33</v>
      </c>
      <c r="E1554" s="2">
        <v>2239.2600000000002</v>
      </c>
      <c r="F1554" s="2">
        <v>1923</v>
      </c>
    </row>
    <row r="1555" spans="1:6" x14ac:dyDescent="0.3">
      <c r="A1555">
        <v>6139</v>
      </c>
      <c r="B1555" t="s">
        <v>1556</v>
      </c>
      <c r="C1555" s="2">
        <v>1706.67</v>
      </c>
      <c r="D1555" s="2">
        <v>2359.67</v>
      </c>
      <c r="E1555" s="2">
        <v>2299.0700000000002</v>
      </c>
      <c r="F1555" s="2">
        <v>1965</v>
      </c>
    </row>
    <row r="1556" spans="1:6" x14ac:dyDescent="0.3">
      <c r="A1556">
        <v>6138</v>
      </c>
      <c r="B1556" t="s">
        <v>1557</v>
      </c>
      <c r="C1556" s="2">
        <v>1711.67</v>
      </c>
      <c r="D1556" s="2">
        <v>2332</v>
      </c>
      <c r="E1556" s="2">
        <v>2278.75</v>
      </c>
      <c r="F1556" s="2">
        <v>1945</v>
      </c>
    </row>
    <row r="1557" spans="1:6" x14ac:dyDescent="0.3">
      <c r="A1557">
        <v>6137</v>
      </c>
      <c r="B1557" t="s">
        <v>1558</v>
      </c>
      <c r="C1557" s="2">
        <v>1722.83</v>
      </c>
      <c r="D1557" s="2">
        <v>2350.67</v>
      </c>
      <c r="E1557" s="2">
        <v>2294.6999999999998</v>
      </c>
      <c r="F1557" s="2">
        <v>1966</v>
      </c>
    </row>
    <row r="1558" spans="1:6" x14ac:dyDescent="0.3">
      <c r="A1558">
        <v>6136</v>
      </c>
      <c r="B1558" t="s">
        <v>1559</v>
      </c>
      <c r="C1558" s="2">
        <v>1734</v>
      </c>
      <c r="D1558" s="2">
        <v>2370</v>
      </c>
      <c r="E1558" s="2">
        <v>2308.5</v>
      </c>
      <c r="F1558" s="2">
        <v>1987</v>
      </c>
    </row>
    <row r="1559" spans="1:6" x14ac:dyDescent="0.3">
      <c r="A1559">
        <v>6135</v>
      </c>
      <c r="B1559" t="s">
        <v>1560</v>
      </c>
      <c r="C1559" s="2">
        <v>1718.33</v>
      </c>
      <c r="D1559" s="2">
        <v>2347.33</v>
      </c>
      <c r="E1559" s="2">
        <v>2285.4299999999998</v>
      </c>
      <c r="F1559" s="2">
        <v>1975</v>
      </c>
    </row>
    <row r="1560" spans="1:6" x14ac:dyDescent="0.3">
      <c r="A1560">
        <v>6134</v>
      </c>
      <c r="B1560" t="s">
        <v>1561</v>
      </c>
      <c r="C1560" s="2">
        <v>1695.33</v>
      </c>
      <c r="D1560" s="2">
        <v>2318.33</v>
      </c>
      <c r="E1560" s="2">
        <v>2262.6999999999998</v>
      </c>
      <c r="F1560" s="2">
        <v>1952</v>
      </c>
    </row>
    <row r="1561" spans="1:6" x14ac:dyDescent="0.3">
      <c r="A1561">
        <v>6133</v>
      </c>
      <c r="B1561" t="s">
        <v>1562</v>
      </c>
      <c r="C1561" s="2">
        <v>1663</v>
      </c>
      <c r="D1561" s="2">
        <v>2266.33</v>
      </c>
      <c r="E1561" s="2">
        <v>2211.54</v>
      </c>
      <c r="F1561" s="2">
        <v>1918</v>
      </c>
    </row>
    <row r="1562" spans="1:6" x14ac:dyDescent="0.3">
      <c r="A1562">
        <v>6132</v>
      </c>
      <c r="B1562" t="s">
        <v>1563</v>
      </c>
      <c r="C1562" s="2">
        <v>1638.67</v>
      </c>
      <c r="D1562" s="2">
        <v>2203.67</v>
      </c>
      <c r="E1562" s="2">
        <v>2156.9299999999998</v>
      </c>
      <c r="F1562" s="2">
        <v>1886</v>
      </c>
    </row>
    <row r="1563" spans="1:6" x14ac:dyDescent="0.3">
      <c r="A1563">
        <v>6131</v>
      </c>
      <c r="B1563" t="s">
        <v>1564</v>
      </c>
      <c r="C1563" s="2">
        <v>1616</v>
      </c>
      <c r="D1563" s="2">
        <v>2161.33</v>
      </c>
      <c r="E1563" s="2">
        <v>2118.42</v>
      </c>
      <c r="F1563" s="2">
        <v>1856</v>
      </c>
    </row>
    <row r="1564" spans="1:6" x14ac:dyDescent="0.3">
      <c r="A1564">
        <v>6130</v>
      </c>
      <c r="B1564" t="s">
        <v>1565</v>
      </c>
      <c r="C1564" s="2">
        <v>1618.67</v>
      </c>
      <c r="D1564" s="2">
        <v>2170.33</v>
      </c>
      <c r="E1564" s="2">
        <v>2123.46</v>
      </c>
      <c r="F1564" s="2">
        <v>1865</v>
      </c>
    </row>
    <row r="1565" spans="1:6" x14ac:dyDescent="0.3">
      <c r="A1565">
        <v>6129</v>
      </c>
      <c r="B1565" t="s">
        <v>1566</v>
      </c>
      <c r="C1565" s="2">
        <v>1612.67</v>
      </c>
      <c r="D1565" s="2">
        <v>2156</v>
      </c>
      <c r="E1565" s="2">
        <v>2109.66</v>
      </c>
      <c r="F1565" s="2">
        <v>1862</v>
      </c>
    </row>
    <row r="1566" spans="1:6" x14ac:dyDescent="0.3">
      <c r="A1566">
        <v>6128</v>
      </c>
      <c r="B1566" t="s">
        <v>1567</v>
      </c>
      <c r="C1566" s="2">
        <v>1579</v>
      </c>
      <c r="D1566" s="2">
        <v>2132.67</v>
      </c>
      <c r="E1566" s="2">
        <v>2080.84</v>
      </c>
      <c r="F1566" s="2">
        <v>1833</v>
      </c>
    </row>
    <row r="1567" spans="1:6" x14ac:dyDescent="0.3">
      <c r="A1567">
        <v>6127</v>
      </c>
      <c r="B1567" t="s">
        <v>1568</v>
      </c>
      <c r="C1567" s="2">
        <v>1584.33</v>
      </c>
      <c r="D1567" s="2">
        <v>2133</v>
      </c>
      <c r="E1567" s="2">
        <v>2086.1799999999998</v>
      </c>
      <c r="F1567" s="2">
        <v>1829</v>
      </c>
    </row>
    <row r="1568" spans="1:6" x14ac:dyDescent="0.3">
      <c r="A1568">
        <v>6126</v>
      </c>
      <c r="B1568" t="s">
        <v>1569</v>
      </c>
      <c r="C1568" s="2">
        <v>1590.33</v>
      </c>
      <c r="D1568" s="2">
        <v>2116.33</v>
      </c>
      <c r="E1568" s="2">
        <v>2082.42</v>
      </c>
      <c r="F1568" s="2">
        <v>1825</v>
      </c>
    </row>
    <row r="1569" spans="1:6" x14ac:dyDescent="0.3">
      <c r="A1569">
        <v>6125</v>
      </c>
      <c r="B1569" t="s">
        <v>1570</v>
      </c>
      <c r="C1569" s="2">
        <v>1586</v>
      </c>
      <c r="D1569" s="2">
        <v>2119.33</v>
      </c>
      <c r="E1569" s="2">
        <v>2088.8200000000002</v>
      </c>
      <c r="F1569" s="2">
        <v>1806</v>
      </c>
    </row>
    <row r="1570" spans="1:6" x14ac:dyDescent="0.3">
      <c r="A1570">
        <v>6124</v>
      </c>
      <c r="B1570" t="s">
        <v>1571</v>
      </c>
      <c r="C1570" s="2">
        <v>1597</v>
      </c>
      <c r="D1570" s="2">
        <v>2146</v>
      </c>
      <c r="E1570" s="2">
        <v>2110.4499999999998</v>
      </c>
      <c r="F1570" s="2">
        <v>1820</v>
      </c>
    </row>
    <row r="1571" spans="1:6" x14ac:dyDescent="0.3">
      <c r="A1571">
        <v>6123</v>
      </c>
      <c r="B1571" t="s">
        <v>1572</v>
      </c>
      <c r="C1571" s="2">
        <v>1585.67</v>
      </c>
      <c r="D1571" s="2">
        <v>2136.67</v>
      </c>
      <c r="E1571" s="2">
        <v>2104.8000000000002</v>
      </c>
      <c r="F1571" s="2">
        <v>1815</v>
      </c>
    </row>
    <row r="1572" spans="1:6" x14ac:dyDescent="0.3">
      <c r="A1572">
        <v>6122</v>
      </c>
      <c r="B1572" t="s">
        <v>1573</v>
      </c>
      <c r="C1572" s="2">
        <v>1615</v>
      </c>
      <c r="D1572" s="2">
        <v>2162</v>
      </c>
      <c r="E1572" s="2">
        <v>2135.31</v>
      </c>
      <c r="F1572" s="2">
        <v>1847</v>
      </c>
    </row>
    <row r="1573" spans="1:6" x14ac:dyDescent="0.3">
      <c r="A1573">
        <v>6121</v>
      </c>
      <c r="B1573" t="s">
        <v>1574</v>
      </c>
      <c r="C1573" s="2">
        <v>1572.67</v>
      </c>
      <c r="D1573" s="2">
        <v>2099</v>
      </c>
      <c r="E1573" s="2">
        <v>2081.92</v>
      </c>
      <c r="F1573" s="2">
        <v>1795</v>
      </c>
    </row>
    <row r="1574" spans="1:6" x14ac:dyDescent="0.3">
      <c r="A1574">
        <v>6120</v>
      </c>
      <c r="B1574" t="s">
        <v>1575</v>
      </c>
      <c r="C1574" s="2">
        <v>1585</v>
      </c>
      <c r="D1574" s="2">
        <v>2126</v>
      </c>
      <c r="E1574" s="2">
        <v>2105.06</v>
      </c>
      <c r="F1574" s="2">
        <v>1813</v>
      </c>
    </row>
    <row r="1575" spans="1:6" x14ac:dyDescent="0.3">
      <c r="A1575">
        <v>6119</v>
      </c>
      <c r="B1575" t="s">
        <v>1576</v>
      </c>
      <c r="C1575" s="2">
        <v>1572.67</v>
      </c>
      <c r="D1575" s="2">
        <v>2121.67</v>
      </c>
      <c r="E1575" s="2">
        <v>2101.5100000000002</v>
      </c>
      <c r="F1575" s="2">
        <v>1801</v>
      </c>
    </row>
    <row r="1576" spans="1:6" x14ac:dyDescent="0.3">
      <c r="A1576">
        <v>6118</v>
      </c>
      <c r="B1576" t="s">
        <v>1577</v>
      </c>
      <c r="C1576" s="2">
        <v>1632.67</v>
      </c>
      <c r="D1576" s="2">
        <v>2199</v>
      </c>
      <c r="E1576" s="2">
        <v>2179.75</v>
      </c>
      <c r="F1576" s="2">
        <v>1862</v>
      </c>
    </row>
    <row r="1577" spans="1:6" x14ac:dyDescent="0.3">
      <c r="A1577">
        <v>6117</v>
      </c>
      <c r="B1577" t="s">
        <v>1578</v>
      </c>
      <c r="C1577" s="2">
        <v>1669</v>
      </c>
      <c r="D1577" s="2">
        <v>2266.33</v>
      </c>
      <c r="E1577" s="2">
        <v>2239.25</v>
      </c>
      <c r="F1577" s="2">
        <v>1911</v>
      </c>
    </row>
    <row r="1578" spans="1:6" x14ac:dyDescent="0.3">
      <c r="A1578">
        <v>6116</v>
      </c>
      <c r="B1578" t="s">
        <v>1579</v>
      </c>
      <c r="C1578" s="2">
        <v>1669.33</v>
      </c>
      <c r="D1578" s="2">
        <v>2262.33</v>
      </c>
      <c r="E1578" s="2">
        <v>2235.64</v>
      </c>
      <c r="F1578" s="2">
        <v>1918</v>
      </c>
    </row>
    <row r="1579" spans="1:6" x14ac:dyDescent="0.3">
      <c r="A1579">
        <v>6115</v>
      </c>
      <c r="B1579" t="s">
        <v>1580</v>
      </c>
      <c r="C1579" s="2">
        <v>1712.33</v>
      </c>
      <c r="D1579" s="2">
        <v>2331.33</v>
      </c>
      <c r="E1579" s="2">
        <v>2299.1</v>
      </c>
      <c r="F1579" s="2">
        <v>1973</v>
      </c>
    </row>
    <row r="1580" spans="1:6" x14ac:dyDescent="0.3">
      <c r="A1580">
        <v>6114</v>
      </c>
      <c r="B1580" t="s">
        <v>1581</v>
      </c>
      <c r="C1580" s="2">
        <v>1668.33</v>
      </c>
      <c r="D1580" s="2">
        <v>2278</v>
      </c>
      <c r="E1580" s="2">
        <v>2245.27</v>
      </c>
      <c r="F1580" s="2">
        <v>1923</v>
      </c>
    </row>
    <row r="1581" spans="1:6" x14ac:dyDescent="0.3">
      <c r="A1581">
        <v>6113</v>
      </c>
      <c r="B1581" t="s">
        <v>1582</v>
      </c>
      <c r="C1581" s="2">
        <v>1673.67</v>
      </c>
      <c r="D1581" s="2">
        <v>2278.33</v>
      </c>
      <c r="E1581" s="2">
        <v>2248.2600000000002</v>
      </c>
      <c r="F1581" s="2">
        <v>1923</v>
      </c>
    </row>
    <row r="1582" spans="1:6" x14ac:dyDescent="0.3">
      <c r="A1582">
        <v>6112</v>
      </c>
      <c r="B1582" t="s">
        <v>1583</v>
      </c>
      <c r="C1582" s="2">
        <v>1694.67</v>
      </c>
      <c r="D1582" s="2">
        <v>2321.67</v>
      </c>
      <c r="E1582" s="2">
        <v>2281.14</v>
      </c>
      <c r="F1582" s="2">
        <v>1948</v>
      </c>
    </row>
    <row r="1583" spans="1:6" x14ac:dyDescent="0.3">
      <c r="A1583">
        <v>6111</v>
      </c>
      <c r="B1583" t="s">
        <v>1584</v>
      </c>
      <c r="C1583" s="2">
        <v>1715.67</v>
      </c>
      <c r="D1583" s="2">
        <v>2346</v>
      </c>
      <c r="E1583" s="2">
        <v>2306.67</v>
      </c>
      <c r="F1583" s="2">
        <v>1970</v>
      </c>
    </row>
    <row r="1584" spans="1:6" x14ac:dyDescent="0.3">
      <c r="A1584">
        <v>6110</v>
      </c>
      <c r="B1584" t="s">
        <v>1585</v>
      </c>
      <c r="C1584" s="2">
        <v>1710</v>
      </c>
      <c r="D1584" s="2">
        <v>2316.33</v>
      </c>
      <c r="E1584" s="2">
        <v>2277.92</v>
      </c>
      <c r="F1584" s="2">
        <v>1963</v>
      </c>
    </row>
    <row r="1585" spans="1:6" x14ac:dyDescent="0.3">
      <c r="A1585">
        <v>6109</v>
      </c>
      <c r="B1585" t="s">
        <v>1586</v>
      </c>
      <c r="C1585" s="2">
        <v>1722.67</v>
      </c>
      <c r="D1585" s="2">
        <v>2360.33</v>
      </c>
      <c r="E1585" s="2">
        <v>2313.38</v>
      </c>
      <c r="F1585" s="2">
        <v>1988</v>
      </c>
    </row>
    <row r="1586" spans="1:6" x14ac:dyDescent="0.3">
      <c r="A1586">
        <v>6108</v>
      </c>
      <c r="B1586" t="s">
        <v>1587</v>
      </c>
      <c r="C1586" s="2">
        <v>1747.33</v>
      </c>
      <c r="D1586" s="2">
        <v>2419.67</v>
      </c>
      <c r="E1586" s="2">
        <v>2369.7600000000002</v>
      </c>
      <c r="F1586" s="2">
        <v>2029</v>
      </c>
    </row>
    <row r="1587" spans="1:6" x14ac:dyDescent="0.3">
      <c r="A1587">
        <v>6107</v>
      </c>
      <c r="B1587" t="s">
        <v>1588</v>
      </c>
      <c r="C1587" s="2">
        <v>1765.33</v>
      </c>
      <c r="D1587" s="2">
        <v>2417.33</v>
      </c>
      <c r="E1587" s="2">
        <v>2386.23</v>
      </c>
      <c r="F1587" s="2">
        <v>2039</v>
      </c>
    </row>
    <row r="1588" spans="1:6" x14ac:dyDescent="0.3">
      <c r="A1588">
        <v>6106</v>
      </c>
      <c r="B1588" t="s">
        <v>1589</v>
      </c>
      <c r="C1588" s="2">
        <v>1818.33</v>
      </c>
      <c r="D1588" s="2">
        <v>2523.33</v>
      </c>
      <c r="E1588" s="2">
        <v>2473.27</v>
      </c>
      <c r="F1588" s="2">
        <v>2119</v>
      </c>
    </row>
    <row r="1589" spans="1:6" x14ac:dyDescent="0.3">
      <c r="A1589">
        <v>6105</v>
      </c>
      <c r="B1589" t="s">
        <v>1590</v>
      </c>
      <c r="C1589" s="2">
        <v>1798</v>
      </c>
      <c r="D1589" s="2">
        <v>2488.33</v>
      </c>
      <c r="E1589" s="2">
        <v>2443.9699999999998</v>
      </c>
      <c r="F1589" s="2">
        <v>2090</v>
      </c>
    </row>
    <row r="1590" spans="1:6" x14ac:dyDescent="0.3">
      <c r="A1590">
        <v>6104</v>
      </c>
      <c r="B1590" t="s">
        <v>1591</v>
      </c>
      <c r="C1590" s="2">
        <v>1799.67</v>
      </c>
      <c r="D1590" s="2">
        <v>2486.67</v>
      </c>
      <c r="E1590" s="2">
        <v>2444.5700000000002</v>
      </c>
      <c r="F1590" s="2">
        <v>2086</v>
      </c>
    </row>
    <row r="1591" spans="1:6" x14ac:dyDescent="0.3">
      <c r="A1591">
        <v>6103</v>
      </c>
      <c r="B1591" t="s">
        <v>1592</v>
      </c>
      <c r="C1591" s="2">
        <v>1809</v>
      </c>
      <c r="D1591" s="2">
        <v>2515.33</v>
      </c>
      <c r="E1591" s="2">
        <v>2468.11</v>
      </c>
      <c r="F1591" s="2">
        <v>2104</v>
      </c>
    </row>
    <row r="1592" spans="1:6" x14ac:dyDescent="0.3">
      <c r="A1592">
        <v>6102</v>
      </c>
      <c r="B1592" t="s">
        <v>1593</v>
      </c>
      <c r="C1592" s="2">
        <v>1781</v>
      </c>
      <c r="D1592" s="2">
        <v>2466</v>
      </c>
      <c r="E1592" s="2">
        <v>2421.59</v>
      </c>
      <c r="F1592" s="2">
        <v>2062</v>
      </c>
    </row>
    <row r="1593" spans="1:6" x14ac:dyDescent="0.3">
      <c r="A1593">
        <v>6101</v>
      </c>
      <c r="B1593" t="s">
        <v>1594</v>
      </c>
      <c r="C1593" s="2">
        <v>1787.33</v>
      </c>
      <c r="D1593" s="2">
        <v>2481.33</v>
      </c>
      <c r="E1593" s="2">
        <v>2435.77</v>
      </c>
      <c r="F1593" s="2">
        <v>2076</v>
      </c>
    </row>
    <row r="1594" spans="1:6" x14ac:dyDescent="0.3">
      <c r="A1594">
        <v>6100</v>
      </c>
      <c r="B1594" t="s">
        <v>1595</v>
      </c>
      <c r="C1594" s="2">
        <v>1808.67</v>
      </c>
      <c r="D1594" s="2">
        <v>2492</v>
      </c>
      <c r="E1594" s="2">
        <v>2451.11</v>
      </c>
      <c r="F1594" s="2">
        <v>2096</v>
      </c>
    </row>
    <row r="1595" spans="1:6" x14ac:dyDescent="0.3">
      <c r="A1595">
        <v>6099</v>
      </c>
      <c r="B1595" t="s">
        <v>1596</v>
      </c>
      <c r="C1595" s="2">
        <v>1798.67</v>
      </c>
      <c r="D1595" s="2">
        <v>2479.5</v>
      </c>
      <c r="E1595" s="2">
        <v>2438.4299999999998</v>
      </c>
      <c r="F1595" s="2">
        <v>2095</v>
      </c>
    </row>
    <row r="1596" spans="1:6" x14ac:dyDescent="0.3">
      <c r="A1596">
        <v>6098</v>
      </c>
      <c r="B1596" t="s">
        <v>1597</v>
      </c>
      <c r="C1596" s="2">
        <v>1797</v>
      </c>
      <c r="D1596" s="2">
        <v>2467</v>
      </c>
      <c r="E1596" s="2">
        <v>2427.61</v>
      </c>
      <c r="F1596" s="2">
        <v>2083</v>
      </c>
    </row>
    <row r="1597" spans="1:6" x14ac:dyDescent="0.3">
      <c r="A1597">
        <v>6097</v>
      </c>
      <c r="B1597" t="s">
        <v>1598</v>
      </c>
      <c r="C1597" s="2">
        <v>1831.33</v>
      </c>
      <c r="D1597" s="2">
        <v>2511.33</v>
      </c>
      <c r="E1597" s="2">
        <v>2468.2399999999998</v>
      </c>
      <c r="F1597" s="2">
        <v>2126</v>
      </c>
    </row>
    <row r="1598" spans="1:6" x14ac:dyDescent="0.3">
      <c r="A1598">
        <v>6096</v>
      </c>
      <c r="B1598" t="s">
        <v>1599</v>
      </c>
      <c r="C1598" s="2">
        <v>1827</v>
      </c>
      <c r="D1598" s="2">
        <v>2521.33</v>
      </c>
      <c r="E1598" s="2">
        <v>2476.7600000000002</v>
      </c>
      <c r="F1598" s="2">
        <v>2122</v>
      </c>
    </row>
    <row r="1599" spans="1:6" x14ac:dyDescent="0.3">
      <c r="A1599">
        <v>6095</v>
      </c>
      <c r="B1599" t="s">
        <v>1600</v>
      </c>
      <c r="C1599" s="2">
        <v>1811.33</v>
      </c>
      <c r="D1599" s="2">
        <v>2464.67</v>
      </c>
      <c r="E1599" s="2">
        <v>2428.27</v>
      </c>
      <c r="F1599" s="2">
        <v>2098</v>
      </c>
    </row>
    <row r="1600" spans="1:6" x14ac:dyDescent="0.3">
      <c r="A1600">
        <v>6094</v>
      </c>
      <c r="B1600" t="s">
        <v>1601</v>
      </c>
      <c r="C1600" s="2">
        <v>1768.67</v>
      </c>
      <c r="D1600" s="2">
        <v>2397.67</v>
      </c>
      <c r="E1600" s="2">
        <v>2369.7399999999998</v>
      </c>
      <c r="F1600" s="2">
        <v>2046</v>
      </c>
    </row>
    <row r="1601" spans="1:6" x14ac:dyDescent="0.3">
      <c r="A1601">
        <v>6093</v>
      </c>
      <c r="B1601" t="s">
        <v>1602</v>
      </c>
      <c r="C1601" s="2">
        <v>1811.33</v>
      </c>
      <c r="D1601" s="2">
        <v>2490.33</v>
      </c>
      <c r="E1601" s="2">
        <v>2454.64</v>
      </c>
      <c r="F1601" s="2">
        <v>2103</v>
      </c>
    </row>
    <row r="1602" spans="1:6" x14ac:dyDescent="0.3">
      <c r="A1602">
        <v>6092</v>
      </c>
      <c r="B1602" t="s">
        <v>1603</v>
      </c>
      <c r="C1602" s="2">
        <v>1816.33</v>
      </c>
      <c r="D1602" s="2">
        <v>2508</v>
      </c>
      <c r="E1602" s="2">
        <v>2469.44</v>
      </c>
      <c r="F1602" s="2">
        <v>2111</v>
      </c>
    </row>
    <row r="1603" spans="1:6" x14ac:dyDescent="0.3">
      <c r="A1603">
        <v>6091</v>
      </c>
      <c r="B1603" t="s">
        <v>1604</v>
      </c>
      <c r="C1603" s="2">
        <v>1814</v>
      </c>
      <c r="D1603" s="2">
        <v>2533.33</v>
      </c>
      <c r="E1603" s="2">
        <v>2480.2800000000002</v>
      </c>
      <c r="F1603" s="2">
        <v>2132</v>
      </c>
    </row>
    <row r="1604" spans="1:6" x14ac:dyDescent="0.3">
      <c r="A1604">
        <v>6090</v>
      </c>
      <c r="B1604" t="s">
        <v>1605</v>
      </c>
      <c r="C1604" s="2">
        <v>1822.33</v>
      </c>
      <c r="D1604" s="2">
        <v>2531.67</v>
      </c>
      <c r="E1604" s="2">
        <v>2483.06</v>
      </c>
      <c r="F1604" s="2">
        <v>2140</v>
      </c>
    </row>
    <row r="1605" spans="1:6" x14ac:dyDescent="0.3">
      <c r="A1605">
        <v>6089</v>
      </c>
      <c r="B1605" t="s">
        <v>1606</v>
      </c>
      <c r="C1605" s="2">
        <v>1843.67</v>
      </c>
      <c r="D1605" s="2">
        <v>2570</v>
      </c>
      <c r="E1605" s="2">
        <v>2512.88</v>
      </c>
      <c r="F1605" s="2">
        <v>2169</v>
      </c>
    </row>
    <row r="1606" spans="1:6" x14ac:dyDescent="0.3">
      <c r="A1606">
        <v>6088</v>
      </c>
      <c r="B1606" t="s">
        <v>1607</v>
      </c>
      <c r="C1606" s="2">
        <v>1785.33</v>
      </c>
      <c r="D1606" s="2">
        <v>2469.33</v>
      </c>
      <c r="E1606" s="2">
        <v>2421.33</v>
      </c>
      <c r="F1606" s="2">
        <v>2091</v>
      </c>
    </row>
    <row r="1607" spans="1:6" x14ac:dyDescent="0.3">
      <c r="A1607">
        <v>6087</v>
      </c>
      <c r="B1607" t="s">
        <v>1608</v>
      </c>
      <c r="C1607" s="2">
        <v>1780.33</v>
      </c>
      <c r="D1607" s="2">
        <v>2487.33</v>
      </c>
      <c r="E1607" s="2">
        <v>2432.84</v>
      </c>
      <c r="F1607" s="2">
        <v>2096</v>
      </c>
    </row>
    <row r="1608" spans="1:6" x14ac:dyDescent="0.3">
      <c r="A1608">
        <v>6086</v>
      </c>
      <c r="B1608" t="s">
        <v>1609</v>
      </c>
      <c r="C1608" s="2">
        <v>1806</v>
      </c>
      <c r="D1608" s="2">
        <v>2528.33</v>
      </c>
      <c r="E1608" s="2">
        <v>2474.5</v>
      </c>
      <c r="F1608" s="2">
        <v>2129</v>
      </c>
    </row>
    <row r="1609" spans="1:6" x14ac:dyDescent="0.3">
      <c r="A1609">
        <v>6085</v>
      </c>
      <c r="B1609" t="s">
        <v>1610</v>
      </c>
      <c r="C1609" s="2">
        <v>1738.33</v>
      </c>
      <c r="D1609" s="2">
        <v>2438.67</v>
      </c>
      <c r="E1609" s="2">
        <v>2387.75</v>
      </c>
      <c r="F1609" s="2">
        <v>2053</v>
      </c>
    </row>
    <row r="1610" spans="1:6" x14ac:dyDescent="0.3">
      <c r="A1610">
        <v>6084</v>
      </c>
      <c r="B1610" t="s">
        <v>1611</v>
      </c>
      <c r="C1610" s="2">
        <v>1695.67</v>
      </c>
      <c r="D1610" s="2">
        <v>2393.33</v>
      </c>
      <c r="E1610" s="2">
        <v>2340.9</v>
      </c>
      <c r="F1610" s="2">
        <v>1986</v>
      </c>
    </row>
    <row r="1611" spans="1:6" x14ac:dyDescent="0.3">
      <c r="A1611">
        <v>6083</v>
      </c>
      <c r="B1611" t="s">
        <v>1612</v>
      </c>
      <c r="C1611" s="2">
        <v>1738</v>
      </c>
      <c r="D1611" s="2">
        <v>2429.67</v>
      </c>
      <c r="E1611" s="2">
        <v>2390.29</v>
      </c>
      <c r="F1611" s="2">
        <v>2027</v>
      </c>
    </row>
    <row r="1612" spans="1:6" x14ac:dyDescent="0.3">
      <c r="A1612">
        <v>6082</v>
      </c>
      <c r="B1612" t="s">
        <v>1613</v>
      </c>
      <c r="C1612" s="2">
        <v>1726</v>
      </c>
      <c r="D1612" s="2">
        <v>2403.33</v>
      </c>
      <c r="E1612" s="2">
        <v>2366.67</v>
      </c>
      <c r="F1612" s="2">
        <v>2005</v>
      </c>
    </row>
    <row r="1613" spans="1:6" x14ac:dyDescent="0.3">
      <c r="A1613">
        <v>6081</v>
      </c>
      <c r="B1613" t="s">
        <v>1614</v>
      </c>
      <c r="C1613" s="2">
        <v>1737.33</v>
      </c>
      <c r="D1613" s="2">
        <v>2410.67</v>
      </c>
      <c r="E1613" s="2">
        <v>2379.6</v>
      </c>
      <c r="F1613" s="2">
        <v>2023</v>
      </c>
    </row>
    <row r="1614" spans="1:6" x14ac:dyDescent="0.3">
      <c r="A1614">
        <v>6080</v>
      </c>
      <c r="B1614" t="s">
        <v>1615</v>
      </c>
      <c r="C1614" s="2">
        <v>1669</v>
      </c>
      <c r="D1614" s="2">
        <v>2320.33</v>
      </c>
      <c r="E1614" s="2">
        <v>2291.37</v>
      </c>
      <c r="F1614" s="2">
        <v>1937</v>
      </c>
    </row>
    <row r="1615" spans="1:6" x14ac:dyDescent="0.3">
      <c r="A1615">
        <v>6079</v>
      </c>
      <c r="B1615" t="s">
        <v>1616</v>
      </c>
      <c r="C1615" s="2">
        <v>1695</v>
      </c>
      <c r="D1615" s="2">
        <v>2345</v>
      </c>
      <c r="E1615" s="2">
        <v>2319.9699999999998</v>
      </c>
      <c r="F1615" s="2">
        <v>1971</v>
      </c>
    </row>
    <row r="1616" spans="1:6" x14ac:dyDescent="0.3">
      <c r="A1616">
        <v>6078</v>
      </c>
      <c r="B1616" t="s">
        <v>1617</v>
      </c>
      <c r="C1616" s="2">
        <v>1696.67</v>
      </c>
      <c r="D1616" s="2">
        <v>2346</v>
      </c>
      <c r="E1616" s="2">
        <v>2316</v>
      </c>
      <c r="F1616" s="2">
        <v>1984</v>
      </c>
    </row>
    <row r="1617" spans="1:6" x14ac:dyDescent="0.3">
      <c r="A1617">
        <v>6077</v>
      </c>
      <c r="B1617" t="s">
        <v>1618</v>
      </c>
      <c r="C1617" s="2">
        <v>1741.67</v>
      </c>
      <c r="D1617" s="2">
        <v>2395</v>
      </c>
      <c r="E1617" s="2">
        <v>2366.64</v>
      </c>
      <c r="F1617" s="2">
        <v>2024</v>
      </c>
    </row>
    <row r="1618" spans="1:6" x14ac:dyDescent="0.3">
      <c r="A1618">
        <v>6076</v>
      </c>
      <c r="B1618" t="s">
        <v>1619</v>
      </c>
      <c r="C1618" s="2">
        <v>1803.67</v>
      </c>
      <c r="D1618" s="2">
        <v>2495.33</v>
      </c>
      <c r="E1618" s="2">
        <v>2463.02</v>
      </c>
      <c r="F1618" s="2">
        <v>2110</v>
      </c>
    </row>
    <row r="1619" spans="1:6" x14ac:dyDescent="0.3">
      <c r="A1619">
        <v>6075</v>
      </c>
      <c r="B1619" t="s">
        <v>1620</v>
      </c>
      <c r="C1619" s="2">
        <v>1810.67</v>
      </c>
      <c r="D1619" s="2">
        <v>2499.67</v>
      </c>
      <c r="E1619" s="2">
        <v>2463.66</v>
      </c>
      <c r="F1619" s="2">
        <v>2110</v>
      </c>
    </row>
    <row r="1620" spans="1:6" x14ac:dyDescent="0.3">
      <c r="A1620">
        <v>6074</v>
      </c>
      <c r="B1620" t="s">
        <v>1621</v>
      </c>
      <c r="C1620" s="2">
        <v>1856.67</v>
      </c>
      <c r="D1620" s="2">
        <v>2572.33</v>
      </c>
      <c r="E1620" s="2">
        <v>2530.27</v>
      </c>
      <c r="F1620" s="2">
        <v>2171</v>
      </c>
    </row>
    <row r="1621" spans="1:6" x14ac:dyDescent="0.3">
      <c r="A1621">
        <v>6073</v>
      </c>
      <c r="B1621" t="s">
        <v>1622</v>
      </c>
      <c r="C1621" s="2">
        <v>1848.67</v>
      </c>
      <c r="D1621" s="2">
        <v>2539.33</v>
      </c>
      <c r="E1621" s="2">
        <v>2505.87</v>
      </c>
      <c r="F1621" s="2">
        <v>2169</v>
      </c>
    </row>
    <row r="1622" spans="1:6" x14ac:dyDescent="0.3">
      <c r="A1622">
        <v>6072</v>
      </c>
      <c r="B1622" t="s">
        <v>1623</v>
      </c>
      <c r="C1622" s="2">
        <v>1875</v>
      </c>
      <c r="D1622" s="2">
        <v>2597</v>
      </c>
      <c r="E1622" s="2">
        <v>2558.5500000000002</v>
      </c>
      <c r="F1622" s="2">
        <v>2193</v>
      </c>
    </row>
    <row r="1623" spans="1:6" x14ac:dyDescent="0.3">
      <c r="A1623">
        <v>6071</v>
      </c>
      <c r="B1623" t="s">
        <v>1624</v>
      </c>
      <c r="C1623" s="2">
        <v>1888</v>
      </c>
      <c r="D1623" s="2">
        <v>2639.67</v>
      </c>
      <c r="E1623" s="2">
        <v>2593.81</v>
      </c>
      <c r="F1623" s="2">
        <v>2212</v>
      </c>
    </row>
    <row r="1624" spans="1:6" x14ac:dyDescent="0.3">
      <c r="A1624">
        <v>6070</v>
      </c>
      <c r="B1624" t="s">
        <v>1625</v>
      </c>
      <c r="C1624" s="2">
        <v>1903</v>
      </c>
      <c r="D1624" s="2">
        <v>2654.33</v>
      </c>
      <c r="E1624" s="2">
        <v>2608.5</v>
      </c>
      <c r="F1624" s="2">
        <v>2229</v>
      </c>
    </row>
    <row r="1625" spans="1:6" x14ac:dyDescent="0.3">
      <c r="A1625">
        <v>6069</v>
      </c>
      <c r="B1625" t="s">
        <v>1626</v>
      </c>
      <c r="C1625" s="2">
        <v>1877</v>
      </c>
      <c r="D1625" s="2">
        <v>2629.33</v>
      </c>
      <c r="E1625" s="2">
        <v>2587.46</v>
      </c>
      <c r="F1625" s="2">
        <v>2196</v>
      </c>
    </row>
    <row r="1626" spans="1:6" x14ac:dyDescent="0.3">
      <c r="A1626">
        <v>6068</v>
      </c>
      <c r="B1626" t="s">
        <v>1627</v>
      </c>
      <c r="C1626" s="2">
        <v>1885.33</v>
      </c>
      <c r="D1626" s="2">
        <v>2652.67</v>
      </c>
      <c r="E1626" s="2">
        <v>2602</v>
      </c>
      <c r="F1626" s="2">
        <v>2212</v>
      </c>
    </row>
    <row r="1627" spans="1:6" x14ac:dyDescent="0.3">
      <c r="A1627">
        <v>6067</v>
      </c>
      <c r="B1627" t="s">
        <v>1628</v>
      </c>
      <c r="C1627" s="2">
        <v>1906</v>
      </c>
      <c r="D1627" s="2">
        <v>2687.33</v>
      </c>
      <c r="E1627" s="2">
        <v>2638.7</v>
      </c>
      <c r="F1627" s="2">
        <v>2242</v>
      </c>
    </row>
    <row r="1628" spans="1:6" x14ac:dyDescent="0.3">
      <c r="A1628">
        <v>6066</v>
      </c>
      <c r="B1628" t="s">
        <v>1629</v>
      </c>
      <c r="C1628" s="2">
        <v>1879.67</v>
      </c>
      <c r="D1628" s="2">
        <v>2656.67</v>
      </c>
      <c r="E1628" s="2">
        <v>2608.62</v>
      </c>
      <c r="F1628" s="2">
        <v>2213</v>
      </c>
    </row>
    <row r="1629" spans="1:6" x14ac:dyDescent="0.3">
      <c r="A1629">
        <v>6065</v>
      </c>
      <c r="B1629" t="s">
        <v>1630</v>
      </c>
      <c r="C1629" s="2">
        <v>1922</v>
      </c>
      <c r="D1629" s="2">
        <v>2751.33</v>
      </c>
      <c r="E1629" s="2">
        <v>2682.58</v>
      </c>
      <c r="F1629" s="2">
        <v>2276</v>
      </c>
    </row>
    <row r="1630" spans="1:6" x14ac:dyDescent="0.3">
      <c r="A1630">
        <v>6064</v>
      </c>
      <c r="B1630" t="s">
        <v>1631</v>
      </c>
      <c r="C1630" s="2">
        <v>1898.67</v>
      </c>
      <c r="D1630" s="2">
        <v>2688.33</v>
      </c>
      <c r="E1630" s="2">
        <v>2637.87</v>
      </c>
      <c r="F1630" s="2">
        <v>2224</v>
      </c>
    </row>
    <row r="1631" spans="1:6" x14ac:dyDescent="0.3">
      <c r="A1631">
        <v>6063</v>
      </c>
      <c r="B1631" t="s">
        <v>1632</v>
      </c>
      <c r="C1631" s="2">
        <v>1954</v>
      </c>
      <c r="D1631" s="2">
        <v>2792</v>
      </c>
      <c r="E1631" s="2">
        <v>2735.52</v>
      </c>
      <c r="F1631" s="2">
        <v>2285</v>
      </c>
    </row>
    <row r="1632" spans="1:6" x14ac:dyDescent="0.3">
      <c r="A1632">
        <v>6062</v>
      </c>
      <c r="B1632" t="s">
        <v>1633</v>
      </c>
      <c r="C1632" s="2">
        <v>1973.67</v>
      </c>
      <c r="D1632" s="2">
        <v>2819</v>
      </c>
      <c r="E1632" s="2">
        <v>2757.91</v>
      </c>
      <c r="F1632" s="2">
        <v>2309</v>
      </c>
    </row>
    <row r="1633" spans="1:6" x14ac:dyDescent="0.3">
      <c r="A1633">
        <v>6061</v>
      </c>
      <c r="B1633" t="s">
        <v>1634</v>
      </c>
      <c r="C1633" s="2">
        <v>1958</v>
      </c>
      <c r="D1633" s="2">
        <v>2774</v>
      </c>
      <c r="E1633" s="2">
        <v>2719.47</v>
      </c>
      <c r="F1633" s="2">
        <v>2286</v>
      </c>
    </row>
    <row r="1634" spans="1:6" x14ac:dyDescent="0.3">
      <c r="A1634">
        <v>6060</v>
      </c>
      <c r="B1634" t="s">
        <v>1635</v>
      </c>
      <c r="C1634" s="2">
        <v>1951</v>
      </c>
      <c r="D1634" s="2">
        <v>2785.33</v>
      </c>
      <c r="E1634" s="2">
        <v>2727.93</v>
      </c>
      <c r="F1634" s="2">
        <v>2301</v>
      </c>
    </row>
    <row r="1635" spans="1:6" x14ac:dyDescent="0.3">
      <c r="A1635">
        <v>6059</v>
      </c>
      <c r="B1635" t="s">
        <v>1636</v>
      </c>
      <c r="C1635" s="2">
        <v>1960</v>
      </c>
      <c r="D1635" s="2">
        <v>2789.33</v>
      </c>
      <c r="E1635" s="2">
        <v>2731.04</v>
      </c>
      <c r="F1635" s="2">
        <v>2303</v>
      </c>
    </row>
    <row r="1636" spans="1:6" x14ac:dyDescent="0.3">
      <c r="A1636">
        <v>6058</v>
      </c>
      <c r="B1636" t="s">
        <v>1637</v>
      </c>
      <c r="C1636" s="2">
        <v>1959.67</v>
      </c>
      <c r="D1636" s="2">
        <v>2868.67</v>
      </c>
      <c r="E1636" s="2">
        <v>2775.24</v>
      </c>
      <c r="F1636" s="2">
        <v>2328</v>
      </c>
    </row>
    <row r="1637" spans="1:6" x14ac:dyDescent="0.3">
      <c r="A1637">
        <v>6057</v>
      </c>
      <c r="B1637" t="s">
        <v>1638</v>
      </c>
      <c r="C1637" s="2">
        <v>1959.33</v>
      </c>
      <c r="D1637" s="2">
        <v>2794</v>
      </c>
      <c r="E1637" s="2">
        <v>2734</v>
      </c>
      <c r="F1637" s="2">
        <v>2290</v>
      </c>
    </row>
    <row r="1638" spans="1:6" x14ac:dyDescent="0.3">
      <c r="A1638">
        <v>6056</v>
      </c>
      <c r="B1638" t="s">
        <v>1639</v>
      </c>
      <c r="C1638" s="2">
        <v>1963.33</v>
      </c>
      <c r="D1638" s="2">
        <v>2847.33</v>
      </c>
      <c r="E1638" s="2">
        <v>2767.13</v>
      </c>
      <c r="F1638" s="2">
        <v>2313</v>
      </c>
    </row>
    <row r="1639" spans="1:6" x14ac:dyDescent="0.3">
      <c r="A1639">
        <v>6055</v>
      </c>
      <c r="B1639" t="s">
        <v>1640</v>
      </c>
      <c r="C1639" s="2">
        <v>1953</v>
      </c>
      <c r="D1639" s="2">
        <v>2825.67</v>
      </c>
      <c r="E1639" s="2">
        <v>2752.98</v>
      </c>
      <c r="F1639" s="2">
        <v>2299</v>
      </c>
    </row>
    <row r="1640" spans="1:6" x14ac:dyDescent="0.3">
      <c r="A1640">
        <v>6054</v>
      </c>
      <c r="B1640" t="s">
        <v>1641</v>
      </c>
      <c r="C1640" s="2">
        <v>1965.67</v>
      </c>
      <c r="D1640" s="2">
        <v>2898.67</v>
      </c>
      <c r="E1640" s="2">
        <v>2799.5</v>
      </c>
      <c r="F1640" s="2">
        <v>2333</v>
      </c>
    </row>
    <row r="1641" spans="1:6" x14ac:dyDescent="0.3">
      <c r="A1641">
        <v>6053</v>
      </c>
      <c r="B1641" t="s">
        <v>1642</v>
      </c>
      <c r="C1641" s="2">
        <v>1924</v>
      </c>
      <c r="D1641" s="2">
        <v>2822.33</v>
      </c>
      <c r="E1641" s="2">
        <v>2746.23</v>
      </c>
      <c r="F1641" s="2">
        <v>2275</v>
      </c>
    </row>
    <row r="1642" spans="1:6" x14ac:dyDescent="0.3">
      <c r="A1642">
        <v>6052</v>
      </c>
      <c r="B1642" t="s">
        <v>1643</v>
      </c>
      <c r="C1642" s="2">
        <v>1911.67</v>
      </c>
      <c r="D1642" s="2">
        <v>2823.33</v>
      </c>
      <c r="E1642" s="2">
        <v>2741.37</v>
      </c>
      <c r="F1642" s="2">
        <v>2264</v>
      </c>
    </row>
    <row r="1643" spans="1:6" x14ac:dyDescent="0.3">
      <c r="A1643">
        <v>6051</v>
      </c>
      <c r="B1643" t="s">
        <v>1644</v>
      </c>
      <c r="C1643" s="2">
        <v>1898.33</v>
      </c>
      <c r="D1643" s="2">
        <v>2796.67</v>
      </c>
      <c r="E1643" s="2">
        <v>2730.92</v>
      </c>
      <c r="F1643" s="2">
        <v>2255</v>
      </c>
    </row>
    <row r="1644" spans="1:6" x14ac:dyDescent="0.3">
      <c r="A1644">
        <v>6050</v>
      </c>
      <c r="B1644" t="s">
        <v>1645</v>
      </c>
      <c r="C1644" s="2">
        <v>1883.67</v>
      </c>
      <c r="D1644" s="2">
        <v>2841.33</v>
      </c>
      <c r="E1644" s="2">
        <v>2745.07</v>
      </c>
      <c r="F1644" s="2">
        <v>2255</v>
      </c>
    </row>
    <row r="1645" spans="1:6" x14ac:dyDescent="0.3">
      <c r="A1645">
        <v>6049</v>
      </c>
      <c r="B1645" t="s">
        <v>1646</v>
      </c>
      <c r="C1645" s="2">
        <v>1880.33</v>
      </c>
      <c r="D1645" s="2">
        <v>2821</v>
      </c>
      <c r="E1645" s="2">
        <v>2735.19</v>
      </c>
      <c r="F1645" s="2">
        <v>2237</v>
      </c>
    </row>
    <row r="1646" spans="1:6" x14ac:dyDescent="0.3">
      <c r="A1646">
        <v>6048</v>
      </c>
      <c r="B1646" t="s">
        <v>1647</v>
      </c>
      <c r="C1646" s="2">
        <v>1843.33</v>
      </c>
      <c r="D1646" s="2">
        <v>2744.67</v>
      </c>
      <c r="E1646" s="2">
        <v>2669.03</v>
      </c>
      <c r="F1646" s="2">
        <v>2185</v>
      </c>
    </row>
    <row r="1647" spans="1:6" x14ac:dyDescent="0.3">
      <c r="A1647">
        <v>6047</v>
      </c>
      <c r="B1647" t="s">
        <v>1648</v>
      </c>
      <c r="C1647" s="2">
        <v>1840.67</v>
      </c>
      <c r="D1647" s="2">
        <v>2743.33</v>
      </c>
      <c r="E1647" s="2">
        <v>2673.94</v>
      </c>
      <c r="F1647" s="2">
        <v>2177</v>
      </c>
    </row>
    <row r="1648" spans="1:6" x14ac:dyDescent="0.3">
      <c r="A1648">
        <v>6046</v>
      </c>
      <c r="B1648" t="s">
        <v>1649</v>
      </c>
      <c r="C1648" s="2">
        <v>1883.33</v>
      </c>
      <c r="D1648" s="2">
        <v>2810.67</v>
      </c>
      <c r="E1648" s="2">
        <v>2751.73</v>
      </c>
      <c r="F1648" s="2">
        <v>2232</v>
      </c>
    </row>
    <row r="1649" spans="1:6" x14ac:dyDescent="0.3">
      <c r="A1649">
        <v>6045</v>
      </c>
      <c r="B1649" t="s">
        <v>1650</v>
      </c>
      <c r="C1649" s="2">
        <v>1879.67</v>
      </c>
      <c r="D1649" s="2">
        <v>2812.33</v>
      </c>
      <c r="E1649" s="2">
        <v>2753.51</v>
      </c>
      <c r="F1649" s="2">
        <v>2225</v>
      </c>
    </row>
    <row r="1650" spans="1:6" x14ac:dyDescent="0.3">
      <c r="A1650">
        <v>6044</v>
      </c>
      <c r="B1650" t="s">
        <v>1651</v>
      </c>
      <c r="C1650" s="2">
        <v>1828</v>
      </c>
      <c r="D1650" s="2">
        <v>2714.33</v>
      </c>
      <c r="E1650" s="2">
        <v>2674.61</v>
      </c>
      <c r="F1650" s="2">
        <v>2167</v>
      </c>
    </row>
    <row r="1651" spans="1:6" x14ac:dyDescent="0.3">
      <c r="A1651">
        <v>6043</v>
      </c>
      <c r="B1651" t="s">
        <v>1652</v>
      </c>
      <c r="C1651" s="2">
        <v>1829</v>
      </c>
      <c r="D1651" s="2">
        <v>2723.67</v>
      </c>
      <c r="E1651" s="2">
        <v>2682.65</v>
      </c>
      <c r="F1651" s="2">
        <v>2169</v>
      </c>
    </row>
    <row r="1652" spans="1:6" x14ac:dyDescent="0.3">
      <c r="A1652">
        <v>6042</v>
      </c>
      <c r="B1652" t="s">
        <v>1653</v>
      </c>
      <c r="C1652" s="2">
        <v>1758</v>
      </c>
      <c r="D1652" s="2">
        <v>2572.67</v>
      </c>
      <c r="E1652" s="2">
        <v>2549.3200000000002</v>
      </c>
      <c r="F1652" s="2">
        <v>2069</v>
      </c>
    </row>
    <row r="1653" spans="1:6" x14ac:dyDescent="0.3">
      <c r="A1653">
        <v>6041</v>
      </c>
      <c r="B1653" t="s">
        <v>1654</v>
      </c>
      <c r="C1653" s="2">
        <v>1753.67</v>
      </c>
      <c r="D1653" s="2">
        <v>2560.33</v>
      </c>
      <c r="E1653" s="2">
        <v>2538.9</v>
      </c>
      <c r="F1653" s="2">
        <v>2061</v>
      </c>
    </row>
    <row r="1654" spans="1:6" x14ac:dyDescent="0.3">
      <c r="A1654">
        <v>6040</v>
      </c>
      <c r="B1654" t="s">
        <v>1655</v>
      </c>
      <c r="C1654" s="2">
        <v>1766.33</v>
      </c>
      <c r="D1654" s="2">
        <v>2581</v>
      </c>
      <c r="E1654" s="2">
        <v>2555.02</v>
      </c>
      <c r="F1654" s="2">
        <v>2063</v>
      </c>
    </row>
    <row r="1655" spans="1:6" x14ac:dyDescent="0.3">
      <c r="A1655">
        <v>6039</v>
      </c>
      <c r="B1655" t="s">
        <v>1656</v>
      </c>
      <c r="C1655" s="2">
        <v>1734.67</v>
      </c>
      <c r="D1655" s="2">
        <v>2530.67</v>
      </c>
      <c r="E1655" s="2">
        <v>2503.06</v>
      </c>
      <c r="F1655" s="2">
        <v>2029</v>
      </c>
    </row>
    <row r="1656" spans="1:6" x14ac:dyDescent="0.3">
      <c r="A1656">
        <v>6038</v>
      </c>
      <c r="B1656" t="s">
        <v>1657</v>
      </c>
      <c r="C1656" s="2">
        <v>1749</v>
      </c>
      <c r="D1656" s="2">
        <v>2542</v>
      </c>
      <c r="E1656" s="2">
        <v>2516.64</v>
      </c>
      <c r="F1656" s="2">
        <v>2043</v>
      </c>
    </row>
    <row r="1657" spans="1:6" x14ac:dyDescent="0.3">
      <c r="A1657">
        <v>6037</v>
      </c>
      <c r="B1657" t="s">
        <v>1658</v>
      </c>
      <c r="C1657" s="2">
        <v>1713.33</v>
      </c>
      <c r="D1657" s="2">
        <v>2490.33</v>
      </c>
      <c r="E1657" s="2">
        <v>2462.02</v>
      </c>
      <c r="F1657" s="2">
        <v>2006</v>
      </c>
    </row>
    <row r="1658" spans="1:6" x14ac:dyDescent="0.3">
      <c r="A1658">
        <v>6036</v>
      </c>
      <c r="B1658" t="s">
        <v>1659</v>
      </c>
      <c r="C1658" s="2">
        <v>1757</v>
      </c>
      <c r="D1658" s="2">
        <v>2531.33</v>
      </c>
      <c r="E1658" s="2">
        <v>2503.56</v>
      </c>
      <c r="F1658" s="2">
        <v>2048</v>
      </c>
    </row>
    <row r="1659" spans="1:6" x14ac:dyDescent="0.3">
      <c r="A1659">
        <v>6035</v>
      </c>
      <c r="B1659" t="s">
        <v>1660</v>
      </c>
      <c r="C1659" s="2">
        <v>1751.67</v>
      </c>
      <c r="D1659" s="2">
        <v>2521.33</v>
      </c>
      <c r="E1659" s="2">
        <v>2503.87</v>
      </c>
      <c r="F1659" s="2">
        <v>2037</v>
      </c>
    </row>
    <row r="1660" spans="1:6" x14ac:dyDescent="0.3">
      <c r="A1660">
        <v>6034</v>
      </c>
      <c r="B1660" t="s">
        <v>1661</v>
      </c>
      <c r="C1660" s="2">
        <v>1758</v>
      </c>
      <c r="D1660" s="2">
        <v>2525.33</v>
      </c>
      <c r="E1660" s="2">
        <v>2508.7800000000002</v>
      </c>
      <c r="F1660" s="2">
        <v>2046</v>
      </c>
    </row>
    <row r="1661" spans="1:6" x14ac:dyDescent="0.3">
      <c r="A1661">
        <v>6033</v>
      </c>
      <c r="B1661" t="s">
        <v>1662</v>
      </c>
      <c r="C1661" s="2">
        <v>1766</v>
      </c>
      <c r="D1661" s="2">
        <v>2650.67</v>
      </c>
      <c r="E1661" s="2">
        <v>2574.0300000000002</v>
      </c>
      <c r="F1661" s="2">
        <v>2094</v>
      </c>
    </row>
    <row r="1662" spans="1:6" x14ac:dyDescent="0.3">
      <c r="A1662">
        <v>6032</v>
      </c>
      <c r="B1662" t="s">
        <v>1663</v>
      </c>
      <c r="C1662" s="2">
        <v>1774</v>
      </c>
      <c r="D1662" s="2">
        <v>2573</v>
      </c>
      <c r="E1662" s="2">
        <v>2540.41</v>
      </c>
      <c r="F1662" s="2">
        <v>2068</v>
      </c>
    </row>
    <row r="1663" spans="1:6" x14ac:dyDescent="0.3">
      <c r="A1663">
        <v>6031</v>
      </c>
      <c r="B1663" t="s">
        <v>1664</v>
      </c>
      <c r="C1663" s="2">
        <v>1814</v>
      </c>
      <c r="D1663" s="2">
        <v>2612.33</v>
      </c>
      <c r="E1663" s="2">
        <v>2595.92</v>
      </c>
      <c r="F1663" s="2">
        <v>2102</v>
      </c>
    </row>
    <row r="1664" spans="1:6" x14ac:dyDescent="0.3">
      <c r="A1664">
        <v>6030</v>
      </c>
      <c r="B1664" t="s">
        <v>1665</v>
      </c>
      <c r="C1664" s="2">
        <v>1785</v>
      </c>
      <c r="D1664" s="2">
        <v>2586.67</v>
      </c>
      <c r="E1664" s="2">
        <v>2566.84</v>
      </c>
      <c r="F1664" s="2">
        <v>2069</v>
      </c>
    </row>
    <row r="1665" spans="1:6" x14ac:dyDescent="0.3">
      <c r="A1665">
        <v>6029</v>
      </c>
      <c r="B1665" t="s">
        <v>1666</v>
      </c>
      <c r="C1665" s="2">
        <v>1832.67</v>
      </c>
      <c r="D1665" s="2">
        <v>2653.33</v>
      </c>
      <c r="E1665" s="2">
        <v>2641.33</v>
      </c>
      <c r="F1665" s="2">
        <v>2123</v>
      </c>
    </row>
    <row r="1666" spans="1:6" x14ac:dyDescent="0.3">
      <c r="A1666">
        <v>6028</v>
      </c>
      <c r="B1666" t="s">
        <v>1667</v>
      </c>
      <c r="C1666" s="2">
        <v>1833.33</v>
      </c>
      <c r="D1666" s="2">
        <v>2654.33</v>
      </c>
      <c r="E1666" s="2">
        <v>2634.29</v>
      </c>
      <c r="F1666" s="2">
        <v>2131</v>
      </c>
    </row>
    <row r="1667" spans="1:6" x14ac:dyDescent="0.3">
      <c r="A1667">
        <v>6027</v>
      </c>
      <c r="B1667" t="s">
        <v>1668</v>
      </c>
      <c r="C1667" s="2">
        <v>1798.33</v>
      </c>
      <c r="D1667" s="2">
        <v>2553.67</v>
      </c>
      <c r="E1667" s="2">
        <v>2555.31</v>
      </c>
      <c r="F1667" s="2">
        <v>2076</v>
      </c>
    </row>
    <row r="1668" spans="1:6" x14ac:dyDescent="0.3">
      <c r="A1668">
        <v>6026</v>
      </c>
      <c r="B1668" t="s">
        <v>1669</v>
      </c>
      <c r="C1668" s="2">
        <v>1786</v>
      </c>
      <c r="D1668" s="2">
        <v>2554.33</v>
      </c>
      <c r="E1668" s="2">
        <v>2542.9899999999998</v>
      </c>
      <c r="F1668" s="2">
        <v>2074</v>
      </c>
    </row>
    <row r="1669" spans="1:6" x14ac:dyDescent="0.3">
      <c r="A1669">
        <v>6025</v>
      </c>
      <c r="B1669" t="s">
        <v>1670</v>
      </c>
      <c r="C1669" s="2">
        <v>1766.33</v>
      </c>
      <c r="D1669" s="2">
        <v>2512</v>
      </c>
      <c r="E1669" s="2">
        <v>2501.5700000000002</v>
      </c>
      <c r="F1669" s="2">
        <v>2041</v>
      </c>
    </row>
    <row r="1670" spans="1:6" x14ac:dyDescent="0.3">
      <c r="A1670">
        <v>6024</v>
      </c>
      <c r="B1670" t="s">
        <v>1671</v>
      </c>
      <c r="C1670" s="2">
        <v>1743</v>
      </c>
      <c r="D1670" s="2">
        <v>2466.67</v>
      </c>
      <c r="E1670" s="2">
        <v>2466.7199999999998</v>
      </c>
      <c r="F1670" s="2">
        <v>2000</v>
      </c>
    </row>
    <row r="1671" spans="1:6" x14ac:dyDescent="0.3">
      <c r="A1671">
        <v>6023</v>
      </c>
      <c r="B1671" t="s">
        <v>1672</v>
      </c>
      <c r="C1671" s="2">
        <v>1800</v>
      </c>
      <c r="D1671" s="2">
        <v>2548</v>
      </c>
      <c r="E1671" s="2">
        <v>2538.0500000000002</v>
      </c>
      <c r="F1671" s="2">
        <v>2065</v>
      </c>
    </row>
    <row r="1672" spans="1:6" x14ac:dyDescent="0.3">
      <c r="A1672">
        <v>6022</v>
      </c>
      <c r="B1672" t="s">
        <v>1673</v>
      </c>
      <c r="C1672" s="2">
        <v>1797.67</v>
      </c>
      <c r="D1672" s="2">
        <v>2550</v>
      </c>
      <c r="E1672" s="2">
        <v>2538.2199999999998</v>
      </c>
      <c r="F1672" s="2">
        <v>2061</v>
      </c>
    </row>
    <row r="1673" spans="1:6" x14ac:dyDescent="0.3">
      <c r="A1673">
        <v>6021</v>
      </c>
      <c r="B1673" t="s">
        <v>1674</v>
      </c>
      <c r="C1673" s="2">
        <v>1797.33</v>
      </c>
      <c r="D1673" s="2">
        <v>2564.67</v>
      </c>
      <c r="E1673" s="2">
        <v>2546.98</v>
      </c>
      <c r="F1673" s="2">
        <v>2059</v>
      </c>
    </row>
    <row r="1674" spans="1:6" x14ac:dyDescent="0.3">
      <c r="A1674">
        <v>6020</v>
      </c>
      <c r="B1674" t="s">
        <v>1675</v>
      </c>
      <c r="C1674" s="2">
        <v>1779.67</v>
      </c>
      <c r="D1674" s="2">
        <v>2552.33</v>
      </c>
      <c r="E1674" s="2">
        <v>2531.1</v>
      </c>
      <c r="F1674" s="2">
        <v>2040</v>
      </c>
    </row>
    <row r="1675" spans="1:6" x14ac:dyDescent="0.3">
      <c r="A1675">
        <v>6019</v>
      </c>
      <c r="B1675" t="s">
        <v>1676</v>
      </c>
      <c r="C1675" s="2">
        <v>1793</v>
      </c>
      <c r="D1675" s="2">
        <v>2560</v>
      </c>
      <c r="E1675" s="2">
        <v>2535.37</v>
      </c>
      <c r="F1675" s="2">
        <v>2059</v>
      </c>
    </row>
    <row r="1676" spans="1:6" x14ac:dyDescent="0.3">
      <c r="A1676">
        <v>6018</v>
      </c>
      <c r="B1676" t="s">
        <v>1677</v>
      </c>
      <c r="C1676" s="2">
        <v>1747</v>
      </c>
      <c r="D1676" s="2">
        <v>2478.67</v>
      </c>
      <c r="E1676" s="2">
        <v>2460.5300000000002</v>
      </c>
      <c r="F1676" s="2">
        <v>1996</v>
      </c>
    </row>
    <row r="1677" spans="1:6" x14ac:dyDescent="0.3">
      <c r="A1677">
        <v>6017</v>
      </c>
      <c r="B1677" t="s">
        <v>1678</v>
      </c>
      <c r="C1677" s="2">
        <v>1776.67</v>
      </c>
      <c r="D1677" s="2">
        <v>2504</v>
      </c>
      <c r="E1677" s="2">
        <v>2489.36</v>
      </c>
      <c r="F1677" s="2">
        <v>2022</v>
      </c>
    </row>
    <row r="1678" spans="1:6" x14ac:dyDescent="0.3">
      <c r="A1678">
        <v>6016</v>
      </c>
      <c r="B1678" t="s">
        <v>1679</v>
      </c>
      <c r="C1678" s="2">
        <v>1733</v>
      </c>
      <c r="D1678" s="2">
        <v>2457</v>
      </c>
      <c r="E1678" s="2">
        <v>2441.34</v>
      </c>
      <c r="F1678" s="2">
        <v>1970</v>
      </c>
    </row>
    <row r="1679" spans="1:6" x14ac:dyDescent="0.3">
      <c r="A1679">
        <v>6015</v>
      </c>
      <c r="B1679" t="s">
        <v>1680</v>
      </c>
      <c r="C1679" s="2">
        <v>1734.33</v>
      </c>
      <c r="D1679" s="2">
        <v>2453.67</v>
      </c>
      <c r="E1679" s="2">
        <v>2440.65</v>
      </c>
      <c r="F1679" s="2">
        <v>1966</v>
      </c>
    </row>
    <row r="1680" spans="1:6" x14ac:dyDescent="0.3">
      <c r="A1680">
        <v>6014</v>
      </c>
      <c r="B1680" t="s">
        <v>1681</v>
      </c>
      <c r="C1680" s="2">
        <v>1717.33</v>
      </c>
      <c r="D1680" s="2">
        <v>2460.67</v>
      </c>
      <c r="E1680" s="2">
        <v>2429.98</v>
      </c>
      <c r="F1680" s="2">
        <v>1970</v>
      </c>
    </row>
    <row r="1681" spans="1:6" x14ac:dyDescent="0.3">
      <c r="A1681">
        <v>6013</v>
      </c>
      <c r="B1681" t="s">
        <v>1682</v>
      </c>
      <c r="C1681" s="2">
        <v>1653.33</v>
      </c>
      <c r="D1681" s="2">
        <v>2346</v>
      </c>
      <c r="E1681" s="2">
        <v>2320.6999999999998</v>
      </c>
      <c r="F1681" s="2">
        <v>1884</v>
      </c>
    </row>
    <row r="1682" spans="1:6" x14ac:dyDescent="0.3">
      <c r="A1682">
        <v>6012</v>
      </c>
      <c r="B1682" t="s">
        <v>1683</v>
      </c>
      <c r="C1682" s="2">
        <v>1624.67</v>
      </c>
      <c r="D1682" s="2">
        <v>2279</v>
      </c>
      <c r="E1682" s="2">
        <v>2265.31</v>
      </c>
      <c r="F1682" s="2">
        <v>1854</v>
      </c>
    </row>
    <row r="1683" spans="1:6" x14ac:dyDescent="0.3">
      <c r="A1683">
        <v>6011</v>
      </c>
      <c r="B1683" t="s">
        <v>1684</v>
      </c>
      <c r="C1683" s="2">
        <v>1596.33</v>
      </c>
      <c r="D1683" s="2">
        <v>2239.33</v>
      </c>
      <c r="E1683" s="2">
        <v>2229.7199999999998</v>
      </c>
      <c r="F1683" s="2">
        <v>1825</v>
      </c>
    </row>
    <row r="1684" spans="1:6" x14ac:dyDescent="0.3">
      <c r="A1684">
        <v>6010</v>
      </c>
      <c r="B1684" t="s">
        <v>1685</v>
      </c>
      <c r="C1684" s="2">
        <v>1589.33</v>
      </c>
      <c r="D1684" s="2">
        <v>2244</v>
      </c>
      <c r="E1684" s="2">
        <v>2235.88</v>
      </c>
      <c r="F1684" s="2">
        <v>1826</v>
      </c>
    </row>
    <row r="1685" spans="1:6" x14ac:dyDescent="0.3">
      <c r="A1685">
        <v>6009</v>
      </c>
      <c r="B1685" t="s">
        <v>1686</v>
      </c>
      <c r="C1685" s="2">
        <v>1578.33</v>
      </c>
      <c r="D1685" s="2">
        <v>2230.33</v>
      </c>
      <c r="E1685" s="2">
        <v>2225.37</v>
      </c>
      <c r="F1685" s="2">
        <v>1808</v>
      </c>
    </row>
    <row r="1686" spans="1:6" x14ac:dyDescent="0.3">
      <c r="A1686">
        <v>6008</v>
      </c>
      <c r="B1686" t="s">
        <v>1687</v>
      </c>
      <c r="C1686" s="2">
        <v>1562.67</v>
      </c>
      <c r="D1686" s="2">
        <v>2218</v>
      </c>
      <c r="E1686" s="2">
        <v>2209.04</v>
      </c>
      <c r="F1686" s="2">
        <v>1797</v>
      </c>
    </row>
    <row r="1687" spans="1:6" x14ac:dyDescent="0.3">
      <c r="A1687">
        <v>6007</v>
      </c>
      <c r="B1687" t="s">
        <v>1688</v>
      </c>
      <c r="C1687" s="2">
        <v>1541.67</v>
      </c>
      <c r="D1687" s="2">
        <v>2176</v>
      </c>
      <c r="E1687" s="2">
        <v>2170.87</v>
      </c>
      <c r="F1687" s="2">
        <v>1761</v>
      </c>
    </row>
    <row r="1688" spans="1:6" x14ac:dyDescent="0.3">
      <c r="A1688">
        <v>6006</v>
      </c>
      <c r="B1688" t="s">
        <v>1689</v>
      </c>
      <c r="C1688" s="2">
        <v>1553.67</v>
      </c>
      <c r="D1688" s="2">
        <v>2192.67</v>
      </c>
      <c r="E1688" s="2">
        <v>2187.94</v>
      </c>
      <c r="F1688" s="2">
        <v>1777</v>
      </c>
    </row>
    <row r="1689" spans="1:6" x14ac:dyDescent="0.3">
      <c r="A1689">
        <v>6005</v>
      </c>
      <c r="B1689" t="s">
        <v>1690</v>
      </c>
      <c r="C1689" s="2">
        <v>1531.67</v>
      </c>
      <c r="D1689" s="2">
        <v>2168.67</v>
      </c>
      <c r="E1689" s="2">
        <v>2164.73</v>
      </c>
      <c r="F1689" s="2">
        <v>1754</v>
      </c>
    </row>
    <row r="1690" spans="1:6" x14ac:dyDescent="0.3">
      <c r="A1690">
        <v>6004</v>
      </c>
      <c r="B1690" t="s">
        <v>1691</v>
      </c>
      <c r="C1690" s="2">
        <v>1520</v>
      </c>
      <c r="D1690" s="2">
        <v>2159</v>
      </c>
      <c r="E1690" s="2">
        <v>2151.94</v>
      </c>
      <c r="F1690" s="2">
        <v>1736</v>
      </c>
    </row>
    <row r="1691" spans="1:6" x14ac:dyDescent="0.3">
      <c r="A1691">
        <v>6003</v>
      </c>
      <c r="B1691" t="s">
        <v>1692</v>
      </c>
      <c r="C1691" s="2">
        <v>1522</v>
      </c>
      <c r="D1691" s="2">
        <v>2149.33</v>
      </c>
      <c r="E1691" s="2">
        <v>2152.7399999999998</v>
      </c>
      <c r="F1691" s="2">
        <v>1730</v>
      </c>
    </row>
    <row r="1692" spans="1:6" x14ac:dyDescent="0.3">
      <c r="A1692">
        <v>6002</v>
      </c>
      <c r="B1692" t="s">
        <v>1693</v>
      </c>
      <c r="C1692" s="2">
        <v>1516.33</v>
      </c>
      <c r="D1692" s="2">
        <v>2148</v>
      </c>
      <c r="E1692" s="2">
        <v>2149.08</v>
      </c>
      <c r="F1692" s="2">
        <v>1720</v>
      </c>
    </row>
    <row r="1693" spans="1:6" x14ac:dyDescent="0.3">
      <c r="A1693">
        <v>6001</v>
      </c>
      <c r="B1693" t="s">
        <v>1694</v>
      </c>
      <c r="C1693" s="2">
        <v>1483</v>
      </c>
      <c r="D1693" s="2">
        <v>2105.67</v>
      </c>
      <c r="E1693" s="2">
        <v>2096.42</v>
      </c>
      <c r="F1693" s="2">
        <v>1691</v>
      </c>
    </row>
    <row r="1694" spans="1:6" x14ac:dyDescent="0.3">
      <c r="A1694">
        <v>6000</v>
      </c>
      <c r="B1694" t="s">
        <v>1695</v>
      </c>
      <c r="C1694" s="2">
        <v>1467.67</v>
      </c>
      <c r="D1694" s="2">
        <v>2032</v>
      </c>
      <c r="E1694" s="2">
        <v>2043.18</v>
      </c>
      <c r="F1694" s="2">
        <v>1652</v>
      </c>
    </row>
    <row r="1695" spans="1:6" x14ac:dyDescent="0.3">
      <c r="A1695">
        <v>5999</v>
      </c>
      <c r="B1695" t="s">
        <v>1696</v>
      </c>
      <c r="C1695" s="2">
        <v>1456.67</v>
      </c>
      <c r="D1695" s="2">
        <v>1995.67</v>
      </c>
      <c r="E1695" s="2">
        <v>2012.11</v>
      </c>
      <c r="F1695" s="2">
        <v>1639</v>
      </c>
    </row>
    <row r="1696" spans="1:6" x14ac:dyDescent="0.3">
      <c r="A1696">
        <v>5998</v>
      </c>
      <c r="B1696" t="s">
        <v>1697</v>
      </c>
      <c r="C1696" s="2">
        <v>1487</v>
      </c>
      <c r="D1696" s="2">
        <v>2059</v>
      </c>
      <c r="E1696" s="2">
        <v>2063.9699999999998</v>
      </c>
      <c r="F1696" s="2">
        <v>1687</v>
      </c>
    </row>
    <row r="1697" spans="1:6" x14ac:dyDescent="0.3">
      <c r="A1697">
        <v>5997</v>
      </c>
      <c r="B1697" t="s">
        <v>1698</v>
      </c>
      <c r="C1697" s="2">
        <v>1477</v>
      </c>
      <c r="D1697" s="2">
        <v>2053</v>
      </c>
      <c r="E1697" s="2">
        <v>2063.5</v>
      </c>
      <c r="F1697" s="2">
        <v>1685</v>
      </c>
    </row>
    <row r="1698" spans="1:6" x14ac:dyDescent="0.3">
      <c r="A1698">
        <v>5996</v>
      </c>
      <c r="B1698" t="s">
        <v>1699</v>
      </c>
      <c r="C1698" s="2">
        <v>1463.67</v>
      </c>
      <c r="D1698" s="2">
        <v>2039</v>
      </c>
      <c r="E1698" s="2">
        <v>2042.9</v>
      </c>
      <c r="F1698" s="2">
        <v>1664</v>
      </c>
    </row>
    <row r="1699" spans="1:6" x14ac:dyDescent="0.3">
      <c r="A1699">
        <v>5995</v>
      </c>
      <c r="B1699" t="s">
        <v>1700</v>
      </c>
      <c r="C1699" s="2">
        <v>1476</v>
      </c>
      <c r="D1699" s="2">
        <v>2060.33</v>
      </c>
      <c r="E1699" s="2">
        <v>2067.39</v>
      </c>
      <c r="F1699" s="2">
        <v>1670</v>
      </c>
    </row>
    <row r="1700" spans="1:6" x14ac:dyDescent="0.3">
      <c r="A1700">
        <v>5994</v>
      </c>
      <c r="B1700" t="s">
        <v>1701</v>
      </c>
      <c r="C1700" s="2">
        <v>1471</v>
      </c>
      <c r="D1700" s="2">
        <v>2061.67</v>
      </c>
      <c r="E1700" s="2">
        <v>2068.59</v>
      </c>
      <c r="F1700" s="2">
        <v>1667</v>
      </c>
    </row>
    <row r="1701" spans="1:6" x14ac:dyDescent="0.3">
      <c r="A1701">
        <v>5993</v>
      </c>
      <c r="B1701" t="s">
        <v>1702</v>
      </c>
      <c r="C1701" s="2">
        <v>1469</v>
      </c>
      <c r="D1701" s="2">
        <v>2074.33</v>
      </c>
      <c r="E1701" s="2">
        <v>2081.85</v>
      </c>
      <c r="F1701" s="2">
        <v>1672</v>
      </c>
    </row>
    <row r="1702" spans="1:6" x14ac:dyDescent="0.3">
      <c r="A1702">
        <v>5992</v>
      </c>
      <c r="B1702" t="s">
        <v>1703</v>
      </c>
      <c r="C1702" s="2">
        <v>1422.67</v>
      </c>
      <c r="D1702" s="2">
        <v>2036</v>
      </c>
      <c r="E1702" s="2">
        <v>2038.76</v>
      </c>
      <c r="F1702" s="2">
        <v>1634</v>
      </c>
    </row>
    <row r="1703" spans="1:6" x14ac:dyDescent="0.3">
      <c r="A1703">
        <v>5991</v>
      </c>
      <c r="B1703" t="s">
        <v>1704</v>
      </c>
      <c r="C1703" s="2">
        <v>1415.33</v>
      </c>
      <c r="D1703" s="2">
        <v>2003.33</v>
      </c>
      <c r="E1703" s="2">
        <v>2013.7</v>
      </c>
      <c r="F1703" s="2">
        <v>1619</v>
      </c>
    </row>
    <row r="1704" spans="1:6" x14ac:dyDescent="0.3">
      <c r="A1704">
        <v>5990</v>
      </c>
      <c r="B1704" t="s">
        <v>1705</v>
      </c>
      <c r="C1704" s="2">
        <v>1404</v>
      </c>
      <c r="D1704" s="2">
        <v>1990.33</v>
      </c>
      <c r="E1704" s="2">
        <v>1993.24</v>
      </c>
      <c r="F1704" s="2">
        <v>1609</v>
      </c>
    </row>
    <row r="1705" spans="1:6" x14ac:dyDescent="0.3">
      <c r="A1705">
        <v>5989</v>
      </c>
      <c r="B1705" t="s">
        <v>1706</v>
      </c>
      <c r="C1705" s="2">
        <v>1391.33</v>
      </c>
      <c r="D1705" s="2">
        <v>1961.33</v>
      </c>
      <c r="E1705" s="2">
        <v>1963.85</v>
      </c>
      <c r="F1705" s="2">
        <v>1591</v>
      </c>
    </row>
    <row r="1706" spans="1:6" x14ac:dyDescent="0.3">
      <c r="A1706">
        <v>5988</v>
      </c>
      <c r="B1706" t="s">
        <v>1707</v>
      </c>
      <c r="C1706" s="2">
        <v>1402.67</v>
      </c>
      <c r="D1706" s="2">
        <v>2008.67</v>
      </c>
      <c r="E1706" s="2">
        <v>2005.28</v>
      </c>
      <c r="F1706" s="2">
        <v>1614</v>
      </c>
    </row>
    <row r="1707" spans="1:6" x14ac:dyDescent="0.3">
      <c r="A1707">
        <v>5987</v>
      </c>
      <c r="B1707" t="s">
        <v>1708</v>
      </c>
      <c r="C1707" s="2">
        <v>1379</v>
      </c>
      <c r="D1707" s="2">
        <v>1972.67</v>
      </c>
      <c r="E1707" s="2">
        <v>1977.04</v>
      </c>
      <c r="F1707" s="2">
        <v>1583</v>
      </c>
    </row>
    <row r="1708" spans="1:6" x14ac:dyDescent="0.3">
      <c r="A1708">
        <v>5986</v>
      </c>
      <c r="B1708" t="s">
        <v>1709</v>
      </c>
      <c r="C1708" s="2">
        <v>1379</v>
      </c>
      <c r="D1708" s="2">
        <v>1980</v>
      </c>
      <c r="E1708" s="2">
        <v>1976.02</v>
      </c>
      <c r="F1708" s="2">
        <v>1594</v>
      </c>
    </row>
    <row r="1709" spans="1:6" x14ac:dyDescent="0.3">
      <c r="A1709">
        <v>5985</v>
      </c>
      <c r="B1709" t="s">
        <v>1710</v>
      </c>
      <c r="C1709" s="2">
        <v>1387.67</v>
      </c>
      <c r="D1709" s="2">
        <v>1946.33</v>
      </c>
      <c r="E1709" s="2">
        <v>1949.88</v>
      </c>
      <c r="F1709" s="2">
        <v>1588</v>
      </c>
    </row>
    <row r="1710" spans="1:6" x14ac:dyDescent="0.3">
      <c r="A1710">
        <v>5984</v>
      </c>
      <c r="B1710" t="s">
        <v>1711</v>
      </c>
      <c r="C1710" s="2">
        <v>1395.33</v>
      </c>
      <c r="D1710" s="2">
        <v>1960.67</v>
      </c>
      <c r="E1710" s="2">
        <v>1960.28</v>
      </c>
      <c r="F1710" s="2">
        <v>1601</v>
      </c>
    </row>
    <row r="1711" spans="1:6" x14ac:dyDescent="0.3">
      <c r="A1711">
        <v>5983</v>
      </c>
      <c r="B1711" t="s">
        <v>1712</v>
      </c>
      <c r="C1711" s="2">
        <v>1403.67</v>
      </c>
      <c r="D1711" s="2">
        <v>1945.33</v>
      </c>
      <c r="E1711" s="2">
        <v>1951.37</v>
      </c>
      <c r="F1711" s="2">
        <v>1595</v>
      </c>
    </row>
    <row r="1712" spans="1:6" x14ac:dyDescent="0.3">
      <c r="A1712">
        <v>5982</v>
      </c>
      <c r="B1712" t="s">
        <v>1713</v>
      </c>
      <c r="C1712" s="2">
        <v>1424.67</v>
      </c>
      <c r="D1712" s="2">
        <v>1999.33</v>
      </c>
      <c r="E1712" s="2">
        <v>1997.18</v>
      </c>
      <c r="F1712" s="2">
        <v>1631</v>
      </c>
    </row>
    <row r="1713" spans="1:6" x14ac:dyDescent="0.3">
      <c r="A1713">
        <v>5981</v>
      </c>
      <c r="B1713" t="s">
        <v>1714</v>
      </c>
      <c r="C1713" s="2">
        <v>1435.67</v>
      </c>
      <c r="D1713" s="2">
        <v>2004.67</v>
      </c>
      <c r="E1713" s="2">
        <v>2002.1</v>
      </c>
      <c r="F1713" s="2">
        <v>1637</v>
      </c>
    </row>
    <row r="1714" spans="1:6" x14ac:dyDescent="0.3">
      <c r="A1714">
        <v>5980</v>
      </c>
      <c r="B1714" t="s">
        <v>1715</v>
      </c>
      <c r="C1714" s="2">
        <v>1409.67</v>
      </c>
      <c r="D1714" s="2">
        <v>1948.33</v>
      </c>
      <c r="E1714" s="2">
        <v>1951.66</v>
      </c>
      <c r="F1714" s="2">
        <v>1595</v>
      </c>
    </row>
    <row r="1715" spans="1:6" x14ac:dyDescent="0.3">
      <c r="A1715">
        <v>5979</v>
      </c>
      <c r="B1715" t="s">
        <v>1716</v>
      </c>
      <c r="C1715" s="2">
        <v>1423.33</v>
      </c>
      <c r="D1715" s="2">
        <v>1937.67</v>
      </c>
      <c r="E1715" s="2">
        <v>1957.84</v>
      </c>
      <c r="F1715" s="2">
        <v>1596</v>
      </c>
    </row>
    <row r="1716" spans="1:6" x14ac:dyDescent="0.3">
      <c r="A1716">
        <v>5978</v>
      </c>
      <c r="B1716" t="s">
        <v>1717</v>
      </c>
      <c r="C1716" s="2">
        <v>1402</v>
      </c>
      <c r="D1716" s="2">
        <v>1927</v>
      </c>
      <c r="E1716" s="2">
        <v>1929.37</v>
      </c>
      <c r="F1716" s="2">
        <v>1591</v>
      </c>
    </row>
    <row r="1717" spans="1:6" x14ac:dyDescent="0.3">
      <c r="A1717">
        <v>5977</v>
      </c>
      <c r="B1717" t="s">
        <v>1718</v>
      </c>
      <c r="C1717" s="2">
        <v>1417.67</v>
      </c>
      <c r="D1717" s="2">
        <v>1933.67</v>
      </c>
      <c r="E1717" s="2">
        <v>1933.58</v>
      </c>
      <c r="F1717" s="2">
        <v>1606</v>
      </c>
    </row>
    <row r="1718" spans="1:6" x14ac:dyDescent="0.3">
      <c r="A1718">
        <v>5976</v>
      </c>
      <c r="B1718" t="s">
        <v>1719</v>
      </c>
      <c r="C1718" s="2">
        <v>1426.33</v>
      </c>
      <c r="D1718" s="2">
        <v>1949.33</v>
      </c>
      <c r="E1718" s="2">
        <v>1944.57</v>
      </c>
      <c r="F1718" s="2">
        <v>1625</v>
      </c>
    </row>
    <row r="1719" spans="1:6" x14ac:dyDescent="0.3">
      <c r="A1719">
        <v>5975</v>
      </c>
      <c r="B1719" t="s">
        <v>1720</v>
      </c>
      <c r="C1719" s="2">
        <v>1400</v>
      </c>
      <c r="D1719" s="2">
        <v>1908.33</v>
      </c>
      <c r="E1719" s="2">
        <v>1906.69</v>
      </c>
      <c r="F1719" s="2">
        <v>1599</v>
      </c>
    </row>
    <row r="1720" spans="1:6" x14ac:dyDescent="0.3">
      <c r="A1720">
        <v>5974</v>
      </c>
      <c r="B1720" t="s">
        <v>1721</v>
      </c>
      <c r="C1720" s="2">
        <v>1394.67</v>
      </c>
      <c r="D1720" s="2">
        <v>1912</v>
      </c>
      <c r="E1720" s="2">
        <v>1908.56</v>
      </c>
      <c r="F1720" s="2">
        <v>1593</v>
      </c>
    </row>
    <row r="1721" spans="1:6" x14ac:dyDescent="0.3">
      <c r="A1721">
        <v>5973</v>
      </c>
      <c r="B1721" t="s">
        <v>1722</v>
      </c>
      <c r="C1721" s="2">
        <v>1387.67</v>
      </c>
      <c r="D1721" s="2">
        <v>1897</v>
      </c>
      <c r="E1721" s="2">
        <v>1895.86</v>
      </c>
      <c r="F1721" s="2">
        <v>1575</v>
      </c>
    </row>
    <row r="1722" spans="1:6" x14ac:dyDescent="0.3">
      <c r="A1722">
        <v>5972</v>
      </c>
      <c r="B1722" t="s">
        <v>1723</v>
      </c>
      <c r="C1722" s="2">
        <v>1391.33</v>
      </c>
      <c r="D1722" s="2">
        <v>1899.67</v>
      </c>
      <c r="E1722" s="2">
        <v>1897.96</v>
      </c>
      <c r="F1722" s="2">
        <v>1574</v>
      </c>
    </row>
    <row r="1723" spans="1:6" x14ac:dyDescent="0.3">
      <c r="A1723">
        <v>5971</v>
      </c>
      <c r="B1723" t="s">
        <v>1724</v>
      </c>
      <c r="C1723" s="2">
        <v>1396</v>
      </c>
      <c r="D1723" s="2">
        <v>1893.67</v>
      </c>
      <c r="E1723" s="2">
        <v>1896.29</v>
      </c>
      <c r="F1723" s="2">
        <v>1577</v>
      </c>
    </row>
    <row r="1724" spans="1:6" x14ac:dyDescent="0.3">
      <c r="A1724">
        <v>5970</v>
      </c>
      <c r="B1724" t="s">
        <v>1725</v>
      </c>
      <c r="C1724" s="2">
        <v>1407</v>
      </c>
      <c r="D1724" s="2">
        <v>1937.67</v>
      </c>
      <c r="E1724" s="2">
        <v>1930.98</v>
      </c>
      <c r="F1724" s="2">
        <v>1602</v>
      </c>
    </row>
    <row r="1725" spans="1:6" x14ac:dyDescent="0.3">
      <c r="A1725">
        <v>5969</v>
      </c>
      <c r="B1725" t="s">
        <v>1726</v>
      </c>
      <c r="C1725" s="2">
        <v>1399.67</v>
      </c>
      <c r="D1725" s="2">
        <v>1893.67</v>
      </c>
      <c r="E1725" s="2">
        <v>1899.06</v>
      </c>
      <c r="F1725" s="2">
        <v>1580</v>
      </c>
    </row>
    <row r="1726" spans="1:6" x14ac:dyDescent="0.3">
      <c r="A1726">
        <v>5968</v>
      </c>
      <c r="B1726" t="s">
        <v>1727</v>
      </c>
      <c r="C1726" s="2">
        <v>1415</v>
      </c>
      <c r="D1726" s="2">
        <v>1898.33</v>
      </c>
      <c r="E1726" s="2">
        <v>1906.56</v>
      </c>
      <c r="F1726" s="2">
        <v>1595</v>
      </c>
    </row>
    <row r="1727" spans="1:6" x14ac:dyDescent="0.3">
      <c r="A1727">
        <v>5967</v>
      </c>
      <c r="B1727" t="s">
        <v>1728</v>
      </c>
      <c r="C1727" s="2">
        <v>1389</v>
      </c>
      <c r="D1727" s="2">
        <v>1868.67</v>
      </c>
      <c r="E1727" s="2">
        <v>1871.25</v>
      </c>
      <c r="F1727" s="2">
        <v>1573</v>
      </c>
    </row>
    <row r="1728" spans="1:6" x14ac:dyDescent="0.3">
      <c r="A1728">
        <v>5966</v>
      </c>
      <c r="B1728" t="s">
        <v>1729</v>
      </c>
      <c r="C1728" s="2">
        <v>1395</v>
      </c>
      <c r="D1728" s="2">
        <v>1854.67</v>
      </c>
      <c r="E1728" s="2">
        <v>1867.18</v>
      </c>
      <c r="F1728" s="2">
        <v>1574</v>
      </c>
    </row>
    <row r="1729" spans="1:6" x14ac:dyDescent="0.3">
      <c r="A1729">
        <v>5965</v>
      </c>
      <c r="B1729" t="s">
        <v>1730</v>
      </c>
      <c r="C1729" s="2">
        <v>1401</v>
      </c>
      <c r="D1729" s="2">
        <v>1823.33</v>
      </c>
      <c r="E1729" s="2">
        <v>1855.7</v>
      </c>
      <c r="F1729" s="2">
        <v>1567</v>
      </c>
    </row>
    <row r="1730" spans="1:6" x14ac:dyDescent="0.3">
      <c r="A1730">
        <v>5964</v>
      </c>
      <c r="B1730" t="s">
        <v>1731</v>
      </c>
      <c r="C1730" s="2">
        <v>1427.33</v>
      </c>
      <c r="D1730" s="2">
        <v>1911</v>
      </c>
      <c r="E1730" s="2">
        <v>1916.34</v>
      </c>
      <c r="F1730" s="2">
        <v>1615</v>
      </c>
    </row>
    <row r="1731" spans="1:6" x14ac:dyDescent="0.3">
      <c r="A1731">
        <v>5963</v>
      </c>
      <c r="B1731" t="s">
        <v>1732</v>
      </c>
      <c r="C1731" s="2">
        <v>1439.33</v>
      </c>
      <c r="D1731" s="2">
        <v>1923.33</v>
      </c>
      <c r="E1731" s="2">
        <v>1932.78</v>
      </c>
      <c r="F1731" s="2">
        <v>1627</v>
      </c>
    </row>
    <row r="1732" spans="1:6" x14ac:dyDescent="0.3">
      <c r="A1732">
        <v>5962</v>
      </c>
      <c r="B1732" t="s">
        <v>1733</v>
      </c>
      <c r="C1732" s="2">
        <v>1428.33</v>
      </c>
      <c r="D1732" s="2">
        <v>1907.33</v>
      </c>
      <c r="E1732" s="2">
        <v>1913.93</v>
      </c>
      <c r="F1732" s="2">
        <v>1620</v>
      </c>
    </row>
    <row r="1733" spans="1:6" x14ac:dyDescent="0.3">
      <c r="A1733">
        <v>5961</v>
      </c>
      <c r="B1733" t="s">
        <v>1734</v>
      </c>
      <c r="C1733" s="2">
        <v>1437.67</v>
      </c>
      <c r="D1733" s="2">
        <v>1928.33</v>
      </c>
      <c r="E1733" s="2">
        <v>1934.38</v>
      </c>
      <c r="F1733" s="2">
        <v>1639</v>
      </c>
    </row>
    <row r="1734" spans="1:6" x14ac:dyDescent="0.3">
      <c r="A1734">
        <v>5960</v>
      </c>
      <c r="B1734" t="s">
        <v>1735</v>
      </c>
      <c r="C1734" s="2">
        <v>1424</v>
      </c>
      <c r="D1734" s="2">
        <v>1885.33</v>
      </c>
      <c r="E1734" s="2">
        <v>1898.1</v>
      </c>
      <c r="F1734" s="2">
        <v>1613</v>
      </c>
    </row>
    <row r="1735" spans="1:6" x14ac:dyDescent="0.3">
      <c r="A1735">
        <v>5959</v>
      </c>
      <c r="B1735" t="s">
        <v>1736</v>
      </c>
      <c r="C1735" s="2">
        <v>1427.33</v>
      </c>
      <c r="D1735" s="2">
        <v>1880.67</v>
      </c>
      <c r="E1735" s="2">
        <v>1905.78</v>
      </c>
      <c r="F1735" s="2">
        <v>1619</v>
      </c>
    </row>
    <row r="1736" spans="1:6" x14ac:dyDescent="0.3">
      <c r="A1736">
        <v>5958</v>
      </c>
      <c r="B1736" t="s">
        <v>1737</v>
      </c>
      <c r="C1736" s="2">
        <v>1429.33</v>
      </c>
      <c r="D1736" s="2">
        <v>1899.67</v>
      </c>
      <c r="E1736" s="2">
        <v>1911.95</v>
      </c>
      <c r="F1736" s="2">
        <v>1625</v>
      </c>
    </row>
    <row r="1737" spans="1:6" x14ac:dyDescent="0.3">
      <c r="A1737">
        <v>5957</v>
      </c>
      <c r="B1737" t="s">
        <v>1738</v>
      </c>
      <c r="C1737" s="2">
        <v>1422.33</v>
      </c>
      <c r="D1737" s="2">
        <v>1875.33</v>
      </c>
      <c r="E1737" s="2">
        <v>1891.7</v>
      </c>
      <c r="F1737" s="2">
        <v>1614</v>
      </c>
    </row>
    <row r="1738" spans="1:6" x14ac:dyDescent="0.3">
      <c r="A1738">
        <v>5956</v>
      </c>
      <c r="B1738" t="s">
        <v>1739</v>
      </c>
      <c r="C1738" s="2">
        <v>1447.33</v>
      </c>
      <c r="D1738" s="2">
        <v>1916.33</v>
      </c>
      <c r="E1738" s="2">
        <v>1931.35</v>
      </c>
      <c r="F1738" s="2">
        <v>1637</v>
      </c>
    </row>
    <row r="1739" spans="1:6" x14ac:dyDescent="0.3">
      <c r="A1739">
        <v>5955</v>
      </c>
      <c r="B1739" t="s">
        <v>1740</v>
      </c>
      <c r="C1739" s="2">
        <v>1427</v>
      </c>
      <c r="D1739" s="2">
        <v>1900.33</v>
      </c>
      <c r="E1739" s="2">
        <v>1910.75</v>
      </c>
      <c r="F1739" s="2">
        <v>1624</v>
      </c>
    </row>
    <row r="1740" spans="1:6" x14ac:dyDescent="0.3">
      <c r="A1740">
        <v>5954</v>
      </c>
      <c r="B1740" t="s">
        <v>1741</v>
      </c>
      <c r="C1740" s="2">
        <v>1409.67</v>
      </c>
      <c r="D1740" s="2">
        <v>1878.67</v>
      </c>
      <c r="E1740" s="2">
        <v>1892.23</v>
      </c>
      <c r="F1740" s="2">
        <v>1604</v>
      </c>
    </row>
    <row r="1741" spans="1:6" x14ac:dyDescent="0.3">
      <c r="A1741">
        <v>5953</v>
      </c>
      <c r="B1741" t="s">
        <v>1742</v>
      </c>
      <c r="C1741" s="2">
        <v>1426.33</v>
      </c>
      <c r="D1741" s="2">
        <v>1910.67</v>
      </c>
      <c r="E1741" s="2">
        <v>1915.93</v>
      </c>
      <c r="F1741" s="2">
        <v>1625</v>
      </c>
    </row>
    <row r="1742" spans="1:6" x14ac:dyDescent="0.3">
      <c r="A1742">
        <v>5952</v>
      </c>
      <c r="B1742" t="s">
        <v>1743</v>
      </c>
      <c r="C1742" s="2">
        <v>1442.33</v>
      </c>
      <c r="D1742" s="2">
        <v>1940.67</v>
      </c>
      <c r="E1742" s="2">
        <v>1946.47</v>
      </c>
      <c r="F1742" s="2">
        <v>1647</v>
      </c>
    </row>
    <row r="1743" spans="1:6" x14ac:dyDescent="0.3">
      <c r="A1743">
        <v>5951</v>
      </c>
      <c r="B1743" t="s">
        <v>1744</v>
      </c>
      <c r="C1743" s="2">
        <v>1482.33</v>
      </c>
      <c r="D1743" s="2">
        <v>2003</v>
      </c>
      <c r="E1743" s="2">
        <v>2006.23</v>
      </c>
      <c r="F1743" s="2">
        <v>1692</v>
      </c>
    </row>
    <row r="1744" spans="1:6" x14ac:dyDescent="0.3">
      <c r="A1744">
        <v>5950</v>
      </c>
      <c r="B1744" t="s">
        <v>1745</v>
      </c>
      <c r="C1744" s="2">
        <v>1507</v>
      </c>
      <c r="D1744" s="2">
        <v>2042.33</v>
      </c>
      <c r="E1744" s="2">
        <v>2046</v>
      </c>
      <c r="F1744" s="2">
        <v>1715</v>
      </c>
    </row>
    <row r="1745" spans="1:6" x14ac:dyDescent="0.3">
      <c r="A1745">
        <v>5949</v>
      </c>
      <c r="B1745" t="s">
        <v>1746</v>
      </c>
      <c r="C1745" s="2">
        <v>1512</v>
      </c>
      <c r="D1745" s="2">
        <v>2058.67</v>
      </c>
      <c r="E1745" s="2">
        <v>2056.66</v>
      </c>
      <c r="F1745" s="2">
        <v>1728</v>
      </c>
    </row>
    <row r="1746" spans="1:6" x14ac:dyDescent="0.3">
      <c r="A1746">
        <v>5948</v>
      </c>
      <c r="B1746" t="s">
        <v>1747</v>
      </c>
      <c r="C1746" s="2">
        <v>1553</v>
      </c>
      <c r="D1746" s="2">
        <v>2111.33</v>
      </c>
      <c r="E1746" s="2">
        <v>2105.65</v>
      </c>
      <c r="F1746" s="2">
        <v>1775</v>
      </c>
    </row>
    <row r="1747" spans="1:6" x14ac:dyDescent="0.3">
      <c r="A1747">
        <v>5947</v>
      </c>
      <c r="B1747" t="s">
        <v>1748</v>
      </c>
      <c r="C1747" s="2">
        <v>1541</v>
      </c>
      <c r="D1747" s="2">
        <v>2052</v>
      </c>
      <c r="E1747" s="2">
        <v>2052.5</v>
      </c>
      <c r="F1747" s="2">
        <v>1728</v>
      </c>
    </row>
    <row r="1748" spans="1:6" x14ac:dyDescent="0.3">
      <c r="A1748">
        <v>5946</v>
      </c>
      <c r="B1748" t="s">
        <v>1749</v>
      </c>
      <c r="C1748" s="2">
        <v>1557</v>
      </c>
      <c r="D1748" s="2">
        <v>2071.33</v>
      </c>
      <c r="E1748" s="2">
        <v>2080.7199999999998</v>
      </c>
      <c r="F1748" s="2">
        <v>1746</v>
      </c>
    </row>
    <row r="1749" spans="1:6" x14ac:dyDescent="0.3">
      <c r="A1749">
        <v>5945</v>
      </c>
      <c r="B1749" t="s">
        <v>1750</v>
      </c>
      <c r="C1749" s="2">
        <v>1585</v>
      </c>
      <c r="D1749" s="2">
        <v>2111.67</v>
      </c>
      <c r="E1749" s="2">
        <v>2119.73</v>
      </c>
      <c r="F1749" s="2">
        <v>1776</v>
      </c>
    </row>
    <row r="1750" spans="1:6" x14ac:dyDescent="0.3">
      <c r="A1750">
        <v>5944</v>
      </c>
      <c r="B1750" t="s">
        <v>1751</v>
      </c>
      <c r="C1750" s="2">
        <v>1595.67</v>
      </c>
      <c r="D1750" s="2">
        <v>2119.5</v>
      </c>
      <c r="E1750" s="2">
        <v>2127.4899999999998</v>
      </c>
      <c r="F1750" s="2">
        <v>1796</v>
      </c>
    </row>
    <row r="1751" spans="1:6" x14ac:dyDescent="0.3">
      <c r="A1751">
        <v>5943</v>
      </c>
      <c r="B1751" t="s">
        <v>1752</v>
      </c>
      <c r="C1751" s="2">
        <v>1606.67</v>
      </c>
      <c r="D1751" s="2">
        <v>2127.33</v>
      </c>
      <c r="E1751" s="2">
        <v>2138.13</v>
      </c>
      <c r="F1751" s="2">
        <v>1813</v>
      </c>
    </row>
    <row r="1752" spans="1:6" x14ac:dyDescent="0.3">
      <c r="A1752">
        <v>5942</v>
      </c>
      <c r="B1752" t="s">
        <v>1753</v>
      </c>
      <c r="C1752" s="2">
        <v>1598.67</v>
      </c>
      <c r="D1752" s="2">
        <v>2120</v>
      </c>
      <c r="E1752" s="2">
        <v>2124.31</v>
      </c>
      <c r="F1752" s="2">
        <v>1809</v>
      </c>
    </row>
    <row r="1753" spans="1:6" x14ac:dyDescent="0.3">
      <c r="A1753">
        <v>5941</v>
      </c>
      <c r="B1753" t="s">
        <v>1754</v>
      </c>
      <c r="C1753" s="2">
        <v>1591</v>
      </c>
      <c r="D1753" s="2">
        <v>2102</v>
      </c>
      <c r="E1753" s="2">
        <v>2111.08</v>
      </c>
      <c r="F1753" s="2">
        <v>1798</v>
      </c>
    </row>
    <row r="1754" spans="1:6" x14ac:dyDescent="0.3">
      <c r="A1754">
        <v>5940</v>
      </c>
      <c r="B1754" t="s">
        <v>1755</v>
      </c>
      <c r="C1754" s="2">
        <v>1623</v>
      </c>
      <c r="D1754" s="2">
        <v>2139</v>
      </c>
      <c r="E1754" s="2">
        <v>2148.63</v>
      </c>
      <c r="F1754" s="2">
        <v>1822</v>
      </c>
    </row>
    <row r="1755" spans="1:6" x14ac:dyDescent="0.3">
      <c r="A1755">
        <v>5939</v>
      </c>
      <c r="B1755" t="s">
        <v>1756</v>
      </c>
      <c r="C1755" s="2">
        <v>1633.33</v>
      </c>
      <c r="D1755" s="2">
        <v>2149.67</v>
      </c>
      <c r="E1755" s="2">
        <v>2159.12</v>
      </c>
      <c r="F1755" s="2">
        <v>1834</v>
      </c>
    </row>
    <row r="1756" spans="1:6" x14ac:dyDescent="0.3">
      <c r="A1756">
        <v>5938</v>
      </c>
      <c r="B1756" t="s">
        <v>1757</v>
      </c>
      <c r="C1756" s="2">
        <v>1627.33</v>
      </c>
      <c r="D1756" s="2">
        <v>2148</v>
      </c>
      <c r="E1756" s="2">
        <v>2151.0500000000002</v>
      </c>
      <c r="F1756" s="2">
        <v>1824</v>
      </c>
    </row>
    <row r="1757" spans="1:6" x14ac:dyDescent="0.3">
      <c r="A1757">
        <v>5937</v>
      </c>
      <c r="B1757" t="s">
        <v>1758</v>
      </c>
      <c r="C1757" s="2">
        <v>1629</v>
      </c>
      <c r="D1757" s="2">
        <v>2163.33</v>
      </c>
      <c r="E1757" s="2">
        <v>2157.21</v>
      </c>
      <c r="F1757" s="2">
        <v>1833</v>
      </c>
    </row>
    <row r="1758" spans="1:6" x14ac:dyDescent="0.3">
      <c r="A1758">
        <v>5936</v>
      </c>
      <c r="B1758" t="s">
        <v>1759</v>
      </c>
      <c r="C1758" s="2">
        <v>1660.33</v>
      </c>
      <c r="D1758" s="2">
        <v>2199.33</v>
      </c>
      <c r="E1758" s="2">
        <v>2194.2399999999998</v>
      </c>
      <c r="F1758" s="2">
        <v>1882</v>
      </c>
    </row>
    <row r="1759" spans="1:6" x14ac:dyDescent="0.3">
      <c r="A1759">
        <v>5935</v>
      </c>
      <c r="B1759" t="s">
        <v>1760</v>
      </c>
      <c r="C1759" s="2">
        <v>1660.33</v>
      </c>
      <c r="D1759" s="2">
        <v>2219.33</v>
      </c>
      <c r="E1759" s="2">
        <v>2212.71</v>
      </c>
      <c r="F1759" s="2">
        <v>1899</v>
      </c>
    </row>
    <row r="1760" spans="1:6" x14ac:dyDescent="0.3">
      <c r="A1760">
        <v>5934</v>
      </c>
      <c r="B1760" t="s">
        <v>1761</v>
      </c>
      <c r="C1760" s="2">
        <v>1650</v>
      </c>
      <c r="D1760" s="2">
        <v>2185.33</v>
      </c>
      <c r="E1760" s="2">
        <v>2182.37</v>
      </c>
      <c r="F1760" s="2">
        <v>1874</v>
      </c>
    </row>
    <row r="1761" spans="1:6" x14ac:dyDescent="0.3">
      <c r="A1761">
        <v>5933</v>
      </c>
      <c r="B1761" t="s">
        <v>1762</v>
      </c>
      <c r="C1761" s="2">
        <v>1648.33</v>
      </c>
      <c r="D1761" s="2">
        <v>2192.67</v>
      </c>
      <c r="E1761" s="2">
        <v>2183.33</v>
      </c>
      <c r="F1761" s="2">
        <v>1883</v>
      </c>
    </row>
    <row r="1762" spans="1:6" x14ac:dyDescent="0.3">
      <c r="A1762">
        <v>5932</v>
      </c>
      <c r="B1762" t="s">
        <v>1763</v>
      </c>
      <c r="C1762" s="2">
        <v>1612.67</v>
      </c>
      <c r="D1762" s="2">
        <v>2158</v>
      </c>
      <c r="E1762" s="2">
        <v>2145.17</v>
      </c>
      <c r="F1762" s="2">
        <v>1853</v>
      </c>
    </row>
    <row r="1763" spans="1:6" x14ac:dyDescent="0.3">
      <c r="A1763">
        <v>5931</v>
      </c>
      <c r="B1763" t="s">
        <v>1764</v>
      </c>
      <c r="C1763" s="2">
        <v>1602</v>
      </c>
      <c r="D1763" s="2">
        <v>2115</v>
      </c>
      <c r="E1763" s="2">
        <v>2115.9</v>
      </c>
      <c r="F1763" s="2">
        <v>1825</v>
      </c>
    </row>
    <row r="1764" spans="1:6" x14ac:dyDescent="0.3">
      <c r="A1764">
        <v>5930</v>
      </c>
      <c r="B1764" t="s">
        <v>1765</v>
      </c>
      <c r="C1764" s="2">
        <v>1577.67</v>
      </c>
      <c r="D1764" s="2">
        <v>2054</v>
      </c>
      <c r="E1764" s="2">
        <v>2064.12</v>
      </c>
      <c r="F1764" s="2">
        <v>1779</v>
      </c>
    </row>
    <row r="1765" spans="1:6" x14ac:dyDescent="0.3">
      <c r="A1765">
        <v>5929</v>
      </c>
      <c r="B1765" t="s">
        <v>1766</v>
      </c>
      <c r="C1765" s="2">
        <v>1570</v>
      </c>
      <c r="D1765" s="2">
        <v>2060.33</v>
      </c>
      <c r="E1765" s="2">
        <v>2061.38</v>
      </c>
      <c r="F1765" s="2">
        <v>1768</v>
      </c>
    </row>
    <row r="1766" spans="1:6" x14ac:dyDescent="0.3">
      <c r="A1766">
        <v>5928</v>
      </c>
      <c r="B1766" t="s">
        <v>1767</v>
      </c>
      <c r="C1766" s="2">
        <v>1591.67</v>
      </c>
      <c r="D1766" s="2">
        <v>2122</v>
      </c>
      <c r="E1766" s="2">
        <v>2122.3200000000002</v>
      </c>
      <c r="F1766" s="2">
        <v>1826</v>
      </c>
    </row>
    <row r="1767" spans="1:6" x14ac:dyDescent="0.3">
      <c r="A1767">
        <v>5927</v>
      </c>
      <c r="B1767" t="s">
        <v>1768</v>
      </c>
      <c r="C1767" s="2">
        <v>1573.33</v>
      </c>
      <c r="D1767" s="2">
        <v>2091</v>
      </c>
      <c r="E1767" s="2">
        <v>2095.5</v>
      </c>
      <c r="F1767" s="2">
        <v>1799</v>
      </c>
    </row>
    <row r="1768" spans="1:6" x14ac:dyDescent="0.3">
      <c r="A1768">
        <v>5926</v>
      </c>
      <c r="B1768" t="s">
        <v>1769</v>
      </c>
      <c r="C1768" s="2">
        <v>1591</v>
      </c>
      <c r="D1768" s="2">
        <v>2115.33</v>
      </c>
      <c r="E1768" s="2">
        <v>2114.85</v>
      </c>
      <c r="F1768" s="2">
        <v>1816</v>
      </c>
    </row>
    <row r="1769" spans="1:6" x14ac:dyDescent="0.3">
      <c r="A1769">
        <v>5925</v>
      </c>
      <c r="B1769" t="s">
        <v>1770</v>
      </c>
      <c r="C1769" s="2">
        <v>1596.67</v>
      </c>
      <c r="D1769" s="2">
        <v>2113</v>
      </c>
      <c r="E1769" s="2">
        <v>2108.5</v>
      </c>
      <c r="F1769" s="2">
        <v>1821</v>
      </c>
    </row>
    <row r="1770" spans="1:6" x14ac:dyDescent="0.3">
      <c r="A1770">
        <v>5924</v>
      </c>
      <c r="B1770" t="s">
        <v>1771</v>
      </c>
      <c r="C1770" s="2">
        <v>1599.33</v>
      </c>
      <c r="D1770" s="2">
        <v>2125</v>
      </c>
      <c r="E1770" s="2">
        <v>2122.62</v>
      </c>
      <c r="F1770" s="2">
        <v>1813</v>
      </c>
    </row>
    <row r="1771" spans="1:6" x14ac:dyDescent="0.3">
      <c r="A1771">
        <v>5923</v>
      </c>
      <c r="B1771" t="s">
        <v>1772</v>
      </c>
      <c r="C1771" s="2">
        <v>1571.33</v>
      </c>
      <c r="D1771" s="2">
        <v>2084.67</v>
      </c>
      <c r="E1771" s="2">
        <v>2089.8200000000002</v>
      </c>
      <c r="F1771" s="2">
        <v>1770</v>
      </c>
    </row>
    <row r="1772" spans="1:6" x14ac:dyDescent="0.3">
      <c r="A1772">
        <v>5922</v>
      </c>
      <c r="B1772" t="s">
        <v>1773</v>
      </c>
      <c r="C1772" s="2">
        <v>1584.67</v>
      </c>
      <c r="D1772" s="2">
        <v>2090.33</v>
      </c>
      <c r="E1772" s="2">
        <v>2091.2800000000002</v>
      </c>
      <c r="F1772" s="2">
        <v>1777</v>
      </c>
    </row>
    <row r="1773" spans="1:6" x14ac:dyDescent="0.3">
      <c r="A1773">
        <v>5921</v>
      </c>
      <c r="B1773" t="s">
        <v>1774</v>
      </c>
      <c r="C1773" s="2">
        <v>1601.67</v>
      </c>
      <c r="D1773" s="2">
        <v>2127.33</v>
      </c>
      <c r="E1773" s="2">
        <v>2125.85</v>
      </c>
      <c r="F1773" s="2">
        <v>1810</v>
      </c>
    </row>
    <row r="1774" spans="1:6" x14ac:dyDescent="0.3">
      <c r="A1774">
        <v>5920</v>
      </c>
      <c r="B1774" t="s">
        <v>1775</v>
      </c>
      <c r="C1774" s="2">
        <v>1613.67</v>
      </c>
      <c r="D1774" s="2">
        <v>2129.33</v>
      </c>
      <c r="E1774" s="2">
        <v>2134.16</v>
      </c>
      <c r="F1774" s="2">
        <v>1813</v>
      </c>
    </row>
    <row r="1775" spans="1:6" x14ac:dyDescent="0.3">
      <c r="A1775">
        <v>5919</v>
      </c>
      <c r="B1775" t="s">
        <v>1776</v>
      </c>
      <c r="C1775" s="2">
        <v>1614.67</v>
      </c>
      <c r="D1775" s="2">
        <v>2139</v>
      </c>
      <c r="E1775" s="2">
        <v>2140.83</v>
      </c>
      <c r="F1775" s="2">
        <v>1807</v>
      </c>
    </row>
    <row r="1776" spans="1:6" x14ac:dyDescent="0.3">
      <c r="A1776">
        <v>5918</v>
      </c>
      <c r="B1776" t="s">
        <v>1777</v>
      </c>
      <c r="C1776" s="2">
        <v>1579.67</v>
      </c>
      <c r="D1776" s="2">
        <v>2077</v>
      </c>
      <c r="E1776" s="2">
        <v>2085.42</v>
      </c>
      <c r="F1776" s="2">
        <v>1772</v>
      </c>
    </row>
    <row r="1777" spans="1:6" x14ac:dyDescent="0.3">
      <c r="A1777">
        <v>5917</v>
      </c>
      <c r="B1777" t="s">
        <v>1778</v>
      </c>
      <c r="C1777" s="2">
        <v>1575.67</v>
      </c>
      <c r="D1777" s="2">
        <v>2076.33</v>
      </c>
      <c r="E1777" s="2">
        <v>2083.0700000000002</v>
      </c>
      <c r="F1777" s="2">
        <v>1772</v>
      </c>
    </row>
    <row r="1778" spans="1:6" x14ac:dyDescent="0.3">
      <c r="A1778">
        <v>5916</v>
      </c>
      <c r="B1778" t="s">
        <v>1779</v>
      </c>
      <c r="C1778" s="2">
        <v>1558.33</v>
      </c>
      <c r="D1778" s="2">
        <v>2059.67</v>
      </c>
      <c r="E1778" s="2">
        <v>2070.88</v>
      </c>
      <c r="F1778" s="2">
        <v>1753</v>
      </c>
    </row>
    <row r="1779" spans="1:6" x14ac:dyDescent="0.3">
      <c r="A1779">
        <v>5915</v>
      </c>
      <c r="B1779" t="s">
        <v>1780</v>
      </c>
      <c r="C1779" s="2">
        <v>1585.67</v>
      </c>
      <c r="D1779" s="2">
        <v>2096.67</v>
      </c>
      <c r="E1779" s="2">
        <v>2108.4299999999998</v>
      </c>
      <c r="F1779" s="2">
        <v>1782</v>
      </c>
    </row>
    <row r="1780" spans="1:6" x14ac:dyDescent="0.3">
      <c r="A1780">
        <v>5914</v>
      </c>
      <c r="B1780" t="s">
        <v>1781</v>
      </c>
      <c r="C1780" s="2">
        <v>1599.67</v>
      </c>
      <c r="D1780" s="2">
        <v>2103.33</v>
      </c>
      <c r="E1780" s="2">
        <v>2111.0500000000002</v>
      </c>
      <c r="F1780" s="2">
        <v>1782</v>
      </c>
    </row>
    <row r="1781" spans="1:6" x14ac:dyDescent="0.3">
      <c r="A1781">
        <v>5913</v>
      </c>
      <c r="B1781" t="s">
        <v>1782</v>
      </c>
      <c r="C1781" s="2">
        <v>1600.67</v>
      </c>
      <c r="D1781" s="2">
        <v>2122</v>
      </c>
      <c r="E1781" s="2">
        <v>2124.12</v>
      </c>
      <c r="F1781" s="2">
        <v>1793</v>
      </c>
    </row>
    <row r="1782" spans="1:6" x14ac:dyDescent="0.3">
      <c r="A1782">
        <v>5912</v>
      </c>
      <c r="B1782" t="s">
        <v>1783</v>
      </c>
      <c r="C1782" s="2">
        <v>1566.33</v>
      </c>
      <c r="D1782" s="2">
        <v>2056</v>
      </c>
      <c r="E1782" s="2">
        <v>2068.91</v>
      </c>
      <c r="F1782" s="2">
        <v>1753</v>
      </c>
    </row>
    <row r="1783" spans="1:6" x14ac:dyDescent="0.3">
      <c r="A1783">
        <v>5911</v>
      </c>
      <c r="B1783" t="s">
        <v>1784</v>
      </c>
      <c r="C1783" s="2">
        <v>1552.33</v>
      </c>
      <c r="D1783" s="2">
        <v>2028.33</v>
      </c>
      <c r="E1783" s="2">
        <v>2039.13</v>
      </c>
      <c r="F1783" s="2">
        <v>1736</v>
      </c>
    </row>
    <row r="1784" spans="1:6" x14ac:dyDescent="0.3">
      <c r="A1784">
        <v>5910</v>
      </c>
      <c r="B1784" t="s">
        <v>1785</v>
      </c>
      <c r="C1784" s="2">
        <v>1609.33</v>
      </c>
      <c r="D1784" s="2">
        <v>2088</v>
      </c>
      <c r="E1784" s="2">
        <v>2100.9299999999998</v>
      </c>
      <c r="F1784" s="2">
        <v>1791</v>
      </c>
    </row>
    <row r="1785" spans="1:6" x14ac:dyDescent="0.3">
      <c r="A1785">
        <v>5909</v>
      </c>
      <c r="B1785" t="s">
        <v>1786</v>
      </c>
      <c r="C1785" s="2">
        <v>1595.33</v>
      </c>
      <c r="D1785" s="2">
        <v>2088</v>
      </c>
      <c r="E1785" s="2">
        <v>2097.04</v>
      </c>
      <c r="F1785" s="2">
        <v>1792</v>
      </c>
    </row>
    <row r="1786" spans="1:6" x14ac:dyDescent="0.3">
      <c r="A1786">
        <v>5908</v>
      </c>
      <c r="B1786" t="s">
        <v>1787</v>
      </c>
      <c r="C1786" s="2">
        <v>1573.67</v>
      </c>
      <c r="D1786" s="2">
        <v>2075</v>
      </c>
      <c r="E1786" s="2">
        <v>2087.4899999999998</v>
      </c>
      <c r="F1786" s="2">
        <v>1775</v>
      </c>
    </row>
    <row r="1787" spans="1:6" x14ac:dyDescent="0.3">
      <c r="A1787">
        <v>5907</v>
      </c>
      <c r="B1787" t="s">
        <v>1788</v>
      </c>
      <c r="C1787" s="2">
        <v>1568.67</v>
      </c>
      <c r="D1787" s="2">
        <v>2079</v>
      </c>
      <c r="E1787" s="2">
        <v>2084.5500000000002</v>
      </c>
      <c r="F1787" s="2">
        <v>1773</v>
      </c>
    </row>
    <row r="1788" spans="1:6" x14ac:dyDescent="0.3">
      <c r="A1788">
        <v>5906</v>
      </c>
      <c r="B1788" t="s">
        <v>1789</v>
      </c>
      <c r="C1788" s="2">
        <v>1545.67</v>
      </c>
      <c r="D1788" s="2">
        <v>2040</v>
      </c>
      <c r="E1788" s="2">
        <v>2050.77</v>
      </c>
      <c r="F1788" s="2">
        <v>1747</v>
      </c>
    </row>
    <row r="1789" spans="1:6" x14ac:dyDescent="0.3">
      <c r="A1789">
        <v>5905</v>
      </c>
      <c r="B1789" t="s">
        <v>1790</v>
      </c>
      <c r="C1789" s="2">
        <v>1532.33</v>
      </c>
      <c r="D1789" s="2">
        <v>2036.33</v>
      </c>
      <c r="E1789" s="2">
        <v>2050.42</v>
      </c>
      <c r="F1789" s="2">
        <v>1736</v>
      </c>
    </row>
    <row r="1790" spans="1:6" x14ac:dyDescent="0.3">
      <c r="A1790">
        <v>5904</v>
      </c>
      <c r="B1790" t="s">
        <v>1791</v>
      </c>
      <c r="C1790" s="2">
        <v>1494.33</v>
      </c>
      <c r="D1790" s="2">
        <v>1979.67</v>
      </c>
      <c r="E1790" s="2">
        <v>2000.41</v>
      </c>
      <c r="F1790" s="2">
        <v>1697</v>
      </c>
    </row>
    <row r="1791" spans="1:6" x14ac:dyDescent="0.3">
      <c r="A1791">
        <v>5903</v>
      </c>
      <c r="B1791" t="s">
        <v>1792</v>
      </c>
      <c r="C1791" s="2">
        <v>1516.33</v>
      </c>
      <c r="D1791" s="2">
        <v>2013.67</v>
      </c>
      <c r="E1791" s="2">
        <v>2028.65</v>
      </c>
      <c r="F1791" s="2">
        <v>1727</v>
      </c>
    </row>
    <row r="1792" spans="1:6" x14ac:dyDescent="0.3">
      <c r="A1792">
        <v>5902</v>
      </c>
      <c r="B1792" t="s">
        <v>1793</v>
      </c>
      <c r="C1792" s="2">
        <v>1491.67</v>
      </c>
      <c r="D1792" s="2">
        <v>1971.33</v>
      </c>
      <c r="E1792" s="2">
        <v>1991.87</v>
      </c>
      <c r="F1792" s="2">
        <v>1692</v>
      </c>
    </row>
    <row r="1793" spans="1:6" x14ac:dyDescent="0.3">
      <c r="A1793">
        <v>5901</v>
      </c>
      <c r="B1793" t="s">
        <v>1794</v>
      </c>
      <c r="C1793" s="2">
        <v>1488.33</v>
      </c>
      <c r="D1793" s="2">
        <v>1977</v>
      </c>
      <c r="E1793" s="2">
        <v>1996.55</v>
      </c>
      <c r="F1793" s="2">
        <v>1684</v>
      </c>
    </row>
    <row r="1794" spans="1:6" x14ac:dyDescent="0.3">
      <c r="A1794">
        <v>5900</v>
      </c>
      <c r="B1794" t="s">
        <v>1795</v>
      </c>
      <c r="C1794" s="2">
        <v>1490.67</v>
      </c>
      <c r="D1794" s="2">
        <v>1985.67</v>
      </c>
      <c r="E1794" s="2">
        <v>2006.34</v>
      </c>
      <c r="F1794" s="2">
        <v>1676</v>
      </c>
    </row>
    <row r="1795" spans="1:6" x14ac:dyDescent="0.3">
      <c r="A1795">
        <v>5899</v>
      </c>
      <c r="B1795" t="s">
        <v>1796</v>
      </c>
      <c r="C1795" s="2">
        <v>1511</v>
      </c>
      <c r="D1795" s="2">
        <v>2023</v>
      </c>
      <c r="E1795" s="2">
        <v>2042.83</v>
      </c>
      <c r="F1795" s="2">
        <v>1709</v>
      </c>
    </row>
    <row r="1796" spans="1:6" x14ac:dyDescent="0.3">
      <c r="A1796">
        <v>5898</v>
      </c>
      <c r="B1796" t="s">
        <v>1797</v>
      </c>
      <c r="C1796" s="2">
        <v>1499</v>
      </c>
      <c r="D1796" s="2">
        <v>2005.67</v>
      </c>
      <c r="E1796" s="2">
        <v>2024.4</v>
      </c>
      <c r="F1796" s="2">
        <v>1687</v>
      </c>
    </row>
    <row r="1797" spans="1:6" x14ac:dyDescent="0.3">
      <c r="A1797">
        <v>5897</v>
      </c>
      <c r="B1797" t="s">
        <v>1798</v>
      </c>
      <c r="C1797" s="2">
        <v>1488.33</v>
      </c>
      <c r="D1797" s="2">
        <v>1977.33</v>
      </c>
      <c r="E1797" s="2">
        <v>1999.54</v>
      </c>
      <c r="F1797" s="2">
        <v>1670</v>
      </c>
    </row>
    <row r="1798" spans="1:6" x14ac:dyDescent="0.3">
      <c r="A1798">
        <v>5896</v>
      </c>
      <c r="B1798" t="s">
        <v>1799</v>
      </c>
      <c r="C1798" s="2">
        <v>1493.33</v>
      </c>
      <c r="D1798" s="2">
        <v>1982.67</v>
      </c>
      <c r="E1798" s="2">
        <v>2005.38</v>
      </c>
      <c r="F1798" s="2">
        <v>1678</v>
      </c>
    </row>
    <row r="1799" spans="1:6" x14ac:dyDescent="0.3">
      <c r="A1799">
        <v>5895</v>
      </c>
      <c r="B1799" t="s">
        <v>1800</v>
      </c>
      <c r="C1799" s="2">
        <v>1502.67</v>
      </c>
      <c r="D1799" s="2">
        <v>2008.33</v>
      </c>
      <c r="E1799" s="2">
        <v>2030.19</v>
      </c>
      <c r="F1799" s="2">
        <v>1697</v>
      </c>
    </row>
    <row r="1800" spans="1:6" x14ac:dyDescent="0.3">
      <c r="A1800">
        <v>5894</v>
      </c>
      <c r="B1800" t="s">
        <v>1801</v>
      </c>
      <c r="C1800" s="2">
        <v>1503</v>
      </c>
      <c r="D1800" s="2">
        <v>1978.67</v>
      </c>
      <c r="E1800" s="2">
        <v>2000.97</v>
      </c>
      <c r="F1800" s="2">
        <v>1684</v>
      </c>
    </row>
    <row r="1801" spans="1:6" x14ac:dyDescent="0.3">
      <c r="A1801">
        <v>5893</v>
      </c>
      <c r="B1801" t="s">
        <v>1802</v>
      </c>
      <c r="C1801" s="2">
        <v>1526.67</v>
      </c>
      <c r="D1801" s="2">
        <v>1988.67</v>
      </c>
      <c r="E1801" s="2">
        <v>2008.88</v>
      </c>
      <c r="F1801" s="2">
        <v>1689</v>
      </c>
    </row>
    <row r="1802" spans="1:6" x14ac:dyDescent="0.3">
      <c r="A1802">
        <v>5892</v>
      </c>
      <c r="B1802" t="s">
        <v>1803</v>
      </c>
      <c r="C1802" s="2">
        <v>1496</v>
      </c>
      <c r="D1802" s="2">
        <v>1961</v>
      </c>
      <c r="E1802" s="2">
        <v>1979.23</v>
      </c>
      <c r="F1802" s="2">
        <v>1654</v>
      </c>
    </row>
    <row r="1803" spans="1:6" x14ac:dyDescent="0.3">
      <c r="A1803">
        <v>5891</v>
      </c>
      <c r="B1803" t="s">
        <v>1804</v>
      </c>
      <c r="C1803" s="2">
        <v>1496.67</v>
      </c>
      <c r="D1803" s="2">
        <v>1942.67</v>
      </c>
      <c r="E1803" s="2">
        <v>1962.8</v>
      </c>
      <c r="F1803" s="2">
        <v>1639</v>
      </c>
    </row>
    <row r="1804" spans="1:6" x14ac:dyDescent="0.3">
      <c r="A1804">
        <v>5890</v>
      </c>
      <c r="B1804" t="s">
        <v>1805</v>
      </c>
      <c r="C1804" s="2">
        <v>1497</v>
      </c>
      <c r="D1804" s="2">
        <v>1946.33</v>
      </c>
      <c r="E1804" s="2">
        <v>1966.5</v>
      </c>
      <c r="F1804" s="2">
        <v>1634</v>
      </c>
    </row>
    <row r="1805" spans="1:6" x14ac:dyDescent="0.3">
      <c r="A1805">
        <v>5889</v>
      </c>
      <c r="B1805" t="s">
        <v>1806</v>
      </c>
      <c r="C1805" s="2">
        <v>1493</v>
      </c>
      <c r="D1805" s="2">
        <v>1922</v>
      </c>
      <c r="E1805" s="2">
        <v>1944.22</v>
      </c>
      <c r="F1805" s="2">
        <v>1617</v>
      </c>
    </row>
    <row r="1806" spans="1:6" x14ac:dyDescent="0.3">
      <c r="A1806">
        <v>5888</v>
      </c>
      <c r="B1806" t="s">
        <v>1807</v>
      </c>
      <c r="C1806" s="2">
        <v>1509</v>
      </c>
      <c r="D1806" s="2">
        <v>1932.33</v>
      </c>
      <c r="E1806" s="2">
        <v>1958.98</v>
      </c>
      <c r="F1806" s="2">
        <v>1640</v>
      </c>
    </row>
    <row r="1807" spans="1:6" x14ac:dyDescent="0.3">
      <c r="A1807">
        <v>5887</v>
      </c>
      <c r="B1807" t="s">
        <v>1808</v>
      </c>
      <c r="C1807" s="2">
        <v>1536</v>
      </c>
      <c r="D1807" s="2">
        <v>1964.33</v>
      </c>
      <c r="E1807" s="2">
        <v>1987.67</v>
      </c>
      <c r="F1807" s="2">
        <v>1669</v>
      </c>
    </row>
    <row r="1808" spans="1:6" x14ac:dyDescent="0.3">
      <c r="A1808">
        <v>5886</v>
      </c>
      <c r="B1808" t="s">
        <v>1809</v>
      </c>
      <c r="C1808" s="2">
        <v>1538</v>
      </c>
      <c r="D1808" s="2">
        <v>1968</v>
      </c>
      <c r="E1808" s="2">
        <v>1986.12</v>
      </c>
      <c r="F1808" s="2">
        <v>1667</v>
      </c>
    </row>
    <row r="1809" spans="1:6" x14ac:dyDescent="0.3">
      <c r="A1809">
        <v>5885</v>
      </c>
      <c r="B1809" t="s">
        <v>1810</v>
      </c>
      <c r="C1809" s="2">
        <v>1542</v>
      </c>
      <c r="D1809" s="2">
        <v>1971.67</v>
      </c>
      <c r="E1809" s="2">
        <v>1992.3</v>
      </c>
      <c r="F1809" s="2">
        <v>1676</v>
      </c>
    </row>
    <row r="1810" spans="1:6" x14ac:dyDescent="0.3">
      <c r="A1810">
        <v>5884</v>
      </c>
      <c r="B1810" t="s">
        <v>1811</v>
      </c>
      <c r="C1810" s="2">
        <v>1538.33</v>
      </c>
      <c r="D1810" s="2">
        <v>1944</v>
      </c>
      <c r="E1810" s="2">
        <v>1968.96</v>
      </c>
      <c r="F1810" s="2">
        <v>1657</v>
      </c>
    </row>
    <row r="1811" spans="1:6" x14ac:dyDescent="0.3">
      <c r="A1811">
        <v>5883</v>
      </c>
      <c r="B1811" t="s">
        <v>1812</v>
      </c>
      <c r="C1811" s="2">
        <v>1534.67</v>
      </c>
      <c r="D1811" s="2">
        <v>1944.33</v>
      </c>
      <c r="E1811" s="2">
        <v>1970.16</v>
      </c>
      <c r="F1811" s="2">
        <v>1653</v>
      </c>
    </row>
    <row r="1812" spans="1:6" x14ac:dyDescent="0.3">
      <c r="A1812">
        <v>5882</v>
      </c>
      <c r="B1812" t="s">
        <v>1813</v>
      </c>
      <c r="C1812" s="2">
        <v>1558.33</v>
      </c>
      <c r="D1812" s="2">
        <v>1975.67</v>
      </c>
      <c r="E1812" s="2">
        <v>2002.35</v>
      </c>
      <c r="F1812" s="2">
        <v>1665</v>
      </c>
    </row>
    <row r="1813" spans="1:6" x14ac:dyDescent="0.3">
      <c r="A1813">
        <v>5881</v>
      </c>
      <c r="B1813" t="s">
        <v>1814</v>
      </c>
      <c r="C1813" s="2">
        <v>1550.83</v>
      </c>
      <c r="D1813" s="2">
        <v>2013.33</v>
      </c>
      <c r="E1813" s="2">
        <v>2014.59</v>
      </c>
      <c r="F1813" s="2">
        <v>1683</v>
      </c>
    </row>
    <row r="1814" spans="1:6" x14ac:dyDescent="0.3">
      <c r="A1814">
        <v>5880</v>
      </c>
      <c r="B1814" t="s">
        <v>1815</v>
      </c>
      <c r="C1814" s="2">
        <v>1543.33</v>
      </c>
      <c r="D1814" s="2">
        <v>1939.33</v>
      </c>
      <c r="E1814" s="2">
        <v>1969.4</v>
      </c>
      <c r="F1814" s="2">
        <v>1659</v>
      </c>
    </row>
    <row r="1815" spans="1:6" x14ac:dyDescent="0.3">
      <c r="A1815">
        <v>5879</v>
      </c>
      <c r="B1815" t="s">
        <v>1816</v>
      </c>
      <c r="C1815" s="2">
        <v>1520</v>
      </c>
      <c r="D1815" s="2">
        <v>1906</v>
      </c>
      <c r="E1815" s="2">
        <v>1932.26</v>
      </c>
      <c r="F1815" s="2">
        <v>1637</v>
      </c>
    </row>
    <row r="1816" spans="1:6" x14ac:dyDescent="0.3">
      <c r="A1816">
        <v>5878</v>
      </c>
      <c r="B1816" t="s">
        <v>1817</v>
      </c>
      <c r="C1816" s="2">
        <v>1504.33</v>
      </c>
      <c r="D1816" s="2">
        <v>1889.33</v>
      </c>
      <c r="E1816" s="2">
        <v>1912.22</v>
      </c>
      <c r="F1816" s="2">
        <v>1620</v>
      </c>
    </row>
    <row r="1817" spans="1:6" x14ac:dyDescent="0.3">
      <c r="A1817">
        <v>5877</v>
      </c>
      <c r="B1817" t="s">
        <v>1818</v>
      </c>
      <c r="C1817" s="2">
        <v>1512.33</v>
      </c>
      <c r="D1817" s="2">
        <v>1893.33</v>
      </c>
      <c r="E1817" s="2">
        <v>1923.78</v>
      </c>
      <c r="F1817" s="2">
        <v>1635</v>
      </c>
    </row>
    <row r="1818" spans="1:6" x14ac:dyDescent="0.3">
      <c r="A1818">
        <v>5876</v>
      </c>
      <c r="B1818" t="s">
        <v>1819</v>
      </c>
      <c r="C1818" s="2">
        <v>1512.33</v>
      </c>
      <c r="D1818" s="2">
        <v>1918.67</v>
      </c>
      <c r="E1818" s="2">
        <v>1941.25</v>
      </c>
      <c r="F1818" s="2">
        <v>1643</v>
      </c>
    </row>
    <row r="1819" spans="1:6" x14ac:dyDescent="0.3">
      <c r="A1819">
        <v>5875</v>
      </c>
      <c r="B1819" t="s">
        <v>1820</v>
      </c>
      <c r="C1819" s="2">
        <v>1512.33</v>
      </c>
      <c r="D1819" s="2">
        <v>1898</v>
      </c>
      <c r="E1819" s="2">
        <v>1926.57</v>
      </c>
      <c r="F1819" s="2">
        <v>1641</v>
      </c>
    </row>
    <row r="1820" spans="1:6" x14ac:dyDescent="0.3">
      <c r="A1820">
        <v>5874</v>
      </c>
      <c r="B1820" t="s">
        <v>1821</v>
      </c>
      <c r="C1820" s="2">
        <v>1500.67</v>
      </c>
      <c r="D1820" s="2">
        <v>1888.33</v>
      </c>
      <c r="E1820" s="2">
        <v>1917.12</v>
      </c>
      <c r="F1820" s="2">
        <v>1633</v>
      </c>
    </row>
    <row r="1821" spans="1:6" x14ac:dyDescent="0.3">
      <c r="A1821">
        <v>5873</v>
      </c>
      <c r="B1821" t="s">
        <v>1822</v>
      </c>
      <c r="C1821" s="2">
        <v>1487.33</v>
      </c>
      <c r="D1821" s="2">
        <v>1855</v>
      </c>
      <c r="E1821" s="2">
        <v>1889.47</v>
      </c>
      <c r="F1821" s="2">
        <v>1615</v>
      </c>
    </row>
    <row r="1822" spans="1:6" x14ac:dyDescent="0.3">
      <c r="A1822">
        <v>5872</v>
      </c>
      <c r="B1822" t="s">
        <v>1823</v>
      </c>
      <c r="C1822" s="2">
        <v>1504.33</v>
      </c>
      <c r="D1822" s="2">
        <v>1881.67</v>
      </c>
      <c r="E1822" s="2">
        <v>1914.25</v>
      </c>
      <c r="F1822" s="2">
        <v>1632</v>
      </c>
    </row>
    <row r="1823" spans="1:6" x14ac:dyDescent="0.3">
      <c r="A1823">
        <v>5871</v>
      </c>
      <c r="B1823" t="s">
        <v>1824</v>
      </c>
      <c r="C1823" s="2">
        <v>1511.33</v>
      </c>
      <c r="D1823" s="2">
        <v>1940.67</v>
      </c>
      <c r="E1823" s="2">
        <v>1957.46</v>
      </c>
      <c r="F1823" s="2">
        <v>1660</v>
      </c>
    </row>
    <row r="1824" spans="1:6" x14ac:dyDescent="0.3">
      <c r="A1824">
        <v>5870</v>
      </c>
      <c r="B1824" t="s">
        <v>1825</v>
      </c>
      <c r="C1824" s="2">
        <v>1557</v>
      </c>
      <c r="D1824" s="2">
        <v>1985</v>
      </c>
      <c r="E1824" s="2">
        <v>2009.34</v>
      </c>
      <c r="F1824" s="2">
        <v>1703</v>
      </c>
    </row>
    <row r="1825" spans="1:6" x14ac:dyDescent="0.3">
      <c r="A1825">
        <v>5869</v>
      </c>
      <c r="B1825" t="s">
        <v>1826</v>
      </c>
      <c r="C1825" s="2">
        <v>1552.33</v>
      </c>
      <c r="D1825" s="2">
        <v>1970.67</v>
      </c>
      <c r="E1825" s="2">
        <v>1999.16</v>
      </c>
      <c r="F1825" s="2">
        <v>1703</v>
      </c>
    </row>
    <row r="1826" spans="1:6" x14ac:dyDescent="0.3">
      <c r="A1826">
        <v>5868</v>
      </c>
      <c r="B1826" t="s">
        <v>1827</v>
      </c>
      <c r="C1826" s="2">
        <v>1574</v>
      </c>
      <c r="D1826" s="2">
        <v>2008.33</v>
      </c>
      <c r="E1826" s="2">
        <v>2034.07</v>
      </c>
      <c r="F1826" s="2">
        <v>1732</v>
      </c>
    </row>
    <row r="1827" spans="1:6" x14ac:dyDescent="0.3">
      <c r="A1827">
        <v>5867</v>
      </c>
      <c r="B1827" t="s">
        <v>1828</v>
      </c>
      <c r="C1827" s="2">
        <v>1591</v>
      </c>
      <c r="D1827" s="2">
        <v>2038</v>
      </c>
      <c r="E1827" s="2">
        <v>2056.85</v>
      </c>
      <c r="F1827" s="2">
        <v>1752</v>
      </c>
    </row>
    <row r="1828" spans="1:6" x14ac:dyDescent="0.3">
      <c r="A1828">
        <v>5866</v>
      </c>
      <c r="B1828" t="s">
        <v>1829</v>
      </c>
      <c r="C1828" s="2">
        <v>1597</v>
      </c>
      <c r="D1828" s="2">
        <v>2041.67</v>
      </c>
      <c r="E1828" s="2">
        <v>2066.87</v>
      </c>
      <c r="F1828" s="2">
        <v>1753</v>
      </c>
    </row>
    <row r="1829" spans="1:6" x14ac:dyDescent="0.3">
      <c r="A1829">
        <v>5865</v>
      </c>
      <c r="B1829" t="s">
        <v>1830</v>
      </c>
      <c r="C1829" s="2">
        <v>1579</v>
      </c>
      <c r="D1829" s="2">
        <v>2027</v>
      </c>
      <c r="E1829" s="2">
        <v>2048.81</v>
      </c>
      <c r="F1829" s="2">
        <v>1743</v>
      </c>
    </row>
    <row r="1830" spans="1:6" x14ac:dyDescent="0.3">
      <c r="A1830">
        <v>5864</v>
      </c>
      <c r="B1830" t="s">
        <v>1831</v>
      </c>
      <c r="C1830" s="2">
        <v>1608.67</v>
      </c>
      <c r="D1830" s="2">
        <v>2084.67</v>
      </c>
      <c r="E1830" s="2">
        <v>2106.14</v>
      </c>
      <c r="F1830" s="2">
        <v>1772</v>
      </c>
    </row>
    <row r="1831" spans="1:6" x14ac:dyDescent="0.3">
      <c r="A1831">
        <v>5863</v>
      </c>
      <c r="B1831" t="s">
        <v>1832</v>
      </c>
      <c r="C1831" s="2">
        <v>1595</v>
      </c>
      <c r="D1831" s="2">
        <v>2090</v>
      </c>
      <c r="E1831" s="2">
        <v>2106.5100000000002</v>
      </c>
      <c r="F1831" s="2">
        <v>1776</v>
      </c>
    </row>
    <row r="1832" spans="1:6" x14ac:dyDescent="0.3">
      <c r="A1832">
        <v>5862</v>
      </c>
      <c r="B1832" t="s">
        <v>1833</v>
      </c>
      <c r="C1832" s="2">
        <v>1577</v>
      </c>
      <c r="D1832" s="2">
        <v>2044.33</v>
      </c>
      <c r="E1832" s="2">
        <v>2069.2199999999998</v>
      </c>
      <c r="F1832" s="2">
        <v>1755</v>
      </c>
    </row>
    <row r="1833" spans="1:6" x14ac:dyDescent="0.3">
      <c r="A1833">
        <v>5861</v>
      </c>
      <c r="B1833" t="s">
        <v>1834</v>
      </c>
      <c r="C1833" s="2">
        <v>1607.33</v>
      </c>
      <c r="D1833" s="2">
        <v>2091.33</v>
      </c>
      <c r="E1833" s="2">
        <v>2110.81</v>
      </c>
      <c r="F1833" s="2">
        <v>1790</v>
      </c>
    </row>
    <row r="1834" spans="1:6" x14ac:dyDescent="0.3">
      <c r="A1834">
        <v>5860</v>
      </c>
      <c r="B1834" t="s">
        <v>1835</v>
      </c>
      <c r="C1834" s="2">
        <v>1612.33</v>
      </c>
      <c r="D1834" s="2">
        <v>2083.33</v>
      </c>
      <c r="E1834" s="2">
        <v>2105.6</v>
      </c>
      <c r="F1834" s="2">
        <v>1791</v>
      </c>
    </row>
    <row r="1835" spans="1:6" x14ac:dyDescent="0.3">
      <c r="A1835">
        <v>5859</v>
      </c>
      <c r="B1835" t="s">
        <v>1836</v>
      </c>
      <c r="C1835" s="2">
        <v>1582.33</v>
      </c>
      <c r="D1835" s="2">
        <v>2033.33</v>
      </c>
      <c r="E1835" s="2">
        <v>2056.65</v>
      </c>
      <c r="F1835" s="2">
        <v>1764</v>
      </c>
    </row>
    <row r="1836" spans="1:6" x14ac:dyDescent="0.3">
      <c r="A1836">
        <v>5858</v>
      </c>
      <c r="B1836" t="s">
        <v>1837</v>
      </c>
      <c r="C1836" s="2">
        <v>1525</v>
      </c>
      <c r="D1836" s="2">
        <v>1948.67</v>
      </c>
      <c r="E1836" s="2">
        <v>1975.88</v>
      </c>
      <c r="F1836" s="2">
        <v>1699</v>
      </c>
    </row>
    <row r="1837" spans="1:6" x14ac:dyDescent="0.3">
      <c r="A1837">
        <v>5857</v>
      </c>
      <c r="B1837" t="s">
        <v>1838</v>
      </c>
      <c r="C1837" s="2">
        <v>1539.67</v>
      </c>
      <c r="D1837" s="2">
        <v>1961.33</v>
      </c>
      <c r="E1837" s="2">
        <v>1990.69</v>
      </c>
      <c r="F1837" s="2">
        <v>1708</v>
      </c>
    </row>
    <row r="1838" spans="1:6" x14ac:dyDescent="0.3">
      <c r="A1838">
        <v>5856</v>
      </c>
      <c r="B1838" t="s">
        <v>1839</v>
      </c>
      <c r="C1838" s="2">
        <v>1570.33</v>
      </c>
      <c r="D1838" s="2">
        <v>2001.33</v>
      </c>
      <c r="E1838" s="2">
        <v>2029.47</v>
      </c>
      <c r="F1838" s="2">
        <v>1743</v>
      </c>
    </row>
    <row r="1839" spans="1:6" x14ac:dyDescent="0.3">
      <c r="A1839">
        <v>5855</v>
      </c>
      <c r="B1839" t="s">
        <v>1840</v>
      </c>
      <c r="C1839" s="2">
        <v>1576.33</v>
      </c>
      <c r="D1839" s="2">
        <v>1999.67</v>
      </c>
      <c r="E1839" s="2">
        <v>2027.88</v>
      </c>
      <c r="F1839" s="2">
        <v>1740</v>
      </c>
    </row>
    <row r="1840" spans="1:6" x14ac:dyDescent="0.3">
      <c r="A1840">
        <v>5854</v>
      </c>
      <c r="B1840" t="s">
        <v>1841</v>
      </c>
      <c r="C1840" s="2">
        <v>1566</v>
      </c>
      <c r="D1840" s="2">
        <v>1988</v>
      </c>
      <c r="E1840" s="2">
        <v>2015.82</v>
      </c>
      <c r="F1840" s="2">
        <v>1732</v>
      </c>
    </row>
    <row r="1841" spans="1:6" x14ac:dyDescent="0.3">
      <c r="A1841">
        <v>5853</v>
      </c>
      <c r="B1841" t="s">
        <v>1842</v>
      </c>
      <c r="C1841" s="2">
        <v>1552.67</v>
      </c>
      <c r="D1841" s="2">
        <v>1972.67</v>
      </c>
      <c r="E1841" s="2">
        <v>2004.46</v>
      </c>
      <c r="F1841" s="2">
        <v>1741</v>
      </c>
    </row>
    <row r="1842" spans="1:6" x14ac:dyDescent="0.3">
      <c r="A1842">
        <v>5852</v>
      </c>
      <c r="B1842" t="s">
        <v>1843</v>
      </c>
      <c r="C1842" s="2">
        <v>1533.33</v>
      </c>
      <c r="D1842" s="2">
        <v>1942.67</v>
      </c>
      <c r="E1842" s="2">
        <v>1976.28</v>
      </c>
      <c r="F1842" s="2">
        <v>1707</v>
      </c>
    </row>
    <row r="1843" spans="1:6" x14ac:dyDescent="0.3">
      <c r="A1843">
        <v>5851</v>
      </c>
      <c r="B1843" t="s">
        <v>1844</v>
      </c>
      <c r="C1843" s="2">
        <v>1530.33</v>
      </c>
      <c r="D1843" s="2">
        <v>1940.67</v>
      </c>
      <c r="E1843" s="2">
        <v>1975.04</v>
      </c>
      <c r="F1843" s="2">
        <v>1722</v>
      </c>
    </row>
    <row r="1844" spans="1:6" x14ac:dyDescent="0.3">
      <c r="A1844">
        <v>5850</v>
      </c>
      <c r="B1844" t="s">
        <v>1845</v>
      </c>
      <c r="C1844" s="2">
        <v>1530.67</v>
      </c>
      <c r="D1844" s="2">
        <v>1943</v>
      </c>
      <c r="E1844" s="2">
        <v>1977.8</v>
      </c>
      <c r="F1844" s="2">
        <v>1727</v>
      </c>
    </row>
    <row r="1845" spans="1:6" x14ac:dyDescent="0.3">
      <c r="A1845">
        <v>5849</v>
      </c>
      <c r="B1845" t="s">
        <v>1846</v>
      </c>
      <c r="C1845" s="2">
        <v>1514</v>
      </c>
      <c r="D1845" s="2">
        <v>1909.33</v>
      </c>
      <c r="E1845" s="2">
        <v>1938.43</v>
      </c>
      <c r="F1845" s="2">
        <v>1702</v>
      </c>
    </row>
    <row r="1846" spans="1:6" x14ac:dyDescent="0.3">
      <c r="A1846">
        <v>5848</v>
      </c>
      <c r="B1846" t="s">
        <v>1847</v>
      </c>
      <c r="C1846" s="2">
        <v>1478</v>
      </c>
      <c r="D1846" s="2">
        <v>1851.33</v>
      </c>
      <c r="E1846" s="2">
        <v>1883.45</v>
      </c>
      <c r="F1846" s="2">
        <v>1651</v>
      </c>
    </row>
    <row r="1847" spans="1:6" x14ac:dyDescent="0.3">
      <c r="A1847">
        <v>5847</v>
      </c>
      <c r="B1847" t="s">
        <v>1848</v>
      </c>
      <c r="C1847" s="2">
        <v>1477</v>
      </c>
      <c r="D1847" s="2">
        <v>1844</v>
      </c>
      <c r="E1847" s="2">
        <v>1876.47</v>
      </c>
      <c r="F1847" s="2">
        <v>1642</v>
      </c>
    </row>
    <row r="1848" spans="1:6" x14ac:dyDescent="0.3">
      <c r="A1848">
        <v>5846</v>
      </c>
      <c r="B1848" t="s">
        <v>1849</v>
      </c>
      <c r="C1848" s="2">
        <v>1489.67</v>
      </c>
      <c r="D1848" s="2">
        <v>1865</v>
      </c>
      <c r="E1848" s="2">
        <v>1897.95</v>
      </c>
      <c r="F1848" s="2">
        <v>1666</v>
      </c>
    </row>
    <row r="1849" spans="1:6" x14ac:dyDescent="0.3">
      <c r="A1849">
        <v>5845</v>
      </c>
      <c r="B1849" t="s">
        <v>1850</v>
      </c>
      <c r="C1849" s="2">
        <v>1514</v>
      </c>
      <c r="D1849" s="2">
        <v>1901</v>
      </c>
      <c r="E1849" s="2">
        <v>1931.04</v>
      </c>
      <c r="F1849" s="2">
        <v>1695</v>
      </c>
    </row>
    <row r="1850" spans="1:6" x14ac:dyDescent="0.3">
      <c r="A1850">
        <v>5844</v>
      </c>
      <c r="B1850" t="s">
        <v>1851</v>
      </c>
      <c r="C1850" s="2">
        <v>1538</v>
      </c>
      <c r="D1850" s="2">
        <v>1951.33</v>
      </c>
      <c r="E1850" s="2">
        <v>1978.63</v>
      </c>
      <c r="F1850" s="2">
        <v>1735</v>
      </c>
    </row>
    <row r="1851" spans="1:6" x14ac:dyDescent="0.3">
      <c r="A1851">
        <v>5843</v>
      </c>
      <c r="B1851" t="s">
        <v>1852</v>
      </c>
      <c r="C1851" s="2">
        <v>1555.33</v>
      </c>
      <c r="D1851" s="2">
        <v>1975.67</v>
      </c>
      <c r="E1851" s="2">
        <v>1999.23</v>
      </c>
      <c r="F1851" s="2">
        <v>1764</v>
      </c>
    </row>
    <row r="1852" spans="1:6" x14ac:dyDescent="0.3">
      <c r="A1852">
        <v>5842</v>
      </c>
      <c r="B1852" t="s">
        <v>1853</v>
      </c>
      <c r="C1852" s="2">
        <v>1548.33</v>
      </c>
      <c r="D1852" s="2">
        <v>1983.67</v>
      </c>
      <c r="E1852" s="2">
        <v>1997.75</v>
      </c>
      <c r="F1852" s="2">
        <v>1760</v>
      </c>
    </row>
    <row r="1853" spans="1:6" x14ac:dyDescent="0.3">
      <c r="A1853">
        <v>5841</v>
      </c>
      <c r="B1853" t="s">
        <v>1854</v>
      </c>
      <c r="C1853" s="2">
        <v>1558.67</v>
      </c>
      <c r="D1853" s="2">
        <v>1991.67</v>
      </c>
      <c r="E1853" s="2">
        <v>2010.84</v>
      </c>
      <c r="F1853" s="2">
        <v>1769</v>
      </c>
    </row>
    <row r="1854" spans="1:6" x14ac:dyDescent="0.3">
      <c r="A1854">
        <v>5840</v>
      </c>
      <c r="B1854" t="s">
        <v>1855</v>
      </c>
      <c r="C1854" s="2">
        <v>1546.67</v>
      </c>
      <c r="D1854" s="2">
        <v>1956.33</v>
      </c>
      <c r="E1854" s="2">
        <v>1988.14</v>
      </c>
      <c r="F1854" s="2">
        <v>1742</v>
      </c>
    </row>
    <row r="1855" spans="1:6" x14ac:dyDescent="0.3">
      <c r="A1855">
        <v>5839</v>
      </c>
      <c r="B1855" t="s">
        <v>1856</v>
      </c>
      <c r="C1855" s="2">
        <v>1496.33</v>
      </c>
      <c r="D1855" s="2">
        <v>1886.33</v>
      </c>
      <c r="E1855" s="2">
        <v>1920.27</v>
      </c>
      <c r="F1855" s="2">
        <v>1680</v>
      </c>
    </row>
    <row r="1856" spans="1:6" x14ac:dyDescent="0.3">
      <c r="A1856">
        <v>5838</v>
      </c>
      <c r="B1856" t="s">
        <v>1857</v>
      </c>
      <c r="C1856" s="2">
        <v>1518.67</v>
      </c>
      <c r="D1856" s="2">
        <v>1907.33</v>
      </c>
      <c r="E1856" s="2">
        <v>1940.38</v>
      </c>
      <c r="F1856" s="2">
        <v>1709</v>
      </c>
    </row>
    <row r="1857" spans="1:6" x14ac:dyDescent="0.3">
      <c r="A1857">
        <v>5837</v>
      </c>
      <c r="B1857" t="s">
        <v>1858</v>
      </c>
      <c r="C1857" s="2">
        <v>1517</v>
      </c>
      <c r="D1857" s="2">
        <v>1888</v>
      </c>
      <c r="E1857" s="2">
        <v>1918.98</v>
      </c>
      <c r="F1857" s="2">
        <v>1699</v>
      </c>
    </row>
    <row r="1858" spans="1:6" x14ac:dyDescent="0.3">
      <c r="A1858">
        <v>5836</v>
      </c>
      <c r="B1858" t="s">
        <v>1859</v>
      </c>
      <c r="C1858" s="2">
        <v>1510.33</v>
      </c>
      <c r="D1858" s="2">
        <v>1868.33</v>
      </c>
      <c r="E1858" s="2">
        <v>1901.01</v>
      </c>
      <c r="F1858" s="2">
        <v>1698</v>
      </c>
    </row>
    <row r="1859" spans="1:6" x14ac:dyDescent="0.3">
      <c r="A1859">
        <v>5835</v>
      </c>
      <c r="B1859" t="s">
        <v>1860</v>
      </c>
      <c r="C1859" s="2">
        <v>1539.67</v>
      </c>
      <c r="D1859" s="2">
        <v>1901.67</v>
      </c>
      <c r="E1859" s="2">
        <v>1936.34</v>
      </c>
      <c r="F1859" s="2">
        <v>1729</v>
      </c>
    </row>
    <row r="1860" spans="1:6" x14ac:dyDescent="0.3">
      <c r="A1860">
        <v>5834</v>
      </c>
      <c r="B1860" t="s">
        <v>1861</v>
      </c>
      <c r="C1860" s="2">
        <v>1506</v>
      </c>
      <c r="D1860" s="2">
        <v>1853</v>
      </c>
      <c r="E1860" s="2">
        <v>1884.92</v>
      </c>
      <c r="F1860" s="2">
        <v>1691</v>
      </c>
    </row>
    <row r="1861" spans="1:6" x14ac:dyDescent="0.3">
      <c r="A1861">
        <v>5833</v>
      </c>
      <c r="B1861" t="s">
        <v>1862</v>
      </c>
      <c r="C1861" s="2">
        <v>1527.67</v>
      </c>
      <c r="D1861" s="2">
        <v>1872</v>
      </c>
      <c r="E1861" s="2">
        <v>1908.7</v>
      </c>
      <c r="F1861" s="2">
        <v>1713</v>
      </c>
    </row>
    <row r="1862" spans="1:6" x14ac:dyDescent="0.3">
      <c r="A1862">
        <v>5832</v>
      </c>
      <c r="B1862" t="s">
        <v>1863</v>
      </c>
      <c r="C1862" s="2">
        <v>1576.33</v>
      </c>
      <c r="D1862" s="2">
        <v>1943.33</v>
      </c>
      <c r="E1862" s="2">
        <v>1971.89</v>
      </c>
      <c r="F1862" s="2">
        <v>1773</v>
      </c>
    </row>
    <row r="1863" spans="1:6" x14ac:dyDescent="0.3">
      <c r="A1863">
        <v>5831</v>
      </c>
      <c r="B1863" t="s">
        <v>1864</v>
      </c>
      <c r="C1863" s="2">
        <v>1574.33</v>
      </c>
      <c r="D1863" s="2">
        <v>1961.33</v>
      </c>
      <c r="E1863" s="2">
        <v>1988.87</v>
      </c>
      <c r="F1863" s="2">
        <v>1782</v>
      </c>
    </row>
    <row r="1864" spans="1:6" x14ac:dyDescent="0.3">
      <c r="A1864">
        <v>5830</v>
      </c>
      <c r="B1864" t="s">
        <v>1865</v>
      </c>
      <c r="C1864" s="2">
        <v>1631.33</v>
      </c>
      <c r="D1864" s="2">
        <v>2053</v>
      </c>
      <c r="E1864" s="2">
        <v>2075.04</v>
      </c>
      <c r="F1864" s="2">
        <v>1854</v>
      </c>
    </row>
    <row r="1865" spans="1:6" x14ac:dyDescent="0.3">
      <c r="A1865">
        <v>5829</v>
      </c>
      <c r="B1865" t="s">
        <v>1866</v>
      </c>
      <c r="C1865" s="2">
        <v>1656</v>
      </c>
      <c r="D1865" s="2">
        <v>2090.33</v>
      </c>
      <c r="E1865" s="2">
        <v>2108.19</v>
      </c>
      <c r="F1865" s="2">
        <v>1890</v>
      </c>
    </row>
    <row r="1866" spans="1:6" x14ac:dyDescent="0.3">
      <c r="A1866">
        <v>5828</v>
      </c>
      <c r="B1866" t="s">
        <v>1867</v>
      </c>
      <c r="C1866" s="2">
        <v>1640.67</v>
      </c>
      <c r="D1866" s="2">
        <v>2064</v>
      </c>
      <c r="E1866" s="2">
        <v>2088.59</v>
      </c>
      <c r="F1866" s="2">
        <v>1851</v>
      </c>
    </row>
    <row r="1867" spans="1:6" x14ac:dyDescent="0.3">
      <c r="A1867">
        <v>5827</v>
      </c>
      <c r="B1867" t="s">
        <v>1868</v>
      </c>
      <c r="C1867" s="2">
        <v>1632</v>
      </c>
      <c r="D1867" s="2">
        <v>2039.67</v>
      </c>
      <c r="E1867" s="2">
        <v>2065.09</v>
      </c>
      <c r="F1867" s="2">
        <v>1845</v>
      </c>
    </row>
    <row r="1868" spans="1:6" x14ac:dyDescent="0.3">
      <c r="A1868">
        <v>5826</v>
      </c>
      <c r="B1868" t="s">
        <v>1869</v>
      </c>
      <c r="C1868" s="2">
        <v>1665.33</v>
      </c>
      <c r="D1868" s="2">
        <v>2076.67</v>
      </c>
      <c r="E1868" s="2">
        <v>2098.5300000000002</v>
      </c>
      <c r="F1868" s="2">
        <v>1873</v>
      </c>
    </row>
    <row r="1869" spans="1:6" x14ac:dyDescent="0.3">
      <c r="A1869">
        <v>5825</v>
      </c>
      <c r="B1869" t="s">
        <v>1870</v>
      </c>
      <c r="C1869" s="2">
        <v>1613.33</v>
      </c>
      <c r="D1869" s="2">
        <v>2043.33</v>
      </c>
      <c r="E1869" s="2">
        <v>2056.0500000000002</v>
      </c>
      <c r="F1869" s="2">
        <v>1837</v>
      </c>
    </row>
    <row r="1870" spans="1:6" x14ac:dyDescent="0.3">
      <c r="A1870">
        <v>5824</v>
      </c>
      <c r="B1870" t="s">
        <v>1871</v>
      </c>
      <c r="C1870" s="2">
        <v>1551.33</v>
      </c>
      <c r="D1870" s="2">
        <v>1992.33</v>
      </c>
      <c r="E1870" s="2">
        <v>2005.66</v>
      </c>
      <c r="F1870" s="2">
        <v>1788</v>
      </c>
    </row>
    <row r="1871" spans="1:6" x14ac:dyDescent="0.3">
      <c r="A1871">
        <v>5823</v>
      </c>
      <c r="B1871" t="s">
        <v>1872</v>
      </c>
      <c r="C1871" s="2">
        <v>1547.33</v>
      </c>
      <c r="D1871" s="2">
        <v>1985</v>
      </c>
      <c r="E1871" s="2">
        <v>2000.43</v>
      </c>
      <c r="F1871" s="2">
        <v>1779</v>
      </c>
    </row>
    <row r="1872" spans="1:6" x14ac:dyDescent="0.3">
      <c r="A1872">
        <v>5822</v>
      </c>
      <c r="B1872" t="s">
        <v>1873</v>
      </c>
      <c r="C1872" s="2">
        <v>1558.67</v>
      </c>
      <c r="D1872" s="2">
        <v>2000.33</v>
      </c>
      <c r="E1872" s="2">
        <v>2010.81</v>
      </c>
      <c r="F1872" s="2">
        <v>1785</v>
      </c>
    </row>
    <row r="1873" spans="1:6" x14ac:dyDescent="0.3">
      <c r="A1873">
        <v>5821</v>
      </c>
      <c r="B1873" t="s">
        <v>1874</v>
      </c>
      <c r="C1873" s="2">
        <v>1559.33</v>
      </c>
      <c r="D1873" s="2">
        <v>2006</v>
      </c>
      <c r="E1873" s="2">
        <v>2016.53</v>
      </c>
      <c r="F1873" s="2">
        <v>1792</v>
      </c>
    </row>
    <row r="1874" spans="1:6" x14ac:dyDescent="0.3">
      <c r="A1874">
        <v>5820</v>
      </c>
      <c r="B1874" t="s">
        <v>1875</v>
      </c>
      <c r="C1874" s="2">
        <v>1573.67</v>
      </c>
      <c r="D1874" s="2">
        <v>2013</v>
      </c>
      <c r="E1874" s="2">
        <v>2027.1</v>
      </c>
      <c r="F1874" s="2">
        <v>1798</v>
      </c>
    </row>
    <row r="1875" spans="1:6" x14ac:dyDescent="0.3">
      <c r="A1875">
        <v>5819</v>
      </c>
      <c r="B1875" t="s">
        <v>1876</v>
      </c>
      <c r="C1875" s="2">
        <v>1588.33</v>
      </c>
      <c r="D1875" s="2">
        <v>2039</v>
      </c>
      <c r="E1875" s="2">
        <v>2049.9299999999998</v>
      </c>
      <c r="F1875" s="2">
        <v>1829</v>
      </c>
    </row>
    <row r="1876" spans="1:6" x14ac:dyDescent="0.3">
      <c r="A1876">
        <v>5818</v>
      </c>
      <c r="B1876" t="s">
        <v>1877</v>
      </c>
      <c r="C1876" s="2">
        <v>1600.33</v>
      </c>
      <c r="D1876" s="2">
        <v>2054.33</v>
      </c>
      <c r="E1876" s="2">
        <v>2065.7399999999998</v>
      </c>
      <c r="F1876" s="2">
        <v>1838</v>
      </c>
    </row>
    <row r="1877" spans="1:6" x14ac:dyDescent="0.3">
      <c r="A1877">
        <v>5817</v>
      </c>
      <c r="B1877" t="s">
        <v>1878</v>
      </c>
      <c r="C1877" s="2">
        <v>1598</v>
      </c>
      <c r="D1877" s="2">
        <v>2043.33</v>
      </c>
      <c r="E1877" s="2">
        <v>2055.13</v>
      </c>
      <c r="F1877" s="2">
        <v>1837</v>
      </c>
    </row>
    <row r="1878" spans="1:6" x14ac:dyDescent="0.3">
      <c r="A1878">
        <v>5816</v>
      </c>
      <c r="B1878" t="s">
        <v>1879</v>
      </c>
      <c r="C1878" s="2">
        <v>1513.67</v>
      </c>
      <c r="D1878" s="2">
        <v>1926</v>
      </c>
      <c r="E1878" s="2">
        <v>1936.25</v>
      </c>
      <c r="F1878" s="2">
        <v>1733</v>
      </c>
    </row>
    <row r="1879" spans="1:6" x14ac:dyDescent="0.3">
      <c r="A1879">
        <v>5815</v>
      </c>
      <c r="B1879" t="s">
        <v>1880</v>
      </c>
      <c r="C1879" s="2">
        <v>1468</v>
      </c>
      <c r="D1879" s="2">
        <v>1903.67</v>
      </c>
      <c r="E1879" s="2">
        <v>1908.49</v>
      </c>
      <c r="F1879" s="2">
        <v>1701</v>
      </c>
    </row>
    <row r="1880" spans="1:6" x14ac:dyDescent="0.3">
      <c r="A1880">
        <v>5814</v>
      </c>
      <c r="B1880" t="s">
        <v>1881</v>
      </c>
      <c r="C1880" s="2">
        <v>1487.33</v>
      </c>
      <c r="D1880" s="2">
        <v>1913.33</v>
      </c>
      <c r="E1880" s="2">
        <v>1924.33</v>
      </c>
      <c r="F1880" s="2">
        <v>1722</v>
      </c>
    </row>
    <row r="1881" spans="1:6" x14ac:dyDescent="0.3">
      <c r="A1881">
        <v>5813</v>
      </c>
      <c r="B1881" t="s">
        <v>1882</v>
      </c>
      <c r="C1881" s="2">
        <v>1570.67</v>
      </c>
      <c r="D1881" s="2">
        <v>2025.67</v>
      </c>
      <c r="E1881" s="2">
        <v>2039.54</v>
      </c>
      <c r="F1881" s="2">
        <v>1817</v>
      </c>
    </row>
    <row r="1882" spans="1:6" x14ac:dyDescent="0.3">
      <c r="A1882">
        <v>5812</v>
      </c>
      <c r="B1882" t="s">
        <v>1883</v>
      </c>
      <c r="C1882" s="2">
        <v>1583.67</v>
      </c>
      <c r="D1882" s="2">
        <v>2045.33</v>
      </c>
      <c r="E1882" s="2">
        <v>2058.27</v>
      </c>
      <c r="F1882" s="2">
        <v>1832</v>
      </c>
    </row>
    <row r="1883" spans="1:6" x14ac:dyDescent="0.3">
      <c r="A1883">
        <v>5811</v>
      </c>
      <c r="B1883" t="s">
        <v>1884</v>
      </c>
      <c r="C1883" s="2">
        <v>1580.33</v>
      </c>
      <c r="D1883" s="2">
        <v>2039.33</v>
      </c>
      <c r="E1883" s="2">
        <v>2054.4699999999998</v>
      </c>
      <c r="F1883" s="2">
        <v>1836</v>
      </c>
    </row>
    <row r="1884" spans="1:6" x14ac:dyDescent="0.3">
      <c r="A1884">
        <v>5810</v>
      </c>
      <c r="B1884" t="s">
        <v>1885</v>
      </c>
      <c r="C1884" s="2">
        <v>1620</v>
      </c>
      <c r="D1884" s="2">
        <v>2097.33</v>
      </c>
      <c r="E1884" s="2">
        <v>2108.35</v>
      </c>
      <c r="F1884" s="2">
        <v>1895</v>
      </c>
    </row>
    <row r="1885" spans="1:6" x14ac:dyDescent="0.3">
      <c r="A1885">
        <v>5809</v>
      </c>
      <c r="B1885" t="s">
        <v>1886</v>
      </c>
      <c r="C1885" s="2">
        <v>1604.33</v>
      </c>
      <c r="D1885" s="2">
        <v>2064</v>
      </c>
      <c r="E1885" s="2">
        <v>2075.9</v>
      </c>
      <c r="F1885" s="2">
        <v>1865</v>
      </c>
    </row>
    <row r="1886" spans="1:6" x14ac:dyDescent="0.3">
      <c r="A1886">
        <v>5808</v>
      </c>
      <c r="B1886" t="s">
        <v>1887</v>
      </c>
      <c r="C1886" s="2">
        <v>1594.67</v>
      </c>
      <c r="D1886" s="2">
        <v>2046.67</v>
      </c>
      <c r="E1886" s="2">
        <v>2058.87</v>
      </c>
      <c r="F1886" s="2">
        <v>1859</v>
      </c>
    </row>
    <row r="1887" spans="1:6" x14ac:dyDescent="0.3">
      <c r="A1887">
        <v>5807</v>
      </c>
      <c r="B1887" t="s">
        <v>1888</v>
      </c>
      <c r="C1887" s="2">
        <v>1605</v>
      </c>
      <c r="D1887" s="2">
        <v>2057</v>
      </c>
      <c r="E1887" s="2">
        <v>2070.4299999999998</v>
      </c>
      <c r="F1887" s="2">
        <v>1887</v>
      </c>
    </row>
    <row r="1888" spans="1:6" x14ac:dyDescent="0.3">
      <c r="A1888">
        <v>5806</v>
      </c>
      <c r="B1888" t="s">
        <v>1889</v>
      </c>
      <c r="C1888" s="2">
        <v>1583.67</v>
      </c>
      <c r="D1888" s="2">
        <v>2016</v>
      </c>
      <c r="E1888" s="2">
        <v>2033.66</v>
      </c>
      <c r="F1888" s="2">
        <v>1861</v>
      </c>
    </row>
    <row r="1889" spans="1:6" x14ac:dyDescent="0.3">
      <c r="A1889">
        <v>5805</v>
      </c>
      <c r="B1889" t="s">
        <v>1890</v>
      </c>
      <c r="C1889" s="2">
        <v>1547</v>
      </c>
      <c r="D1889" s="2">
        <v>1965.67</v>
      </c>
      <c r="E1889" s="2">
        <v>1984.63</v>
      </c>
      <c r="F1889" s="2">
        <v>1826</v>
      </c>
    </row>
    <row r="1890" spans="1:6" x14ac:dyDescent="0.3">
      <c r="A1890">
        <v>5804</v>
      </c>
      <c r="B1890" t="s">
        <v>1891</v>
      </c>
      <c r="C1890" s="2">
        <v>1545.33</v>
      </c>
      <c r="D1890" s="2">
        <v>1966</v>
      </c>
      <c r="E1890" s="2">
        <v>1987.74</v>
      </c>
      <c r="F1890" s="2">
        <v>1829</v>
      </c>
    </row>
    <row r="1891" spans="1:6" x14ac:dyDescent="0.3">
      <c r="A1891">
        <v>5803</v>
      </c>
      <c r="B1891" t="s">
        <v>1892</v>
      </c>
      <c r="C1891" s="2">
        <v>1545.33</v>
      </c>
      <c r="D1891" s="2">
        <v>1973.67</v>
      </c>
      <c r="E1891" s="2">
        <v>1991.96</v>
      </c>
      <c r="F1891" s="2">
        <v>1831</v>
      </c>
    </row>
    <row r="1892" spans="1:6" x14ac:dyDescent="0.3">
      <c r="A1892">
        <v>5802</v>
      </c>
      <c r="B1892" t="s">
        <v>1893</v>
      </c>
      <c r="C1892" s="2">
        <v>1546.33</v>
      </c>
      <c r="D1892" s="2">
        <v>1963.67</v>
      </c>
      <c r="E1892" s="2">
        <v>1987.3</v>
      </c>
      <c r="F1892" s="2">
        <v>1819</v>
      </c>
    </row>
    <row r="1893" spans="1:6" x14ac:dyDescent="0.3">
      <c r="A1893">
        <v>5801</v>
      </c>
      <c r="B1893" t="s">
        <v>1894</v>
      </c>
      <c r="C1893" s="2">
        <v>1481</v>
      </c>
      <c r="D1893" s="2">
        <v>1877.67</v>
      </c>
      <c r="E1893" s="2">
        <v>1903.56</v>
      </c>
      <c r="F1893" s="2">
        <v>1731</v>
      </c>
    </row>
    <row r="1894" spans="1:6" x14ac:dyDescent="0.3">
      <c r="A1894">
        <v>5800</v>
      </c>
      <c r="B1894" t="s">
        <v>1895</v>
      </c>
      <c r="C1894" s="2">
        <v>1462.33</v>
      </c>
      <c r="D1894" s="2">
        <v>1850.67</v>
      </c>
      <c r="E1894" s="2">
        <v>1874.72</v>
      </c>
      <c r="F1894" s="2">
        <v>1710</v>
      </c>
    </row>
    <row r="1895" spans="1:6" x14ac:dyDescent="0.3">
      <c r="A1895">
        <v>5799</v>
      </c>
      <c r="B1895" t="s">
        <v>1896</v>
      </c>
      <c r="C1895" s="2">
        <v>1415.33</v>
      </c>
      <c r="D1895" s="2">
        <v>1797.33</v>
      </c>
      <c r="E1895" s="2">
        <v>1817.36</v>
      </c>
      <c r="F1895" s="2">
        <v>1665</v>
      </c>
    </row>
    <row r="1896" spans="1:6" x14ac:dyDescent="0.3">
      <c r="A1896">
        <v>5798</v>
      </c>
      <c r="B1896" t="s">
        <v>1897</v>
      </c>
      <c r="C1896" s="2">
        <v>1437</v>
      </c>
      <c r="D1896" s="2">
        <v>1822</v>
      </c>
      <c r="E1896" s="2">
        <v>1844.62</v>
      </c>
      <c r="F1896" s="2">
        <v>1691</v>
      </c>
    </row>
    <row r="1897" spans="1:6" x14ac:dyDescent="0.3">
      <c r="A1897">
        <v>5797</v>
      </c>
      <c r="B1897" t="s">
        <v>1898</v>
      </c>
      <c r="C1897" s="2">
        <v>1447</v>
      </c>
      <c r="D1897" s="2">
        <v>1830.33</v>
      </c>
      <c r="E1897" s="2">
        <v>1855.35</v>
      </c>
      <c r="F1897" s="2">
        <v>1700</v>
      </c>
    </row>
    <row r="1898" spans="1:6" x14ac:dyDescent="0.3">
      <c r="A1898">
        <v>5796</v>
      </c>
      <c r="B1898" t="s">
        <v>1899</v>
      </c>
      <c r="C1898" s="2">
        <v>1457</v>
      </c>
      <c r="D1898" s="2">
        <v>1842.67</v>
      </c>
      <c r="E1898" s="2">
        <v>1869.4</v>
      </c>
      <c r="F1898" s="2">
        <v>1715</v>
      </c>
    </row>
    <row r="1899" spans="1:6" x14ac:dyDescent="0.3">
      <c r="A1899">
        <v>5795</v>
      </c>
      <c r="B1899" t="s">
        <v>1900</v>
      </c>
      <c r="C1899" s="2">
        <v>1486</v>
      </c>
      <c r="D1899" s="2">
        <v>1878</v>
      </c>
      <c r="E1899" s="2">
        <v>1902.08</v>
      </c>
      <c r="F1899" s="2">
        <v>1750</v>
      </c>
    </row>
    <row r="1900" spans="1:6" x14ac:dyDescent="0.3">
      <c r="A1900">
        <v>5794</v>
      </c>
      <c r="B1900" t="s">
        <v>1901</v>
      </c>
      <c r="C1900" s="2">
        <v>1495</v>
      </c>
      <c r="D1900" s="2">
        <v>1885.33</v>
      </c>
      <c r="E1900" s="2">
        <v>1907.24</v>
      </c>
      <c r="F1900" s="2">
        <v>1755</v>
      </c>
    </row>
    <row r="1901" spans="1:6" x14ac:dyDescent="0.3">
      <c r="A1901">
        <v>5793</v>
      </c>
      <c r="B1901" t="s">
        <v>1902</v>
      </c>
      <c r="C1901" s="2">
        <v>1473.33</v>
      </c>
      <c r="D1901" s="2">
        <v>1862</v>
      </c>
      <c r="E1901" s="2">
        <v>1881.41</v>
      </c>
      <c r="F1901" s="2">
        <v>1720</v>
      </c>
    </row>
    <row r="1902" spans="1:6" x14ac:dyDescent="0.3">
      <c r="A1902">
        <v>5792</v>
      </c>
      <c r="B1902" t="s">
        <v>1903</v>
      </c>
      <c r="C1902" s="2">
        <v>1447.33</v>
      </c>
      <c r="D1902" s="2">
        <v>1828.33</v>
      </c>
      <c r="E1902" s="2">
        <v>1844.37</v>
      </c>
      <c r="F1902" s="2">
        <v>1699</v>
      </c>
    </row>
    <row r="1903" spans="1:6" x14ac:dyDescent="0.3">
      <c r="A1903">
        <v>5791</v>
      </c>
      <c r="B1903" t="s">
        <v>1904</v>
      </c>
      <c r="C1903" s="2">
        <v>1478.67</v>
      </c>
      <c r="D1903" s="2">
        <v>1859</v>
      </c>
      <c r="E1903" s="2">
        <v>1879.8</v>
      </c>
      <c r="F1903" s="2">
        <v>1758</v>
      </c>
    </row>
    <row r="1904" spans="1:6" x14ac:dyDescent="0.3">
      <c r="A1904">
        <v>5790</v>
      </c>
      <c r="B1904" t="s">
        <v>1905</v>
      </c>
      <c r="C1904" s="2">
        <v>1437.67</v>
      </c>
      <c r="D1904" s="2">
        <v>1810.33</v>
      </c>
      <c r="E1904" s="2">
        <v>1832.82</v>
      </c>
      <c r="F1904" s="2">
        <v>1703</v>
      </c>
    </row>
    <row r="1905" spans="1:6" x14ac:dyDescent="0.3">
      <c r="A1905">
        <v>5789</v>
      </c>
      <c r="B1905" t="s">
        <v>1906</v>
      </c>
      <c r="C1905" s="2">
        <v>1492</v>
      </c>
      <c r="D1905" s="2">
        <v>1883.67</v>
      </c>
      <c r="E1905" s="2">
        <v>1901.08</v>
      </c>
      <c r="F1905" s="2">
        <v>1776</v>
      </c>
    </row>
    <row r="1906" spans="1:6" x14ac:dyDescent="0.3">
      <c r="A1906">
        <v>5788</v>
      </c>
      <c r="B1906" t="s">
        <v>1907</v>
      </c>
      <c r="C1906" s="2">
        <v>1539.33</v>
      </c>
      <c r="D1906" s="2">
        <v>1934</v>
      </c>
      <c r="E1906" s="2">
        <v>1954.29</v>
      </c>
      <c r="F1906" s="2">
        <v>1826</v>
      </c>
    </row>
    <row r="1907" spans="1:6" x14ac:dyDescent="0.3">
      <c r="A1907">
        <v>5787</v>
      </c>
      <c r="B1907" t="s">
        <v>1908</v>
      </c>
      <c r="C1907" s="2">
        <v>1540.83</v>
      </c>
      <c r="D1907" s="2">
        <v>1935</v>
      </c>
      <c r="E1907" s="2">
        <v>1942.31</v>
      </c>
      <c r="F1907" s="2">
        <v>1822</v>
      </c>
    </row>
    <row r="1908" spans="1:6" x14ac:dyDescent="0.3">
      <c r="A1908">
        <v>5786</v>
      </c>
      <c r="B1908" t="s">
        <v>1909</v>
      </c>
      <c r="C1908" s="2">
        <v>1542.33</v>
      </c>
      <c r="D1908" s="2">
        <v>1909.33</v>
      </c>
      <c r="E1908" s="2">
        <v>1925.06</v>
      </c>
      <c r="F1908" s="2">
        <v>1811</v>
      </c>
    </row>
    <row r="1909" spans="1:6" x14ac:dyDescent="0.3">
      <c r="A1909">
        <v>5785</v>
      </c>
      <c r="B1909" t="s">
        <v>1910</v>
      </c>
      <c r="C1909" s="2">
        <v>1584.33</v>
      </c>
      <c r="D1909" s="2">
        <v>1955</v>
      </c>
      <c r="E1909" s="2">
        <v>1973.33</v>
      </c>
      <c r="F1909" s="2">
        <v>1859</v>
      </c>
    </row>
    <row r="1910" spans="1:6" x14ac:dyDescent="0.3">
      <c r="A1910">
        <v>5784</v>
      </c>
      <c r="B1910" t="s">
        <v>1911</v>
      </c>
      <c r="C1910" s="2">
        <v>1603.67</v>
      </c>
      <c r="D1910" s="2">
        <v>1984</v>
      </c>
      <c r="E1910" s="2">
        <v>1998.02</v>
      </c>
      <c r="F1910" s="2">
        <v>1882</v>
      </c>
    </row>
    <row r="1911" spans="1:6" x14ac:dyDescent="0.3">
      <c r="A1911">
        <v>5783</v>
      </c>
      <c r="B1911" t="s">
        <v>1912</v>
      </c>
      <c r="C1911" s="2">
        <v>1591</v>
      </c>
      <c r="D1911" s="2">
        <v>1962.33</v>
      </c>
      <c r="E1911" s="2">
        <v>1974.11</v>
      </c>
      <c r="F1911" s="2">
        <v>1862</v>
      </c>
    </row>
    <row r="1912" spans="1:6" x14ac:dyDescent="0.3">
      <c r="A1912">
        <v>5782</v>
      </c>
      <c r="B1912" t="s">
        <v>1913</v>
      </c>
      <c r="C1912" s="2">
        <v>1625.67</v>
      </c>
      <c r="D1912" s="2">
        <v>2015.33</v>
      </c>
      <c r="E1912" s="2">
        <v>2020.25</v>
      </c>
      <c r="F1912" s="2">
        <v>1903</v>
      </c>
    </row>
    <row r="1913" spans="1:6" x14ac:dyDescent="0.3">
      <c r="A1913">
        <v>5781</v>
      </c>
      <c r="B1913" t="s">
        <v>1914</v>
      </c>
      <c r="C1913" s="2">
        <v>1681</v>
      </c>
      <c r="D1913" s="2">
        <v>2083.33</v>
      </c>
      <c r="E1913" s="2">
        <v>2096.16</v>
      </c>
      <c r="F1913" s="2">
        <v>1969</v>
      </c>
    </row>
    <row r="1914" spans="1:6" x14ac:dyDescent="0.3">
      <c r="A1914">
        <v>5780</v>
      </c>
      <c r="B1914" t="s">
        <v>1915</v>
      </c>
      <c r="C1914" s="2">
        <v>1699.67</v>
      </c>
      <c r="D1914" s="2">
        <v>2114</v>
      </c>
      <c r="E1914" s="2">
        <v>2123.12</v>
      </c>
      <c r="F1914" s="2">
        <v>1992</v>
      </c>
    </row>
    <row r="1915" spans="1:6" x14ac:dyDescent="0.3">
      <c r="A1915">
        <v>5779</v>
      </c>
      <c r="B1915" t="s">
        <v>1916</v>
      </c>
      <c r="C1915" s="2">
        <v>1703.67</v>
      </c>
      <c r="D1915" s="2">
        <v>2109</v>
      </c>
      <c r="E1915" s="2">
        <v>2119.16</v>
      </c>
      <c r="F1915" s="2">
        <v>1987</v>
      </c>
    </row>
    <row r="1916" spans="1:6" x14ac:dyDescent="0.3">
      <c r="A1916">
        <v>5778</v>
      </c>
      <c r="B1916" t="s">
        <v>1917</v>
      </c>
      <c r="C1916" s="2">
        <v>1698</v>
      </c>
      <c r="D1916" s="2">
        <v>2106.33</v>
      </c>
      <c r="E1916" s="2">
        <v>2117.98</v>
      </c>
      <c r="F1916" s="2">
        <v>1988</v>
      </c>
    </row>
    <row r="1917" spans="1:6" x14ac:dyDescent="0.3">
      <c r="A1917">
        <v>5777</v>
      </c>
      <c r="B1917" t="s">
        <v>1918</v>
      </c>
      <c r="C1917" s="2">
        <v>1688</v>
      </c>
      <c r="D1917" s="2">
        <v>2091.33</v>
      </c>
      <c r="E1917" s="2">
        <v>2107.67</v>
      </c>
      <c r="F1917" s="2">
        <v>1971</v>
      </c>
    </row>
    <row r="1918" spans="1:6" x14ac:dyDescent="0.3">
      <c r="A1918">
        <v>5776</v>
      </c>
      <c r="B1918" t="s">
        <v>1919</v>
      </c>
      <c r="C1918" s="2">
        <v>1691.67</v>
      </c>
      <c r="D1918" s="2">
        <v>2103.67</v>
      </c>
      <c r="E1918" s="2">
        <v>2113.31</v>
      </c>
      <c r="F1918" s="2">
        <v>1970</v>
      </c>
    </row>
    <row r="1919" spans="1:6" x14ac:dyDescent="0.3">
      <c r="A1919">
        <v>5775</v>
      </c>
      <c r="B1919" t="s">
        <v>1920</v>
      </c>
      <c r="C1919" s="2">
        <v>1696.67</v>
      </c>
      <c r="D1919" s="2">
        <v>2094.67</v>
      </c>
      <c r="E1919" s="2">
        <v>2105.21</v>
      </c>
      <c r="F1919" s="2">
        <v>1958</v>
      </c>
    </row>
    <row r="1920" spans="1:6" x14ac:dyDescent="0.3">
      <c r="A1920">
        <v>5774</v>
      </c>
      <c r="B1920" t="s">
        <v>1921</v>
      </c>
      <c r="C1920" s="2">
        <v>1718.67</v>
      </c>
      <c r="D1920" s="2">
        <v>2135.33</v>
      </c>
      <c r="E1920" s="2">
        <v>2147.38</v>
      </c>
      <c r="F1920" s="2">
        <v>1979</v>
      </c>
    </row>
    <row r="1921" spans="1:6" x14ac:dyDescent="0.3">
      <c r="A1921">
        <v>5773</v>
      </c>
      <c r="B1921" t="s">
        <v>1922</v>
      </c>
      <c r="C1921" s="2">
        <v>1728.67</v>
      </c>
      <c r="D1921" s="2">
        <v>2156.33</v>
      </c>
      <c r="E1921" s="2">
        <v>2170.9899999999998</v>
      </c>
      <c r="F1921" s="2">
        <v>1994</v>
      </c>
    </row>
    <row r="1922" spans="1:6" x14ac:dyDescent="0.3">
      <c r="A1922">
        <v>5772</v>
      </c>
      <c r="B1922" t="s">
        <v>1923</v>
      </c>
      <c r="C1922" s="2">
        <v>1725</v>
      </c>
      <c r="D1922" s="2">
        <v>2140</v>
      </c>
      <c r="E1922" s="2">
        <v>2152.7399999999998</v>
      </c>
      <c r="F1922" s="2">
        <v>1992</v>
      </c>
    </row>
    <row r="1923" spans="1:6" x14ac:dyDescent="0.3">
      <c r="A1923">
        <v>5771</v>
      </c>
      <c r="B1923" t="s">
        <v>1924</v>
      </c>
      <c r="C1923" s="2">
        <v>1758.67</v>
      </c>
      <c r="D1923" s="2">
        <v>2177.33</v>
      </c>
      <c r="E1923" s="2">
        <v>2195.6999999999998</v>
      </c>
      <c r="F1923" s="2">
        <v>2036</v>
      </c>
    </row>
    <row r="1924" spans="1:6" x14ac:dyDescent="0.3">
      <c r="A1924">
        <v>5770</v>
      </c>
      <c r="B1924" t="s">
        <v>1925</v>
      </c>
      <c r="C1924" s="2">
        <v>1751.67</v>
      </c>
      <c r="D1924" s="2">
        <v>2171.33</v>
      </c>
      <c r="E1924" s="2">
        <v>2183.7399999999998</v>
      </c>
      <c r="F1924" s="2">
        <v>2021</v>
      </c>
    </row>
    <row r="1925" spans="1:6" x14ac:dyDescent="0.3">
      <c r="A1925">
        <v>5769</v>
      </c>
      <c r="B1925" t="s">
        <v>1926</v>
      </c>
      <c r="C1925" s="2">
        <v>1740.33</v>
      </c>
      <c r="D1925" s="2">
        <v>2162</v>
      </c>
      <c r="E1925" s="2">
        <v>2172.88</v>
      </c>
      <c r="F1925" s="2">
        <v>2009</v>
      </c>
    </row>
    <row r="1926" spans="1:6" x14ac:dyDescent="0.3">
      <c r="A1926">
        <v>5768</v>
      </c>
      <c r="B1926" t="s">
        <v>1927</v>
      </c>
      <c r="C1926" s="2">
        <v>1732.33</v>
      </c>
      <c r="D1926" s="2">
        <v>2118.33</v>
      </c>
      <c r="E1926" s="2">
        <v>2134.5100000000002</v>
      </c>
      <c r="F1926" s="2">
        <v>1987</v>
      </c>
    </row>
    <row r="1927" spans="1:6" x14ac:dyDescent="0.3">
      <c r="A1927">
        <v>5767</v>
      </c>
      <c r="B1927" t="s">
        <v>1928</v>
      </c>
      <c r="C1927" s="2">
        <v>1647.67</v>
      </c>
      <c r="D1927" s="2">
        <v>2028.33</v>
      </c>
      <c r="E1927" s="2">
        <v>2040.5</v>
      </c>
      <c r="F1927" s="2">
        <v>1898</v>
      </c>
    </row>
    <row r="1928" spans="1:6" x14ac:dyDescent="0.3">
      <c r="A1928">
        <v>5766</v>
      </c>
      <c r="B1928" t="s">
        <v>1929</v>
      </c>
      <c r="C1928" s="2">
        <v>1662.67</v>
      </c>
      <c r="D1928" s="2">
        <v>2036.33</v>
      </c>
      <c r="E1928" s="2">
        <v>2051.35</v>
      </c>
      <c r="F1928" s="2">
        <v>1911</v>
      </c>
    </row>
    <row r="1929" spans="1:6" x14ac:dyDescent="0.3">
      <c r="A1929">
        <v>5765</v>
      </c>
      <c r="B1929" t="s">
        <v>1930</v>
      </c>
      <c r="C1929" s="2">
        <v>1694.67</v>
      </c>
      <c r="D1929" s="2">
        <v>2053</v>
      </c>
      <c r="E1929" s="2">
        <v>2066.98</v>
      </c>
      <c r="F1929" s="2">
        <v>1943</v>
      </c>
    </row>
    <row r="1930" spans="1:6" x14ac:dyDescent="0.3">
      <c r="A1930">
        <v>5764</v>
      </c>
      <c r="B1930" t="s">
        <v>1931</v>
      </c>
      <c r="C1930" s="2">
        <v>1706.67</v>
      </c>
      <c r="D1930" s="2">
        <v>2057.67</v>
      </c>
      <c r="E1930" s="2">
        <v>2071.86</v>
      </c>
      <c r="F1930" s="2">
        <v>1947</v>
      </c>
    </row>
    <row r="1931" spans="1:6" x14ac:dyDescent="0.3">
      <c r="A1931">
        <v>5763</v>
      </c>
      <c r="B1931" t="s">
        <v>1932</v>
      </c>
      <c r="C1931" s="2">
        <v>1668</v>
      </c>
      <c r="D1931" s="2">
        <v>2019.33</v>
      </c>
      <c r="E1931" s="2">
        <v>2034.78</v>
      </c>
      <c r="F1931" s="2">
        <v>1908</v>
      </c>
    </row>
    <row r="1932" spans="1:6" x14ac:dyDescent="0.3">
      <c r="A1932">
        <v>5762</v>
      </c>
      <c r="B1932" t="s">
        <v>1933</v>
      </c>
      <c r="C1932" s="2">
        <v>1607.67</v>
      </c>
      <c r="D1932" s="2">
        <v>1939.67</v>
      </c>
      <c r="E1932" s="2">
        <v>1952.12</v>
      </c>
      <c r="F1932" s="2">
        <v>1829</v>
      </c>
    </row>
    <row r="1933" spans="1:6" x14ac:dyDescent="0.3">
      <c r="A1933">
        <v>5761</v>
      </c>
      <c r="B1933" t="s">
        <v>1934</v>
      </c>
      <c r="C1933" s="2">
        <v>1588.67</v>
      </c>
      <c r="D1933" s="2">
        <v>1909</v>
      </c>
      <c r="E1933" s="2">
        <v>1925.49</v>
      </c>
      <c r="F1933" s="2">
        <v>1819</v>
      </c>
    </row>
    <row r="1934" spans="1:6" x14ac:dyDescent="0.3">
      <c r="A1934">
        <v>5760</v>
      </c>
      <c r="B1934" t="s">
        <v>1935</v>
      </c>
      <c r="C1934" s="2">
        <v>1597</v>
      </c>
      <c r="D1934" s="2">
        <v>1924</v>
      </c>
      <c r="E1934" s="2">
        <v>1937.53</v>
      </c>
      <c r="F1934" s="2">
        <v>1837</v>
      </c>
    </row>
    <row r="1935" spans="1:6" x14ac:dyDescent="0.3">
      <c r="A1935">
        <v>5759</v>
      </c>
      <c r="B1935" t="s">
        <v>1936</v>
      </c>
      <c r="C1935" s="2">
        <v>1600.67</v>
      </c>
      <c r="D1935" s="2">
        <v>1923.33</v>
      </c>
      <c r="E1935" s="2">
        <v>1943.56</v>
      </c>
      <c r="F1935" s="2">
        <v>1837</v>
      </c>
    </row>
    <row r="1936" spans="1:6" x14ac:dyDescent="0.3">
      <c r="A1936">
        <v>5758</v>
      </c>
      <c r="B1936" t="s">
        <v>1937</v>
      </c>
      <c r="C1936" s="2">
        <v>1604.33</v>
      </c>
      <c r="D1936" s="2">
        <v>1946</v>
      </c>
      <c r="E1936" s="2">
        <v>1958.94</v>
      </c>
      <c r="F1936" s="2">
        <v>1852</v>
      </c>
    </row>
    <row r="1937" spans="1:6" x14ac:dyDescent="0.3">
      <c r="A1937">
        <v>5757</v>
      </c>
      <c r="B1937" t="s">
        <v>1938</v>
      </c>
      <c r="C1937" s="2">
        <v>1622.67</v>
      </c>
      <c r="D1937" s="2">
        <v>1963.67</v>
      </c>
      <c r="E1937" s="2">
        <v>1980.06</v>
      </c>
      <c r="F1937" s="2">
        <v>1877</v>
      </c>
    </row>
    <row r="1938" spans="1:6" x14ac:dyDescent="0.3">
      <c r="A1938">
        <v>5756</v>
      </c>
      <c r="B1938" t="s">
        <v>1939</v>
      </c>
      <c r="C1938" s="2">
        <v>1596.33</v>
      </c>
      <c r="D1938" s="2">
        <v>1938.67</v>
      </c>
      <c r="E1938" s="2">
        <v>1953.71</v>
      </c>
      <c r="F1938" s="2">
        <v>1858</v>
      </c>
    </row>
    <row r="1939" spans="1:6" x14ac:dyDescent="0.3">
      <c r="A1939">
        <v>5755</v>
      </c>
      <c r="B1939" t="s">
        <v>1940</v>
      </c>
      <c r="C1939" s="2">
        <v>1561</v>
      </c>
      <c r="D1939" s="2">
        <v>1923.67</v>
      </c>
      <c r="E1939" s="2">
        <v>1928.4</v>
      </c>
      <c r="F1939" s="2">
        <v>1825</v>
      </c>
    </row>
    <row r="1940" spans="1:6" x14ac:dyDescent="0.3">
      <c r="A1940">
        <v>5754</v>
      </c>
      <c r="B1940" t="s">
        <v>1941</v>
      </c>
      <c r="C1940" s="2">
        <v>1563.33</v>
      </c>
      <c r="D1940" s="2">
        <v>1918</v>
      </c>
      <c r="E1940" s="2">
        <v>1934.99</v>
      </c>
      <c r="F1940" s="2">
        <v>1823</v>
      </c>
    </row>
    <row r="1941" spans="1:6" x14ac:dyDescent="0.3">
      <c r="A1941">
        <v>5753</v>
      </c>
      <c r="B1941" t="s">
        <v>1942</v>
      </c>
      <c r="C1941" s="2">
        <v>1609.33</v>
      </c>
      <c r="D1941" s="2">
        <v>1995</v>
      </c>
      <c r="E1941" s="2">
        <v>2006.19</v>
      </c>
      <c r="F1941" s="2">
        <v>1888</v>
      </c>
    </row>
    <row r="1942" spans="1:6" x14ac:dyDescent="0.3">
      <c r="A1942">
        <v>5752</v>
      </c>
      <c r="B1942" t="s">
        <v>1943</v>
      </c>
      <c r="C1942" s="2">
        <v>1622</v>
      </c>
      <c r="D1942" s="2">
        <v>2010.33</v>
      </c>
      <c r="E1942" s="2">
        <v>2023.13</v>
      </c>
      <c r="F1942" s="2">
        <v>1912</v>
      </c>
    </row>
    <row r="1943" spans="1:6" x14ac:dyDescent="0.3">
      <c r="A1943">
        <v>5751</v>
      </c>
      <c r="B1943" t="s">
        <v>1944</v>
      </c>
      <c r="C1943" s="2">
        <v>1650</v>
      </c>
      <c r="D1943" s="2">
        <v>2038.33</v>
      </c>
      <c r="E1943" s="2">
        <v>2059.4499999999998</v>
      </c>
      <c r="F1943" s="2">
        <v>1946</v>
      </c>
    </row>
    <row r="1944" spans="1:6" x14ac:dyDescent="0.3">
      <c r="A1944">
        <v>5750</v>
      </c>
      <c r="B1944" t="s">
        <v>1945</v>
      </c>
      <c r="C1944" s="2">
        <v>1630.67</v>
      </c>
      <c r="D1944" s="2">
        <v>2009</v>
      </c>
      <c r="E1944" s="2">
        <v>2025.22</v>
      </c>
      <c r="F1944" s="2">
        <v>1921</v>
      </c>
    </row>
    <row r="1945" spans="1:6" x14ac:dyDescent="0.3">
      <c r="A1945">
        <v>5749</v>
      </c>
      <c r="B1945" t="s">
        <v>1946</v>
      </c>
      <c r="C1945" s="2">
        <v>1636.67</v>
      </c>
      <c r="D1945" s="2">
        <v>2012</v>
      </c>
      <c r="E1945" s="2">
        <v>2031.62</v>
      </c>
      <c r="F1945" s="2">
        <v>1926</v>
      </c>
    </row>
    <row r="1946" spans="1:6" x14ac:dyDescent="0.3">
      <c r="A1946">
        <v>5748</v>
      </c>
      <c r="B1946" t="s">
        <v>1947</v>
      </c>
      <c r="C1946" s="2">
        <v>1634.67</v>
      </c>
      <c r="D1946" s="2">
        <v>2016.67</v>
      </c>
      <c r="E1946" s="2">
        <v>2031.55</v>
      </c>
      <c r="F1946" s="2">
        <v>1913</v>
      </c>
    </row>
    <row r="1947" spans="1:6" x14ac:dyDescent="0.3">
      <c r="A1947">
        <v>5747</v>
      </c>
      <c r="B1947" t="s">
        <v>1948</v>
      </c>
      <c r="C1947" s="2">
        <v>1648.67</v>
      </c>
      <c r="D1947" s="2">
        <v>2021.33</v>
      </c>
      <c r="E1947" s="2">
        <v>2039.06</v>
      </c>
      <c r="F1947" s="2">
        <v>1920</v>
      </c>
    </row>
    <row r="1948" spans="1:6" x14ac:dyDescent="0.3">
      <c r="A1948">
        <v>5746</v>
      </c>
      <c r="B1948" t="s">
        <v>1949</v>
      </c>
      <c r="C1948" s="2">
        <v>1672.67</v>
      </c>
      <c r="D1948" s="2">
        <v>2050.33</v>
      </c>
      <c r="E1948" s="2">
        <v>2074.0100000000002</v>
      </c>
      <c r="F1948" s="2">
        <v>1945</v>
      </c>
    </row>
    <row r="1949" spans="1:6" x14ac:dyDescent="0.3">
      <c r="A1949">
        <v>5745</v>
      </c>
      <c r="B1949" t="s">
        <v>1950</v>
      </c>
      <c r="C1949" s="2">
        <v>1635</v>
      </c>
      <c r="D1949" s="2">
        <v>1993.33</v>
      </c>
      <c r="E1949" s="2">
        <v>2020.67</v>
      </c>
      <c r="F1949" s="2">
        <v>1906</v>
      </c>
    </row>
    <row r="1950" spans="1:6" x14ac:dyDescent="0.3">
      <c r="A1950">
        <v>5744</v>
      </c>
      <c r="B1950" t="s">
        <v>1951</v>
      </c>
      <c r="C1950" s="2">
        <v>1557.33</v>
      </c>
      <c r="D1950" s="2">
        <v>1920.33</v>
      </c>
      <c r="E1950" s="2">
        <v>1935.87</v>
      </c>
      <c r="F1950" s="2">
        <v>1830</v>
      </c>
    </row>
    <row r="1951" spans="1:6" x14ac:dyDescent="0.3">
      <c r="A1951">
        <v>5743</v>
      </c>
      <c r="B1951" t="s">
        <v>1952</v>
      </c>
      <c r="C1951" s="2">
        <v>1577.33</v>
      </c>
      <c r="D1951" s="2">
        <v>1915.67</v>
      </c>
      <c r="E1951" s="2">
        <v>1948</v>
      </c>
      <c r="F1951" s="2">
        <v>1837</v>
      </c>
    </row>
    <row r="1952" spans="1:6" x14ac:dyDescent="0.3">
      <c r="A1952">
        <v>5742</v>
      </c>
      <c r="B1952" t="s">
        <v>1953</v>
      </c>
      <c r="C1952" s="2">
        <v>1614</v>
      </c>
      <c r="D1952" s="2">
        <v>1955.33</v>
      </c>
      <c r="E1952" s="2">
        <v>1991.1</v>
      </c>
      <c r="F1952" s="2">
        <v>1870</v>
      </c>
    </row>
    <row r="1953" spans="1:6" x14ac:dyDescent="0.3">
      <c r="A1953">
        <v>5741</v>
      </c>
      <c r="B1953" t="s">
        <v>1954</v>
      </c>
      <c r="C1953" s="2">
        <v>1636.67</v>
      </c>
      <c r="D1953" s="2">
        <v>1990</v>
      </c>
      <c r="E1953" s="2">
        <v>2023.73</v>
      </c>
      <c r="F1953" s="2">
        <v>1899</v>
      </c>
    </row>
    <row r="1954" spans="1:6" x14ac:dyDescent="0.3">
      <c r="A1954">
        <v>5740</v>
      </c>
      <c r="B1954" t="s">
        <v>1955</v>
      </c>
      <c r="C1954" s="2">
        <v>1638.67</v>
      </c>
      <c r="D1954" s="2">
        <v>2006.33</v>
      </c>
      <c r="E1954" s="2">
        <v>2035.12</v>
      </c>
      <c r="F1954" s="2">
        <v>1902</v>
      </c>
    </row>
    <row r="1955" spans="1:6" x14ac:dyDescent="0.3">
      <c r="A1955">
        <v>5739</v>
      </c>
      <c r="B1955" t="s">
        <v>1956</v>
      </c>
      <c r="C1955" s="2">
        <v>1655.67</v>
      </c>
      <c r="D1955" s="2">
        <v>2017.67</v>
      </c>
      <c r="E1955" s="2">
        <v>2045.98</v>
      </c>
      <c r="F1955" s="2">
        <v>1914</v>
      </c>
    </row>
    <row r="1956" spans="1:6" x14ac:dyDescent="0.3">
      <c r="A1956">
        <v>5738</v>
      </c>
      <c r="B1956" t="s">
        <v>1957</v>
      </c>
      <c r="C1956" s="2">
        <v>1689.33</v>
      </c>
      <c r="D1956" s="2">
        <v>2055</v>
      </c>
      <c r="E1956" s="2">
        <v>2083.5</v>
      </c>
      <c r="F1956" s="2">
        <v>1941</v>
      </c>
    </row>
    <row r="1957" spans="1:6" x14ac:dyDescent="0.3">
      <c r="A1957">
        <v>5737</v>
      </c>
      <c r="B1957" t="s">
        <v>1958</v>
      </c>
      <c r="C1957" s="2">
        <v>1702.33</v>
      </c>
      <c r="D1957" s="2">
        <v>2079</v>
      </c>
      <c r="E1957" s="2">
        <v>2109.0300000000002</v>
      </c>
      <c r="F1957" s="2">
        <v>1955</v>
      </c>
    </row>
    <row r="1958" spans="1:6" x14ac:dyDescent="0.3">
      <c r="A1958">
        <v>5736</v>
      </c>
      <c r="B1958" t="s">
        <v>1959</v>
      </c>
      <c r="C1958" s="2">
        <v>1705.33</v>
      </c>
      <c r="D1958" s="2">
        <v>2096.33</v>
      </c>
      <c r="E1958" s="2">
        <v>2121.7199999999998</v>
      </c>
      <c r="F1958" s="2">
        <v>1965</v>
      </c>
    </row>
    <row r="1959" spans="1:6" x14ac:dyDescent="0.3">
      <c r="A1959">
        <v>5735</v>
      </c>
      <c r="B1959" t="s">
        <v>1960</v>
      </c>
      <c r="C1959" s="2">
        <v>1707.33</v>
      </c>
      <c r="D1959" s="2">
        <v>2115.67</v>
      </c>
      <c r="E1959" s="2">
        <v>2141.69</v>
      </c>
      <c r="F1959" s="2">
        <v>1991</v>
      </c>
    </row>
    <row r="1960" spans="1:6" x14ac:dyDescent="0.3">
      <c r="A1960">
        <v>5734</v>
      </c>
      <c r="B1960" t="s">
        <v>1961</v>
      </c>
      <c r="C1960" s="2">
        <v>1707.33</v>
      </c>
      <c r="D1960" s="2">
        <v>2101.33</v>
      </c>
      <c r="E1960" s="2">
        <v>2129.19</v>
      </c>
      <c r="F1960" s="2">
        <v>1973</v>
      </c>
    </row>
    <row r="1961" spans="1:6" x14ac:dyDescent="0.3">
      <c r="A1961">
        <v>5733</v>
      </c>
      <c r="B1961" t="s">
        <v>1962</v>
      </c>
      <c r="C1961" s="2">
        <v>1706.67</v>
      </c>
      <c r="D1961" s="2">
        <v>2083.67</v>
      </c>
      <c r="E1961" s="2">
        <v>2112.17</v>
      </c>
      <c r="F1961" s="2">
        <v>1976</v>
      </c>
    </row>
    <row r="1962" spans="1:6" x14ac:dyDescent="0.3">
      <c r="A1962">
        <v>5732</v>
      </c>
      <c r="B1962" t="s">
        <v>1963</v>
      </c>
      <c r="C1962" s="2">
        <v>1715</v>
      </c>
      <c r="D1962" s="2">
        <v>2104.67</v>
      </c>
      <c r="E1962" s="2">
        <v>2132.27</v>
      </c>
      <c r="F1962" s="2">
        <v>1994</v>
      </c>
    </row>
    <row r="1963" spans="1:6" x14ac:dyDescent="0.3">
      <c r="A1963">
        <v>5731</v>
      </c>
      <c r="B1963" t="s">
        <v>1964</v>
      </c>
      <c r="C1963" s="2">
        <v>1739.33</v>
      </c>
      <c r="D1963" s="2">
        <v>2142.33</v>
      </c>
      <c r="E1963" s="2">
        <v>2169.73</v>
      </c>
      <c r="F1963" s="2">
        <v>2036</v>
      </c>
    </row>
    <row r="1964" spans="1:6" x14ac:dyDescent="0.3">
      <c r="A1964">
        <v>5730</v>
      </c>
      <c r="B1964" t="s">
        <v>1965</v>
      </c>
      <c r="C1964" s="2">
        <v>1768.67</v>
      </c>
      <c r="D1964" s="2">
        <v>2201.67</v>
      </c>
      <c r="E1964" s="2">
        <v>2222.7399999999998</v>
      </c>
      <c r="F1964" s="2">
        <v>2068</v>
      </c>
    </row>
    <row r="1965" spans="1:6" x14ac:dyDescent="0.3">
      <c r="A1965">
        <v>5729</v>
      </c>
      <c r="B1965" t="s">
        <v>1966</v>
      </c>
      <c r="C1965" s="2">
        <v>1778.67</v>
      </c>
      <c r="D1965" s="2">
        <v>2206</v>
      </c>
      <c r="E1965" s="2">
        <v>2222.89</v>
      </c>
      <c r="F1965" s="2">
        <v>2067</v>
      </c>
    </row>
    <row r="1966" spans="1:6" x14ac:dyDescent="0.3">
      <c r="A1966">
        <v>5728</v>
      </c>
      <c r="B1966" t="s">
        <v>1967</v>
      </c>
      <c r="C1966" s="2">
        <v>1768.67</v>
      </c>
      <c r="D1966" s="2">
        <v>2171.33</v>
      </c>
      <c r="E1966" s="2">
        <v>2195.1999999999998</v>
      </c>
      <c r="F1966" s="2">
        <v>2044</v>
      </c>
    </row>
    <row r="1967" spans="1:6" x14ac:dyDescent="0.3">
      <c r="A1967">
        <v>5727</v>
      </c>
      <c r="B1967" t="s">
        <v>1968</v>
      </c>
      <c r="C1967" s="2">
        <v>1769</v>
      </c>
      <c r="D1967" s="2">
        <v>2141</v>
      </c>
      <c r="E1967" s="2">
        <v>2166.75</v>
      </c>
      <c r="F1967" s="2">
        <v>2029</v>
      </c>
    </row>
    <row r="1968" spans="1:6" x14ac:dyDescent="0.3">
      <c r="A1968">
        <v>5726</v>
      </c>
      <c r="B1968" t="s">
        <v>1969</v>
      </c>
      <c r="C1968" s="2">
        <v>1779</v>
      </c>
      <c r="D1968" s="2">
        <v>2161.33</v>
      </c>
      <c r="E1968" s="2">
        <v>2181.7800000000002</v>
      </c>
      <c r="F1968" s="2">
        <v>2053</v>
      </c>
    </row>
    <row r="1969" spans="1:6" x14ac:dyDescent="0.3">
      <c r="A1969">
        <v>5725</v>
      </c>
      <c r="B1969" t="s">
        <v>1970</v>
      </c>
      <c r="C1969" s="2">
        <v>1818</v>
      </c>
      <c r="D1969" s="2">
        <v>2222</v>
      </c>
      <c r="E1969" s="2">
        <v>2235.0700000000002</v>
      </c>
      <c r="F1969" s="2">
        <v>2093</v>
      </c>
    </row>
    <row r="1970" spans="1:6" x14ac:dyDescent="0.3">
      <c r="A1970">
        <v>5724</v>
      </c>
      <c r="B1970" t="s">
        <v>1971</v>
      </c>
      <c r="C1970" s="2">
        <v>1811.67</v>
      </c>
      <c r="D1970" s="2">
        <v>2228.33</v>
      </c>
      <c r="E1970" s="2">
        <v>2241.3000000000002</v>
      </c>
      <c r="F1970" s="2">
        <v>2095</v>
      </c>
    </row>
    <row r="1971" spans="1:6" x14ac:dyDescent="0.3">
      <c r="A1971">
        <v>5723</v>
      </c>
      <c r="B1971" t="s">
        <v>1972</v>
      </c>
      <c r="C1971" s="2">
        <v>1811.33</v>
      </c>
      <c r="D1971" s="2">
        <v>2212.67</v>
      </c>
      <c r="E1971" s="2">
        <v>2202.64</v>
      </c>
      <c r="F1971" s="2">
        <v>2079</v>
      </c>
    </row>
    <row r="1972" spans="1:6" x14ac:dyDescent="0.3">
      <c r="A1972">
        <v>5722</v>
      </c>
      <c r="B1972" t="s">
        <v>1973</v>
      </c>
      <c r="C1972" s="2">
        <v>1814.67</v>
      </c>
      <c r="D1972" s="2">
        <v>2197</v>
      </c>
      <c r="E1972" s="2">
        <v>2211.5300000000002</v>
      </c>
      <c r="F1972" s="2">
        <v>2081</v>
      </c>
    </row>
    <row r="1973" spans="1:6" x14ac:dyDescent="0.3">
      <c r="A1973">
        <v>5721</v>
      </c>
      <c r="B1973" t="s">
        <v>1974</v>
      </c>
      <c r="C1973" s="2">
        <v>1827</v>
      </c>
      <c r="D1973" s="2">
        <v>2208.33</v>
      </c>
      <c r="E1973" s="2">
        <v>2224.5700000000002</v>
      </c>
      <c r="F1973" s="2">
        <v>2087</v>
      </c>
    </row>
    <row r="1974" spans="1:6" x14ac:dyDescent="0.3">
      <c r="A1974">
        <v>5720</v>
      </c>
      <c r="B1974" t="s">
        <v>1975</v>
      </c>
      <c r="C1974" s="2">
        <v>1771</v>
      </c>
      <c r="D1974" s="2">
        <v>2116</v>
      </c>
      <c r="E1974" s="2">
        <v>2138.09</v>
      </c>
      <c r="F1974" s="2">
        <v>2030</v>
      </c>
    </row>
    <row r="1975" spans="1:6" x14ac:dyDescent="0.3">
      <c r="A1975">
        <v>5719</v>
      </c>
      <c r="B1975" t="s">
        <v>1976</v>
      </c>
      <c r="C1975" s="2">
        <v>1813.33</v>
      </c>
      <c r="D1975" s="2">
        <v>2196.33</v>
      </c>
      <c r="E1975" s="2">
        <v>2206.34</v>
      </c>
      <c r="F1975" s="2">
        <v>2088</v>
      </c>
    </row>
    <row r="1976" spans="1:6" x14ac:dyDescent="0.3">
      <c r="A1976">
        <v>5718</v>
      </c>
      <c r="B1976" t="s">
        <v>1977</v>
      </c>
      <c r="C1976" s="2">
        <v>1798</v>
      </c>
      <c r="D1976" s="2">
        <v>2170</v>
      </c>
      <c r="E1976" s="2">
        <v>2184.75</v>
      </c>
      <c r="F1976" s="2">
        <v>2065</v>
      </c>
    </row>
    <row r="1977" spans="1:6" x14ac:dyDescent="0.3">
      <c r="A1977">
        <v>5717</v>
      </c>
      <c r="B1977" t="s">
        <v>1978</v>
      </c>
      <c r="C1977" s="2">
        <v>1834.67</v>
      </c>
      <c r="D1977" s="2">
        <v>2248.33</v>
      </c>
      <c r="E1977" s="2">
        <v>2258.91</v>
      </c>
      <c r="F1977" s="2">
        <v>2140</v>
      </c>
    </row>
    <row r="1978" spans="1:6" x14ac:dyDescent="0.3">
      <c r="A1978">
        <v>5716</v>
      </c>
      <c r="B1978" t="s">
        <v>1979</v>
      </c>
      <c r="C1978" s="2">
        <v>1824.33</v>
      </c>
      <c r="D1978" s="2">
        <v>2249</v>
      </c>
      <c r="E1978" s="2">
        <v>2261.7399999999998</v>
      </c>
      <c r="F1978" s="2">
        <v>2134</v>
      </c>
    </row>
    <row r="1979" spans="1:6" x14ac:dyDescent="0.3">
      <c r="A1979">
        <v>5715</v>
      </c>
      <c r="B1979" t="s">
        <v>1980</v>
      </c>
      <c r="C1979" s="2">
        <v>1822</v>
      </c>
      <c r="D1979" s="2">
        <v>2224.67</v>
      </c>
      <c r="E1979" s="2">
        <v>2238.1</v>
      </c>
      <c r="F1979" s="2">
        <v>2136</v>
      </c>
    </row>
    <row r="1980" spans="1:6" x14ac:dyDescent="0.3">
      <c r="A1980">
        <v>5714</v>
      </c>
      <c r="B1980" t="s">
        <v>1981</v>
      </c>
      <c r="C1980" s="2">
        <v>1776.33</v>
      </c>
      <c r="D1980" s="2">
        <v>2167.33</v>
      </c>
      <c r="E1980" s="2">
        <v>2177.1799999999998</v>
      </c>
      <c r="F1980" s="2">
        <v>2090</v>
      </c>
    </row>
    <row r="1981" spans="1:6" x14ac:dyDescent="0.3">
      <c r="A1981">
        <v>5713</v>
      </c>
      <c r="B1981" t="s">
        <v>1982</v>
      </c>
      <c r="C1981" s="2">
        <v>1753.67</v>
      </c>
      <c r="D1981" s="2">
        <v>2127.67</v>
      </c>
      <c r="E1981" s="2">
        <v>2148.21</v>
      </c>
      <c r="F1981" s="2">
        <v>2040</v>
      </c>
    </row>
    <row r="1982" spans="1:6" x14ac:dyDescent="0.3">
      <c r="A1982">
        <v>5712</v>
      </c>
      <c r="B1982" t="s">
        <v>1983</v>
      </c>
      <c r="C1982" s="2">
        <v>1785.33</v>
      </c>
      <c r="D1982" s="2">
        <v>2155</v>
      </c>
      <c r="E1982" s="2">
        <v>2174.5</v>
      </c>
      <c r="F1982" s="2">
        <v>2074</v>
      </c>
    </row>
    <row r="1983" spans="1:6" x14ac:dyDescent="0.3">
      <c r="A1983">
        <v>5711</v>
      </c>
      <c r="B1983" t="s">
        <v>1984</v>
      </c>
      <c r="C1983" s="2">
        <v>1816</v>
      </c>
      <c r="D1983" s="2">
        <v>2198.67</v>
      </c>
      <c r="E1983" s="2">
        <v>2214.27</v>
      </c>
      <c r="F1983" s="2">
        <v>2127</v>
      </c>
    </row>
    <row r="1984" spans="1:6" x14ac:dyDescent="0.3">
      <c r="A1984">
        <v>5710</v>
      </c>
      <c r="B1984" t="s">
        <v>1985</v>
      </c>
      <c r="C1984" s="2">
        <v>1821.5</v>
      </c>
      <c r="D1984" s="2">
        <v>2240.67</v>
      </c>
      <c r="E1984" s="2">
        <v>2244.11</v>
      </c>
      <c r="F1984" s="2">
        <v>2146</v>
      </c>
    </row>
    <row r="1985" spans="1:6" x14ac:dyDescent="0.3">
      <c r="A1985">
        <v>5709</v>
      </c>
      <c r="B1985" t="s">
        <v>1986</v>
      </c>
      <c r="C1985" s="2">
        <v>1827</v>
      </c>
      <c r="D1985" s="2">
        <v>2253.67</v>
      </c>
      <c r="E1985" s="2">
        <v>2251.21</v>
      </c>
      <c r="F1985" s="2">
        <v>2154</v>
      </c>
    </row>
    <row r="1986" spans="1:6" x14ac:dyDescent="0.3">
      <c r="A1986">
        <v>5708</v>
      </c>
      <c r="B1986" t="s">
        <v>1987</v>
      </c>
      <c r="C1986" s="2">
        <v>1812.33</v>
      </c>
      <c r="D1986" s="2">
        <v>2188.67</v>
      </c>
      <c r="E1986" s="2">
        <v>2213.4899999999998</v>
      </c>
      <c r="F1986" s="2">
        <v>2118</v>
      </c>
    </row>
    <row r="1987" spans="1:6" x14ac:dyDescent="0.3">
      <c r="A1987">
        <v>5707</v>
      </c>
      <c r="B1987" t="s">
        <v>1988</v>
      </c>
      <c r="C1987" s="2">
        <v>1858.67</v>
      </c>
      <c r="D1987" s="2">
        <v>2269.67</v>
      </c>
      <c r="E1987" s="2">
        <v>2288</v>
      </c>
      <c r="F1987" s="2">
        <v>2194</v>
      </c>
    </row>
    <row r="1988" spans="1:6" x14ac:dyDescent="0.3">
      <c r="A1988">
        <v>5706</v>
      </c>
      <c r="B1988" t="s">
        <v>1989</v>
      </c>
      <c r="C1988" s="2">
        <v>1851.33</v>
      </c>
      <c r="D1988" s="2">
        <v>2259.33</v>
      </c>
      <c r="E1988" s="2">
        <v>2278.65</v>
      </c>
      <c r="F1988" s="2">
        <v>2194</v>
      </c>
    </row>
    <row r="1989" spans="1:6" x14ac:dyDescent="0.3">
      <c r="A1989">
        <v>5705</v>
      </c>
      <c r="B1989" t="s">
        <v>1990</v>
      </c>
      <c r="C1989" s="2">
        <v>1868.67</v>
      </c>
      <c r="D1989" s="2">
        <v>2291</v>
      </c>
      <c r="E1989" s="2">
        <v>2311.2199999999998</v>
      </c>
      <c r="F1989" s="2">
        <v>2212</v>
      </c>
    </row>
    <row r="1990" spans="1:6" x14ac:dyDescent="0.3">
      <c r="A1990">
        <v>5704</v>
      </c>
      <c r="B1990" t="s">
        <v>1991</v>
      </c>
      <c r="C1990" s="2">
        <v>1828.33</v>
      </c>
      <c r="D1990" s="2">
        <v>2267</v>
      </c>
      <c r="E1990" s="2">
        <v>2278.81</v>
      </c>
      <c r="F1990" s="2">
        <v>2176</v>
      </c>
    </row>
    <row r="1991" spans="1:6" x14ac:dyDescent="0.3">
      <c r="A1991">
        <v>5703</v>
      </c>
      <c r="B1991" t="s">
        <v>1992</v>
      </c>
      <c r="C1991" s="2">
        <v>1832.67</v>
      </c>
      <c r="D1991" s="2">
        <v>2242.33</v>
      </c>
      <c r="E1991" s="2">
        <v>2261.36</v>
      </c>
      <c r="F1991" s="2">
        <v>2179</v>
      </c>
    </row>
    <row r="1992" spans="1:6" x14ac:dyDescent="0.3">
      <c r="A1992">
        <v>5702</v>
      </c>
      <c r="B1992" t="s">
        <v>1993</v>
      </c>
      <c r="C1992" s="2">
        <v>1839</v>
      </c>
      <c r="D1992" s="2">
        <v>2319</v>
      </c>
      <c r="E1992" s="2">
        <v>2333.66</v>
      </c>
      <c r="F1992" s="2">
        <v>2190</v>
      </c>
    </row>
    <row r="1993" spans="1:6" x14ac:dyDescent="0.3">
      <c r="A1993">
        <v>5701</v>
      </c>
      <c r="B1993" t="s">
        <v>1994</v>
      </c>
      <c r="C1993" s="2">
        <v>1826</v>
      </c>
      <c r="D1993" s="2">
        <v>2286.33</v>
      </c>
      <c r="E1993" s="2">
        <v>2306.6</v>
      </c>
      <c r="F1993" s="2">
        <v>2168</v>
      </c>
    </row>
    <row r="1994" spans="1:6" x14ac:dyDescent="0.3">
      <c r="A1994">
        <v>5700</v>
      </c>
      <c r="B1994" t="s">
        <v>1995</v>
      </c>
      <c r="C1994" s="2">
        <v>1793.67</v>
      </c>
      <c r="D1994" s="2">
        <v>2241</v>
      </c>
      <c r="E1994" s="2">
        <v>2261.3200000000002</v>
      </c>
      <c r="F1994" s="2">
        <v>2134</v>
      </c>
    </row>
    <row r="1995" spans="1:6" x14ac:dyDescent="0.3">
      <c r="A1995">
        <v>5699</v>
      </c>
      <c r="B1995" t="s">
        <v>1996</v>
      </c>
      <c r="C1995" s="2">
        <v>1769.67</v>
      </c>
      <c r="D1995" s="2">
        <v>2176.33</v>
      </c>
      <c r="E1995" s="2">
        <v>2206.02</v>
      </c>
      <c r="F1995" s="2">
        <v>2093</v>
      </c>
    </row>
    <row r="1996" spans="1:6" x14ac:dyDescent="0.3">
      <c r="A1996">
        <v>5698</v>
      </c>
      <c r="B1996" t="s">
        <v>1997</v>
      </c>
      <c r="C1996" s="2">
        <v>1837</v>
      </c>
      <c r="D1996" s="2">
        <v>2263</v>
      </c>
      <c r="E1996" s="2">
        <v>2290.56</v>
      </c>
      <c r="F1996" s="2">
        <v>2157</v>
      </c>
    </row>
    <row r="1997" spans="1:6" x14ac:dyDescent="0.3">
      <c r="A1997">
        <v>5697</v>
      </c>
      <c r="B1997" t="s">
        <v>1998</v>
      </c>
      <c r="C1997" s="2">
        <v>1872.67</v>
      </c>
      <c r="D1997" s="2">
        <v>2318</v>
      </c>
      <c r="E1997" s="2">
        <v>2344.77</v>
      </c>
      <c r="F1997" s="2">
        <v>2180</v>
      </c>
    </row>
    <row r="1998" spans="1:6" x14ac:dyDescent="0.3">
      <c r="A1998">
        <v>5696</v>
      </c>
      <c r="B1998" t="s">
        <v>1999</v>
      </c>
      <c r="C1998" s="2">
        <v>1884.67</v>
      </c>
      <c r="D1998" s="2">
        <v>2347</v>
      </c>
      <c r="E1998" s="2">
        <v>2377.0500000000002</v>
      </c>
      <c r="F1998" s="2">
        <v>2216</v>
      </c>
    </row>
    <row r="1999" spans="1:6" x14ac:dyDescent="0.3">
      <c r="A1999">
        <v>5695</v>
      </c>
      <c r="B1999" t="s">
        <v>2000</v>
      </c>
      <c r="C1999" s="2">
        <v>1904</v>
      </c>
      <c r="D1999" s="2">
        <v>2362.67</v>
      </c>
      <c r="E1999" s="2">
        <v>2398.8000000000002</v>
      </c>
      <c r="F1999" s="2">
        <v>2226</v>
      </c>
    </row>
    <row r="2000" spans="1:6" x14ac:dyDescent="0.3">
      <c r="A2000">
        <v>5694</v>
      </c>
      <c r="B2000" t="s">
        <v>2001</v>
      </c>
      <c r="C2000" s="2">
        <v>1932.33</v>
      </c>
      <c r="D2000" s="2">
        <v>2392.33</v>
      </c>
      <c r="E2000" s="2">
        <v>2426.34</v>
      </c>
      <c r="F2000" s="2">
        <v>2274</v>
      </c>
    </row>
    <row r="2001" spans="1:6" x14ac:dyDescent="0.3">
      <c r="A2001">
        <v>5693</v>
      </c>
      <c r="B2001" t="s">
        <v>2002</v>
      </c>
      <c r="C2001" s="2">
        <v>1955.67</v>
      </c>
      <c r="D2001" s="2">
        <v>2397.33</v>
      </c>
      <c r="E2001" s="2">
        <v>2434.89</v>
      </c>
      <c r="F2001" s="2">
        <v>2291</v>
      </c>
    </row>
    <row r="2002" spans="1:6" x14ac:dyDescent="0.3">
      <c r="A2002">
        <v>5692</v>
      </c>
      <c r="B2002" t="s">
        <v>2003</v>
      </c>
      <c r="C2002" s="2">
        <v>1958.67</v>
      </c>
      <c r="D2002" s="2">
        <v>2374.67</v>
      </c>
      <c r="E2002" s="2">
        <v>2415.66</v>
      </c>
      <c r="F2002" s="2">
        <v>2282</v>
      </c>
    </row>
    <row r="2003" spans="1:6" x14ac:dyDescent="0.3">
      <c r="A2003">
        <v>5691</v>
      </c>
      <c r="B2003" t="s">
        <v>2004</v>
      </c>
      <c r="C2003" s="2">
        <v>1971.67</v>
      </c>
      <c r="D2003" s="2">
        <v>2409</v>
      </c>
      <c r="E2003" s="2">
        <v>2441.2800000000002</v>
      </c>
      <c r="F2003" s="2">
        <v>2300</v>
      </c>
    </row>
    <row r="2004" spans="1:6" x14ac:dyDescent="0.3">
      <c r="A2004">
        <v>5690</v>
      </c>
      <c r="B2004" t="s">
        <v>2005</v>
      </c>
      <c r="C2004" s="2">
        <v>1977</v>
      </c>
      <c r="D2004" s="2">
        <v>2395.67</v>
      </c>
      <c r="E2004" s="2">
        <v>2430</v>
      </c>
      <c r="F2004" s="2">
        <v>2298</v>
      </c>
    </row>
    <row r="2005" spans="1:6" x14ac:dyDescent="0.3">
      <c r="A2005">
        <v>5689</v>
      </c>
      <c r="B2005" t="s">
        <v>2006</v>
      </c>
      <c r="C2005" s="2">
        <v>1987</v>
      </c>
      <c r="D2005" s="2">
        <v>2408.33</v>
      </c>
      <c r="E2005" s="2">
        <v>2447.1799999999998</v>
      </c>
      <c r="F2005" s="2">
        <v>2309</v>
      </c>
    </row>
    <row r="2006" spans="1:6" x14ac:dyDescent="0.3">
      <c r="A2006">
        <v>5688</v>
      </c>
      <c r="B2006" t="s">
        <v>2007</v>
      </c>
      <c r="C2006" s="2">
        <v>1996.67</v>
      </c>
      <c r="D2006" s="2">
        <v>2420.33</v>
      </c>
      <c r="E2006" s="2">
        <v>2459.08</v>
      </c>
      <c r="F2006" s="2">
        <v>2327</v>
      </c>
    </row>
    <row r="2007" spans="1:6" x14ac:dyDescent="0.3">
      <c r="A2007">
        <v>5687</v>
      </c>
      <c r="B2007" t="s">
        <v>2008</v>
      </c>
      <c r="C2007" s="2">
        <v>2009.33</v>
      </c>
      <c r="D2007" s="2">
        <v>2432.33</v>
      </c>
      <c r="E2007" s="2">
        <v>2469.79</v>
      </c>
      <c r="F2007" s="2">
        <v>2340</v>
      </c>
    </row>
    <row r="2008" spans="1:6" x14ac:dyDescent="0.3">
      <c r="A2008">
        <v>5686</v>
      </c>
      <c r="B2008" t="s">
        <v>2009</v>
      </c>
      <c r="C2008" s="2">
        <v>2010.33</v>
      </c>
      <c r="D2008" s="2">
        <v>2436</v>
      </c>
      <c r="E2008" s="2">
        <v>2473.0500000000002</v>
      </c>
      <c r="F2008" s="2">
        <v>2329</v>
      </c>
    </row>
    <row r="2009" spans="1:6" x14ac:dyDescent="0.3">
      <c r="A2009">
        <v>5685</v>
      </c>
      <c r="B2009" t="s">
        <v>2010</v>
      </c>
      <c r="C2009" s="2">
        <v>1998</v>
      </c>
      <c r="D2009" s="2">
        <v>2425.67</v>
      </c>
      <c r="E2009" s="2">
        <v>2463.2800000000002</v>
      </c>
      <c r="F2009" s="2">
        <v>2323</v>
      </c>
    </row>
    <row r="2010" spans="1:6" x14ac:dyDescent="0.3">
      <c r="A2010">
        <v>5684</v>
      </c>
      <c r="B2010" t="s">
        <v>2011</v>
      </c>
      <c r="C2010" s="2">
        <v>2015.33</v>
      </c>
      <c r="D2010" s="2">
        <v>2416.67</v>
      </c>
      <c r="E2010" s="2">
        <v>2455.8200000000002</v>
      </c>
      <c r="F2010" s="2">
        <v>2318</v>
      </c>
    </row>
    <row r="2011" spans="1:6" x14ac:dyDescent="0.3">
      <c r="A2011">
        <v>5683</v>
      </c>
      <c r="B2011" t="s">
        <v>2012</v>
      </c>
      <c r="C2011" s="2">
        <v>2003</v>
      </c>
      <c r="D2011" s="2">
        <v>2419.67</v>
      </c>
      <c r="E2011" s="2">
        <v>2459.0500000000002</v>
      </c>
      <c r="F2011" s="2">
        <v>2313</v>
      </c>
    </row>
    <row r="2012" spans="1:6" x14ac:dyDescent="0.3">
      <c r="A2012">
        <v>5682</v>
      </c>
      <c r="B2012" t="s">
        <v>2013</v>
      </c>
      <c r="C2012" s="2">
        <v>2002.33</v>
      </c>
      <c r="D2012" s="2">
        <v>2414</v>
      </c>
      <c r="E2012" s="2">
        <v>2458.56</v>
      </c>
      <c r="F2012" s="2">
        <v>2299</v>
      </c>
    </row>
    <row r="2013" spans="1:6" x14ac:dyDescent="0.3">
      <c r="A2013">
        <v>5681</v>
      </c>
      <c r="B2013" t="s">
        <v>2014</v>
      </c>
      <c r="C2013" s="2">
        <v>1995.33</v>
      </c>
      <c r="D2013" s="2">
        <v>2395.67</v>
      </c>
      <c r="E2013" s="2">
        <v>2441.37</v>
      </c>
      <c r="F2013" s="2">
        <v>2276</v>
      </c>
    </row>
    <row r="2014" spans="1:6" x14ac:dyDescent="0.3">
      <c r="A2014">
        <v>5680</v>
      </c>
      <c r="B2014" t="s">
        <v>2015</v>
      </c>
      <c r="C2014" s="2">
        <v>2010.33</v>
      </c>
      <c r="D2014" s="2">
        <v>2406</v>
      </c>
      <c r="E2014" s="2">
        <v>2460.7600000000002</v>
      </c>
      <c r="F2014" s="2">
        <v>2295</v>
      </c>
    </row>
    <row r="2015" spans="1:6" x14ac:dyDescent="0.3">
      <c r="A2015">
        <v>5679</v>
      </c>
      <c r="B2015" t="s">
        <v>2016</v>
      </c>
      <c r="C2015" s="2">
        <v>2037</v>
      </c>
      <c r="D2015" s="2">
        <v>2469.33</v>
      </c>
      <c r="E2015" s="2">
        <v>2520.98</v>
      </c>
      <c r="F2015" s="2">
        <v>2326</v>
      </c>
    </row>
    <row r="2016" spans="1:6" x14ac:dyDescent="0.3">
      <c r="A2016">
        <v>5678</v>
      </c>
      <c r="B2016" t="s">
        <v>2017</v>
      </c>
      <c r="C2016" s="2">
        <v>2026.67</v>
      </c>
      <c r="D2016" s="2">
        <v>2450</v>
      </c>
      <c r="E2016" s="2">
        <v>2498.1999999999998</v>
      </c>
      <c r="F2016" s="2">
        <v>2297</v>
      </c>
    </row>
    <row r="2017" spans="1:6" x14ac:dyDescent="0.3">
      <c r="A2017">
        <v>5677</v>
      </c>
      <c r="B2017" t="s">
        <v>2018</v>
      </c>
      <c r="C2017" s="2">
        <v>2033.67</v>
      </c>
      <c r="D2017" s="2">
        <v>2459</v>
      </c>
      <c r="E2017" s="2">
        <v>2501.46</v>
      </c>
      <c r="F2017" s="2">
        <v>2286</v>
      </c>
    </row>
    <row r="2018" spans="1:6" x14ac:dyDescent="0.3">
      <c r="A2018">
        <v>5676</v>
      </c>
      <c r="B2018" t="s">
        <v>2019</v>
      </c>
      <c r="C2018" s="2">
        <v>2051</v>
      </c>
      <c r="D2018" s="2">
        <v>2473.67</v>
      </c>
      <c r="E2018" s="2">
        <v>2510.1999999999998</v>
      </c>
      <c r="F2018" s="2">
        <v>2275</v>
      </c>
    </row>
    <row r="2019" spans="1:6" x14ac:dyDescent="0.3">
      <c r="A2019">
        <v>5675</v>
      </c>
      <c r="B2019" t="s">
        <v>2020</v>
      </c>
      <c r="C2019" s="2">
        <v>2037</v>
      </c>
      <c r="D2019" s="2">
        <v>2462.67</v>
      </c>
      <c r="E2019" s="2">
        <v>2498.65</v>
      </c>
      <c r="F2019" s="2">
        <v>2264</v>
      </c>
    </row>
    <row r="2020" spans="1:6" x14ac:dyDescent="0.3">
      <c r="A2020">
        <v>5674</v>
      </c>
      <c r="B2020" t="s">
        <v>2021</v>
      </c>
      <c r="C2020" s="2">
        <v>2084.33</v>
      </c>
      <c r="D2020" s="2">
        <v>2558.67</v>
      </c>
      <c r="E2020" s="2">
        <v>2589.08</v>
      </c>
      <c r="F2020" s="2">
        <v>2328</v>
      </c>
    </row>
    <row r="2021" spans="1:6" x14ac:dyDescent="0.3">
      <c r="A2021">
        <v>5673</v>
      </c>
      <c r="B2021" t="s">
        <v>2022</v>
      </c>
      <c r="C2021" s="2">
        <v>2160.67</v>
      </c>
      <c r="D2021" s="2">
        <v>2646.33</v>
      </c>
      <c r="E2021" s="2">
        <v>2673.48</v>
      </c>
      <c r="F2021" s="2">
        <v>2410</v>
      </c>
    </row>
    <row r="2022" spans="1:6" x14ac:dyDescent="0.3">
      <c r="A2022">
        <v>5672</v>
      </c>
      <c r="B2022" t="s">
        <v>2023</v>
      </c>
      <c r="C2022" s="2">
        <v>2186.67</v>
      </c>
      <c r="D2022" s="2">
        <v>2653</v>
      </c>
      <c r="E2022" s="2">
        <v>2678.19</v>
      </c>
      <c r="F2022" s="2">
        <v>2409</v>
      </c>
    </row>
    <row r="2023" spans="1:6" x14ac:dyDescent="0.3">
      <c r="A2023">
        <v>5671</v>
      </c>
      <c r="B2023" t="s">
        <v>2024</v>
      </c>
      <c r="C2023" s="2">
        <v>2190.67</v>
      </c>
      <c r="D2023" s="2">
        <v>2642.67</v>
      </c>
      <c r="E2023" s="2">
        <v>2665.42</v>
      </c>
      <c r="F2023" s="2">
        <v>2411</v>
      </c>
    </row>
    <row r="2024" spans="1:6" x14ac:dyDescent="0.3">
      <c r="A2024">
        <v>5670</v>
      </c>
      <c r="B2024" t="s">
        <v>2025</v>
      </c>
      <c r="C2024" s="2">
        <v>2218</v>
      </c>
      <c r="D2024" s="2">
        <v>2665.33</v>
      </c>
      <c r="E2024" s="2">
        <v>2692.19</v>
      </c>
      <c r="F2024" s="2">
        <v>2456</v>
      </c>
    </row>
    <row r="2025" spans="1:6" x14ac:dyDescent="0.3">
      <c r="A2025">
        <v>5669</v>
      </c>
      <c r="B2025" t="s">
        <v>2026</v>
      </c>
      <c r="C2025" s="2">
        <v>2226.33</v>
      </c>
      <c r="D2025" s="2">
        <v>2674.67</v>
      </c>
      <c r="E2025" s="2">
        <v>2695.23</v>
      </c>
      <c r="F2025" s="2">
        <v>2466</v>
      </c>
    </row>
    <row r="2026" spans="1:6" x14ac:dyDescent="0.3">
      <c r="A2026">
        <v>5668</v>
      </c>
      <c r="B2026" t="s">
        <v>2027</v>
      </c>
      <c r="C2026" s="2">
        <v>2218.67</v>
      </c>
      <c r="D2026" s="2">
        <v>2654</v>
      </c>
      <c r="E2026" s="2">
        <v>2681.5</v>
      </c>
      <c r="F2026" s="2">
        <v>2458</v>
      </c>
    </row>
    <row r="2027" spans="1:6" x14ac:dyDescent="0.3">
      <c r="A2027">
        <v>5667</v>
      </c>
      <c r="B2027" t="s">
        <v>2028</v>
      </c>
      <c r="C2027" s="2">
        <v>2223.33</v>
      </c>
      <c r="D2027" s="2">
        <v>2686.67</v>
      </c>
      <c r="E2027" s="2">
        <v>2708.29</v>
      </c>
      <c r="F2027" s="2">
        <v>2482</v>
      </c>
    </row>
    <row r="2028" spans="1:6" x14ac:dyDescent="0.3">
      <c r="A2028">
        <v>5666</v>
      </c>
      <c r="B2028" t="s">
        <v>2029</v>
      </c>
      <c r="C2028" s="2">
        <v>2216</v>
      </c>
      <c r="D2028" s="2">
        <v>2668</v>
      </c>
      <c r="E2028" s="2">
        <v>2687.53</v>
      </c>
      <c r="F2028" s="2">
        <v>2468</v>
      </c>
    </row>
    <row r="2029" spans="1:6" x14ac:dyDescent="0.3">
      <c r="A2029">
        <v>5665</v>
      </c>
      <c r="B2029" t="s">
        <v>2030</v>
      </c>
      <c r="C2029" s="2">
        <v>2196.33</v>
      </c>
      <c r="D2029" s="2">
        <v>2649.67</v>
      </c>
      <c r="E2029" s="2">
        <v>2670.53</v>
      </c>
      <c r="F2029" s="2">
        <v>2453</v>
      </c>
    </row>
    <row r="2030" spans="1:6" x14ac:dyDescent="0.3">
      <c r="A2030">
        <v>5664</v>
      </c>
      <c r="B2030" t="s">
        <v>2031</v>
      </c>
      <c r="C2030" s="2">
        <v>2203.33</v>
      </c>
      <c r="D2030" s="2">
        <v>2661.33</v>
      </c>
      <c r="E2030" s="2">
        <v>2680.21</v>
      </c>
      <c r="F2030" s="2">
        <v>2466</v>
      </c>
    </row>
    <row r="2031" spans="1:6" x14ac:dyDescent="0.3">
      <c r="A2031">
        <v>5663</v>
      </c>
      <c r="B2031" t="s">
        <v>2032</v>
      </c>
      <c r="C2031" s="2">
        <v>2198.67</v>
      </c>
      <c r="D2031" s="2">
        <v>2655</v>
      </c>
      <c r="E2031" s="2">
        <v>2680.12</v>
      </c>
      <c r="F2031" s="2">
        <v>2451</v>
      </c>
    </row>
    <row r="2032" spans="1:6" x14ac:dyDescent="0.3">
      <c r="A2032">
        <v>5662</v>
      </c>
      <c r="B2032" t="s">
        <v>2033</v>
      </c>
      <c r="C2032" s="2">
        <v>2198.67</v>
      </c>
      <c r="D2032" s="2">
        <v>2662</v>
      </c>
      <c r="E2032" s="2">
        <v>2686.86</v>
      </c>
      <c r="F2032" s="2">
        <v>2450</v>
      </c>
    </row>
    <row r="2033" spans="1:6" x14ac:dyDescent="0.3">
      <c r="A2033">
        <v>5661</v>
      </c>
      <c r="B2033" t="s">
        <v>2034</v>
      </c>
      <c r="C2033" s="2">
        <v>2186.33</v>
      </c>
      <c r="D2033" s="2">
        <v>2643.67</v>
      </c>
      <c r="E2033" s="2">
        <v>2672.17</v>
      </c>
      <c r="F2033" s="2">
        <v>2430</v>
      </c>
    </row>
    <row r="2034" spans="1:6" x14ac:dyDescent="0.3">
      <c r="A2034">
        <v>5660</v>
      </c>
      <c r="B2034" t="s">
        <v>2035</v>
      </c>
      <c r="C2034" s="2">
        <v>2205.33</v>
      </c>
      <c r="D2034" s="2">
        <v>2641.67</v>
      </c>
      <c r="E2034" s="2">
        <v>2669.95</v>
      </c>
      <c r="F2034" s="2">
        <v>2427</v>
      </c>
    </row>
    <row r="2035" spans="1:6" x14ac:dyDescent="0.3">
      <c r="A2035">
        <v>5659</v>
      </c>
      <c r="B2035" t="s">
        <v>2036</v>
      </c>
      <c r="C2035" s="2">
        <v>2225</v>
      </c>
      <c r="D2035" s="2">
        <v>2670</v>
      </c>
      <c r="E2035" s="2">
        <v>2695.09</v>
      </c>
      <c r="F2035" s="2">
        <v>2451</v>
      </c>
    </row>
    <row r="2036" spans="1:6" x14ac:dyDescent="0.3">
      <c r="A2036">
        <v>5658</v>
      </c>
      <c r="B2036" t="s">
        <v>2037</v>
      </c>
      <c r="C2036" s="2">
        <v>2210</v>
      </c>
      <c r="D2036" s="2">
        <v>2658.67</v>
      </c>
      <c r="E2036" s="2">
        <v>2685</v>
      </c>
      <c r="F2036" s="2">
        <v>2431</v>
      </c>
    </row>
    <row r="2037" spans="1:6" x14ac:dyDescent="0.3">
      <c r="A2037">
        <v>5657</v>
      </c>
      <c r="B2037" t="s">
        <v>2038</v>
      </c>
      <c r="C2037" s="2">
        <v>2196</v>
      </c>
      <c r="D2037" s="2">
        <v>2614.67</v>
      </c>
      <c r="E2037" s="2">
        <v>2651.01</v>
      </c>
      <c r="F2037" s="2">
        <v>2407</v>
      </c>
    </row>
    <row r="2038" spans="1:6" x14ac:dyDescent="0.3">
      <c r="A2038">
        <v>5656</v>
      </c>
      <c r="B2038" t="s">
        <v>2039</v>
      </c>
      <c r="C2038" s="2">
        <v>2210</v>
      </c>
      <c r="D2038" s="2">
        <v>2644.33</v>
      </c>
      <c r="E2038" s="2">
        <v>2677.06</v>
      </c>
      <c r="F2038" s="2">
        <v>2420</v>
      </c>
    </row>
    <row r="2039" spans="1:6" x14ac:dyDescent="0.3">
      <c r="A2039">
        <v>5655</v>
      </c>
      <c r="B2039" t="s">
        <v>2040</v>
      </c>
      <c r="C2039" s="2">
        <v>2189</v>
      </c>
      <c r="D2039" s="2">
        <v>2635.33</v>
      </c>
      <c r="E2039" s="2">
        <v>2678.57</v>
      </c>
      <c r="F2039" s="2">
        <v>2401</v>
      </c>
    </row>
    <row r="2040" spans="1:6" x14ac:dyDescent="0.3">
      <c r="A2040">
        <v>5654</v>
      </c>
      <c r="B2040" t="s">
        <v>2041</v>
      </c>
      <c r="C2040" s="2">
        <v>2261.33</v>
      </c>
      <c r="D2040" s="2">
        <v>2739.67</v>
      </c>
      <c r="E2040" s="2">
        <v>2775.59</v>
      </c>
      <c r="F2040" s="2">
        <v>2489</v>
      </c>
    </row>
    <row r="2041" spans="1:6" x14ac:dyDescent="0.3">
      <c r="A2041">
        <v>5653</v>
      </c>
      <c r="B2041" t="s">
        <v>2042</v>
      </c>
      <c r="C2041" s="2">
        <v>2232</v>
      </c>
      <c r="D2041" s="2">
        <v>2750.33</v>
      </c>
      <c r="E2041" s="2">
        <v>2792.15</v>
      </c>
      <c r="F2041" s="2">
        <v>2504</v>
      </c>
    </row>
    <row r="2042" spans="1:6" x14ac:dyDescent="0.3">
      <c r="A2042">
        <v>5652</v>
      </c>
      <c r="B2042" t="s">
        <v>2043</v>
      </c>
      <c r="C2042" s="2">
        <v>2252</v>
      </c>
      <c r="D2042" s="2">
        <v>2789.67</v>
      </c>
      <c r="E2042" s="2">
        <v>2834.99</v>
      </c>
      <c r="F2042" s="2">
        <v>2532</v>
      </c>
    </row>
    <row r="2043" spans="1:6" x14ac:dyDescent="0.3">
      <c r="A2043">
        <v>5651</v>
      </c>
      <c r="B2043" t="s">
        <v>2044</v>
      </c>
      <c r="C2043" s="2">
        <v>2237.33</v>
      </c>
      <c r="D2043" s="2">
        <v>2769.33</v>
      </c>
      <c r="E2043" s="2">
        <v>2815.89</v>
      </c>
      <c r="F2043" s="2">
        <v>2514</v>
      </c>
    </row>
    <row r="2044" spans="1:6" x14ac:dyDescent="0.3">
      <c r="A2044">
        <v>5650</v>
      </c>
      <c r="B2044" t="s">
        <v>2045</v>
      </c>
      <c r="C2044" s="2">
        <v>2217</v>
      </c>
      <c r="D2044" s="2">
        <v>2758.33</v>
      </c>
      <c r="E2044" s="2">
        <v>2808.41</v>
      </c>
      <c r="F2044" s="2">
        <v>2505</v>
      </c>
    </row>
    <row r="2045" spans="1:6" x14ac:dyDescent="0.3">
      <c r="A2045">
        <v>5649</v>
      </c>
      <c r="B2045" t="s">
        <v>2046</v>
      </c>
      <c r="C2045" s="2">
        <v>2183.67</v>
      </c>
      <c r="D2045" s="2">
        <v>2742.67</v>
      </c>
      <c r="E2045" s="2">
        <v>2797.87</v>
      </c>
      <c r="F2045" s="2">
        <v>2490</v>
      </c>
    </row>
    <row r="2046" spans="1:6" x14ac:dyDescent="0.3">
      <c r="A2046">
        <v>5648</v>
      </c>
      <c r="B2046" t="s">
        <v>2047</v>
      </c>
      <c r="C2046" s="2">
        <v>2175</v>
      </c>
      <c r="D2046" s="2">
        <v>2710.67</v>
      </c>
      <c r="E2046" s="2">
        <v>2773.22</v>
      </c>
      <c r="F2046" s="2">
        <v>2466</v>
      </c>
    </row>
    <row r="2047" spans="1:6" x14ac:dyDescent="0.3">
      <c r="A2047">
        <v>5647</v>
      </c>
      <c r="B2047" t="s">
        <v>2048</v>
      </c>
      <c r="C2047" s="2">
        <v>2226</v>
      </c>
      <c r="D2047" s="2">
        <v>2799.67</v>
      </c>
      <c r="E2047" s="2">
        <v>2851.96</v>
      </c>
      <c r="F2047" s="2">
        <v>2546</v>
      </c>
    </row>
    <row r="2048" spans="1:6" x14ac:dyDescent="0.3">
      <c r="A2048">
        <v>5646</v>
      </c>
      <c r="B2048" t="s">
        <v>2049</v>
      </c>
      <c r="C2048" s="2">
        <v>2250</v>
      </c>
      <c r="D2048" s="2">
        <v>2844</v>
      </c>
      <c r="E2048" s="2">
        <v>2890.01</v>
      </c>
      <c r="F2048" s="2">
        <v>2579</v>
      </c>
    </row>
    <row r="2049" spans="1:6" x14ac:dyDescent="0.3">
      <c r="A2049">
        <v>5645</v>
      </c>
      <c r="B2049" t="s">
        <v>2050</v>
      </c>
      <c r="C2049" s="2">
        <v>2238</v>
      </c>
      <c r="D2049" s="2">
        <v>2822</v>
      </c>
      <c r="E2049" s="2">
        <v>2868.78</v>
      </c>
      <c r="F2049" s="2">
        <v>2545</v>
      </c>
    </row>
    <row r="2050" spans="1:6" x14ac:dyDescent="0.3">
      <c r="A2050">
        <v>5644</v>
      </c>
      <c r="B2050" t="s">
        <v>2051</v>
      </c>
      <c r="C2050" s="2">
        <v>2249.67</v>
      </c>
      <c r="D2050" s="2">
        <v>2824.67</v>
      </c>
      <c r="E2050" s="2">
        <v>2875.97</v>
      </c>
      <c r="F2050" s="2">
        <v>2563</v>
      </c>
    </row>
    <row r="2051" spans="1:6" x14ac:dyDescent="0.3">
      <c r="A2051">
        <v>5643</v>
      </c>
      <c r="B2051" t="s">
        <v>2052</v>
      </c>
      <c r="C2051" s="2">
        <v>2276</v>
      </c>
      <c r="D2051" s="2">
        <v>2900.67</v>
      </c>
      <c r="E2051" s="2">
        <v>2944.81</v>
      </c>
      <c r="F2051" s="2">
        <v>2622</v>
      </c>
    </row>
    <row r="2052" spans="1:6" x14ac:dyDescent="0.3">
      <c r="A2052">
        <v>5642</v>
      </c>
      <c r="B2052" t="s">
        <v>2053</v>
      </c>
      <c r="C2052" s="2">
        <v>2264.33</v>
      </c>
      <c r="D2052" s="2">
        <v>2847.33</v>
      </c>
      <c r="E2052" s="2">
        <v>2898.77</v>
      </c>
      <c r="F2052" s="2">
        <v>2596</v>
      </c>
    </row>
    <row r="2053" spans="1:6" x14ac:dyDescent="0.3">
      <c r="A2053">
        <v>5641</v>
      </c>
      <c r="B2053" t="s">
        <v>2054</v>
      </c>
      <c r="C2053" s="2">
        <v>2260.67</v>
      </c>
      <c r="D2053" s="2">
        <v>2838</v>
      </c>
      <c r="E2053" s="2">
        <v>2890.52</v>
      </c>
      <c r="F2053" s="2">
        <v>2588</v>
      </c>
    </row>
    <row r="2054" spans="1:6" x14ac:dyDescent="0.3">
      <c r="A2054">
        <v>5640</v>
      </c>
      <c r="B2054" t="s">
        <v>2055</v>
      </c>
      <c r="C2054" s="2">
        <v>2252.33</v>
      </c>
      <c r="D2054" s="2">
        <v>2846.33</v>
      </c>
      <c r="E2054" s="2">
        <v>2898.73</v>
      </c>
      <c r="F2054" s="2">
        <v>2593</v>
      </c>
    </row>
    <row r="2055" spans="1:6" x14ac:dyDescent="0.3">
      <c r="A2055">
        <v>5639</v>
      </c>
      <c r="B2055" t="s">
        <v>2056</v>
      </c>
      <c r="C2055" s="2">
        <v>2209.33</v>
      </c>
      <c r="D2055" s="2">
        <v>2794.33</v>
      </c>
      <c r="E2055" s="2">
        <v>2848.2</v>
      </c>
      <c r="F2055" s="2">
        <v>2553</v>
      </c>
    </row>
    <row r="2056" spans="1:6" x14ac:dyDescent="0.3">
      <c r="A2056">
        <v>5638</v>
      </c>
      <c r="B2056" t="s">
        <v>2057</v>
      </c>
      <c r="C2056" s="2">
        <v>2213</v>
      </c>
      <c r="D2056" s="2">
        <v>2822.67</v>
      </c>
      <c r="E2056" s="2">
        <v>2878.55</v>
      </c>
      <c r="F2056" s="2">
        <v>2560</v>
      </c>
    </row>
    <row r="2057" spans="1:6" x14ac:dyDescent="0.3">
      <c r="A2057">
        <v>5637</v>
      </c>
      <c r="B2057" t="s">
        <v>2058</v>
      </c>
      <c r="C2057" s="2">
        <v>2199.33</v>
      </c>
      <c r="D2057" s="2">
        <v>2802</v>
      </c>
      <c r="E2057" s="2">
        <v>2856.74</v>
      </c>
      <c r="F2057" s="2">
        <v>2537</v>
      </c>
    </row>
    <row r="2058" spans="1:6" x14ac:dyDescent="0.3">
      <c r="A2058">
        <v>5636</v>
      </c>
      <c r="B2058" t="s">
        <v>2059</v>
      </c>
      <c r="C2058" s="2">
        <v>2181</v>
      </c>
      <c r="D2058" s="2">
        <v>2774.33</v>
      </c>
      <c r="E2058" s="2">
        <v>2830.5</v>
      </c>
      <c r="F2058" s="2">
        <v>2518</v>
      </c>
    </row>
    <row r="2059" spans="1:6" x14ac:dyDescent="0.3">
      <c r="A2059">
        <v>5635</v>
      </c>
      <c r="B2059" t="s">
        <v>2060</v>
      </c>
      <c r="C2059" s="2">
        <v>2171.33</v>
      </c>
      <c r="D2059" s="2">
        <v>2780.67</v>
      </c>
      <c r="E2059" s="2">
        <v>2841.16</v>
      </c>
      <c r="F2059" s="2">
        <v>2530</v>
      </c>
    </row>
    <row r="2060" spans="1:6" x14ac:dyDescent="0.3">
      <c r="A2060">
        <v>5634</v>
      </c>
      <c r="B2060" t="s">
        <v>2061</v>
      </c>
      <c r="C2060" s="2">
        <v>2154.33</v>
      </c>
      <c r="D2060" s="2">
        <v>2747.33</v>
      </c>
      <c r="E2060" s="2">
        <v>2807.16</v>
      </c>
      <c r="F2060" s="2">
        <v>2502</v>
      </c>
    </row>
    <row r="2061" spans="1:6" x14ac:dyDescent="0.3">
      <c r="A2061">
        <v>5633</v>
      </c>
      <c r="B2061" t="s">
        <v>2062</v>
      </c>
      <c r="C2061" s="2">
        <v>2230.33</v>
      </c>
      <c r="D2061" s="2">
        <v>2862</v>
      </c>
      <c r="E2061" s="2">
        <v>2919.69</v>
      </c>
      <c r="F2061" s="2">
        <v>2592</v>
      </c>
    </row>
    <row r="2062" spans="1:6" x14ac:dyDescent="0.3">
      <c r="A2062">
        <v>5632</v>
      </c>
      <c r="B2062" t="s">
        <v>2063</v>
      </c>
      <c r="C2062" s="2">
        <v>2236</v>
      </c>
      <c r="D2062" s="2">
        <v>2887.33</v>
      </c>
      <c r="E2062" s="2">
        <v>2941</v>
      </c>
      <c r="F2062" s="2">
        <v>2617</v>
      </c>
    </row>
    <row r="2063" spans="1:6" x14ac:dyDescent="0.3">
      <c r="A2063">
        <v>5631</v>
      </c>
      <c r="B2063" t="s">
        <v>2064</v>
      </c>
      <c r="C2063" s="2">
        <v>2237.33</v>
      </c>
      <c r="D2063" s="2">
        <v>2904.67</v>
      </c>
      <c r="E2063" s="2">
        <v>2959.62</v>
      </c>
      <c r="F2063" s="2">
        <v>2635</v>
      </c>
    </row>
    <row r="2064" spans="1:6" x14ac:dyDescent="0.3">
      <c r="A2064">
        <v>5630</v>
      </c>
      <c r="B2064" t="s">
        <v>2065</v>
      </c>
      <c r="C2064" s="2">
        <v>2244.67</v>
      </c>
      <c r="D2064" s="2">
        <v>2893.17</v>
      </c>
      <c r="E2064" s="2">
        <v>2945.74</v>
      </c>
      <c r="F2064" s="2">
        <v>2642</v>
      </c>
    </row>
    <row r="2065" spans="1:6" x14ac:dyDescent="0.3">
      <c r="A2065">
        <v>5629</v>
      </c>
      <c r="B2065" t="s">
        <v>2066</v>
      </c>
      <c r="C2065" s="2">
        <v>2244</v>
      </c>
      <c r="D2065" s="2">
        <v>2881.67</v>
      </c>
      <c r="E2065" s="2">
        <v>2938.54</v>
      </c>
      <c r="F2065" s="2">
        <v>2634</v>
      </c>
    </row>
    <row r="2066" spans="1:6" x14ac:dyDescent="0.3">
      <c r="A2066">
        <v>5628</v>
      </c>
      <c r="B2066" t="s">
        <v>2067</v>
      </c>
      <c r="C2066" s="2">
        <v>2240</v>
      </c>
      <c r="D2066" s="2">
        <v>2869.67</v>
      </c>
      <c r="E2066" s="2">
        <v>2928.58</v>
      </c>
      <c r="F2066" s="2">
        <v>2616</v>
      </c>
    </row>
    <row r="2067" spans="1:6" x14ac:dyDescent="0.3">
      <c r="A2067">
        <v>5627</v>
      </c>
      <c r="B2067" t="s">
        <v>2068</v>
      </c>
      <c r="C2067" s="2">
        <v>2272</v>
      </c>
      <c r="D2067" s="2">
        <v>2888</v>
      </c>
      <c r="E2067" s="2">
        <v>2940.74</v>
      </c>
      <c r="F2067" s="2">
        <v>2638</v>
      </c>
    </row>
    <row r="2068" spans="1:6" x14ac:dyDescent="0.3">
      <c r="A2068">
        <v>5626</v>
      </c>
      <c r="B2068" t="s">
        <v>2069</v>
      </c>
      <c r="C2068" s="2">
        <v>2270</v>
      </c>
      <c r="D2068" s="2">
        <v>2877</v>
      </c>
      <c r="E2068" s="2">
        <v>2929.21</v>
      </c>
      <c r="F2068" s="2">
        <v>2628</v>
      </c>
    </row>
    <row r="2069" spans="1:6" x14ac:dyDescent="0.3">
      <c r="A2069">
        <v>5625</v>
      </c>
      <c r="B2069" t="s">
        <v>2070</v>
      </c>
      <c r="C2069" s="2">
        <v>2302</v>
      </c>
      <c r="D2069" s="2">
        <v>2912.33</v>
      </c>
      <c r="E2069" s="2">
        <v>2968.06</v>
      </c>
      <c r="F2069" s="2">
        <v>2655</v>
      </c>
    </row>
    <row r="2070" spans="1:6" x14ac:dyDescent="0.3">
      <c r="A2070">
        <v>5624</v>
      </c>
      <c r="B2070" t="s">
        <v>2071</v>
      </c>
      <c r="C2070" s="2">
        <v>2334</v>
      </c>
      <c r="D2070" s="2">
        <v>2993.67</v>
      </c>
      <c r="E2070" s="2">
        <v>3041.12</v>
      </c>
      <c r="F2070" s="2">
        <v>2706</v>
      </c>
    </row>
    <row r="2071" spans="1:6" x14ac:dyDescent="0.3">
      <c r="A2071">
        <v>5623</v>
      </c>
      <c r="B2071" t="s">
        <v>2072</v>
      </c>
      <c r="C2071" s="2">
        <v>2341.67</v>
      </c>
      <c r="D2071" s="2">
        <v>3010.67</v>
      </c>
      <c r="E2071" s="2">
        <v>3055.93</v>
      </c>
      <c r="F2071" s="2">
        <v>2709</v>
      </c>
    </row>
    <row r="2072" spans="1:6" x14ac:dyDescent="0.3">
      <c r="A2072">
        <v>5622</v>
      </c>
      <c r="B2072" t="s">
        <v>2073</v>
      </c>
      <c r="C2072" s="2">
        <v>2336</v>
      </c>
      <c r="D2072" s="2">
        <v>3005.67</v>
      </c>
      <c r="E2072" s="2">
        <v>3053.76</v>
      </c>
      <c r="F2072" s="2">
        <v>2715</v>
      </c>
    </row>
    <row r="2073" spans="1:6" x14ac:dyDescent="0.3">
      <c r="A2073">
        <v>5621</v>
      </c>
      <c r="B2073" t="s">
        <v>2074</v>
      </c>
      <c r="C2073" s="2">
        <v>2357.33</v>
      </c>
      <c r="D2073" s="2">
        <v>3029</v>
      </c>
      <c r="E2073" s="2">
        <v>3074.52</v>
      </c>
      <c r="F2073" s="2">
        <v>2719</v>
      </c>
    </row>
    <row r="2074" spans="1:6" x14ac:dyDescent="0.3">
      <c r="A2074">
        <v>5620</v>
      </c>
      <c r="B2074" t="s">
        <v>2075</v>
      </c>
      <c r="C2074" s="2">
        <v>2326.33</v>
      </c>
      <c r="D2074" s="2">
        <v>2973.33</v>
      </c>
      <c r="E2074" s="2">
        <v>3020.3</v>
      </c>
      <c r="F2074" s="2">
        <v>2669</v>
      </c>
    </row>
    <row r="2075" spans="1:6" x14ac:dyDescent="0.3">
      <c r="A2075">
        <v>5619</v>
      </c>
      <c r="B2075" t="s">
        <v>2076</v>
      </c>
      <c r="C2075" s="2">
        <v>2407.67</v>
      </c>
      <c r="D2075" s="2">
        <v>3072.33</v>
      </c>
      <c r="E2075" s="2">
        <v>3114.93</v>
      </c>
      <c r="F2075" s="2">
        <v>2750</v>
      </c>
    </row>
    <row r="2076" spans="1:6" x14ac:dyDescent="0.3">
      <c r="A2076">
        <v>5618</v>
      </c>
      <c r="B2076" t="s">
        <v>2077</v>
      </c>
      <c r="C2076" s="2">
        <v>2411.67</v>
      </c>
      <c r="D2076" s="2">
        <v>3086.67</v>
      </c>
      <c r="E2076" s="2">
        <v>3134.91</v>
      </c>
      <c r="F2076" s="2">
        <v>2766</v>
      </c>
    </row>
    <row r="2077" spans="1:6" x14ac:dyDescent="0.3">
      <c r="A2077">
        <v>5617</v>
      </c>
      <c r="B2077" t="s">
        <v>2078</v>
      </c>
      <c r="C2077" s="2">
        <v>2402.33</v>
      </c>
      <c r="D2077" s="2">
        <v>3051</v>
      </c>
      <c r="E2077" s="2">
        <v>3094.28</v>
      </c>
      <c r="F2077" s="2">
        <v>2747</v>
      </c>
    </row>
    <row r="2078" spans="1:6" x14ac:dyDescent="0.3">
      <c r="A2078">
        <v>5616</v>
      </c>
      <c r="B2078" t="s">
        <v>2079</v>
      </c>
      <c r="C2078" s="2">
        <v>2389.33</v>
      </c>
      <c r="D2078" s="2">
        <v>3034</v>
      </c>
      <c r="E2078" s="2">
        <v>3078.79</v>
      </c>
      <c r="F2078" s="2">
        <v>2730</v>
      </c>
    </row>
    <row r="2079" spans="1:6" x14ac:dyDescent="0.3">
      <c r="A2079">
        <v>5615</v>
      </c>
      <c r="B2079" t="s">
        <v>2080</v>
      </c>
      <c r="C2079" s="2">
        <v>2378</v>
      </c>
      <c r="D2079" s="2">
        <v>2992.33</v>
      </c>
      <c r="E2079" s="2">
        <v>3032.47</v>
      </c>
      <c r="F2079" s="2">
        <v>2708</v>
      </c>
    </row>
    <row r="2080" spans="1:6" x14ac:dyDescent="0.3">
      <c r="A2080">
        <v>5614</v>
      </c>
      <c r="B2080" t="s">
        <v>2081</v>
      </c>
      <c r="C2080" s="2">
        <v>2377</v>
      </c>
      <c r="D2080" s="2">
        <v>2973.33</v>
      </c>
      <c r="E2080" s="2">
        <v>3029.46</v>
      </c>
      <c r="F2080" s="2">
        <v>2712</v>
      </c>
    </row>
    <row r="2081" spans="1:6" x14ac:dyDescent="0.3">
      <c r="A2081">
        <v>5613</v>
      </c>
      <c r="B2081" t="s">
        <v>2082</v>
      </c>
      <c r="C2081" s="2">
        <v>2374</v>
      </c>
      <c r="D2081" s="2">
        <v>2985.67</v>
      </c>
      <c r="E2081" s="2">
        <v>3037.06</v>
      </c>
      <c r="F2081" s="2">
        <v>2719</v>
      </c>
    </row>
    <row r="2082" spans="1:6" x14ac:dyDescent="0.3">
      <c r="A2082">
        <v>5612</v>
      </c>
      <c r="B2082" t="s">
        <v>2083</v>
      </c>
      <c r="C2082" s="2">
        <v>2380.67</v>
      </c>
      <c r="D2082" s="2">
        <v>3001.67</v>
      </c>
      <c r="E2082" s="2">
        <v>3054.34</v>
      </c>
      <c r="F2082" s="2">
        <v>2733</v>
      </c>
    </row>
    <row r="2083" spans="1:6" x14ac:dyDescent="0.3">
      <c r="A2083">
        <v>5611</v>
      </c>
      <c r="B2083" t="s">
        <v>2084</v>
      </c>
      <c r="C2083" s="2">
        <v>2346.67</v>
      </c>
      <c r="D2083" s="2">
        <v>2948.67</v>
      </c>
      <c r="E2083" s="2">
        <v>3006.65</v>
      </c>
      <c r="F2083" s="2">
        <v>2706</v>
      </c>
    </row>
    <row r="2084" spans="1:6" x14ac:dyDescent="0.3">
      <c r="A2084">
        <v>5610</v>
      </c>
      <c r="B2084" t="s">
        <v>2085</v>
      </c>
      <c r="C2084" s="2">
        <v>2361.33</v>
      </c>
      <c r="D2084" s="2">
        <v>2984</v>
      </c>
      <c r="E2084" s="2">
        <v>3037.73</v>
      </c>
      <c r="F2084" s="2">
        <v>2743</v>
      </c>
    </row>
    <row r="2085" spans="1:6" x14ac:dyDescent="0.3">
      <c r="A2085">
        <v>5609</v>
      </c>
      <c r="B2085" t="s">
        <v>2086</v>
      </c>
      <c r="C2085" s="2">
        <v>2372.67</v>
      </c>
      <c r="D2085" s="2">
        <v>2981</v>
      </c>
      <c r="E2085" s="2">
        <v>3047.68</v>
      </c>
      <c r="F2085" s="2">
        <v>2749</v>
      </c>
    </row>
    <row r="2086" spans="1:6" x14ac:dyDescent="0.3">
      <c r="A2086">
        <v>5608</v>
      </c>
      <c r="B2086" t="s">
        <v>2087</v>
      </c>
      <c r="C2086" s="2">
        <v>2351.67</v>
      </c>
      <c r="D2086" s="2">
        <v>2958</v>
      </c>
      <c r="E2086" s="2">
        <v>3029.4</v>
      </c>
      <c r="F2086" s="2">
        <v>2721</v>
      </c>
    </row>
    <row r="2087" spans="1:6" x14ac:dyDescent="0.3">
      <c r="A2087">
        <v>5607</v>
      </c>
      <c r="B2087" t="s">
        <v>2088</v>
      </c>
      <c r="C2087" s="2">
        <v>2324.67</v>
      </c>
      <c r="D2087" s="2">
        <v>2969.67</v>
      </c>
      <c r="E2087" s="2">
        <v>3039.22</v>
      </c>
      <c r="F2087" s="2">
        <v>2719</v>
      </c>
    </row>
    <row r="2088" spans="1:6" x14ac:dyDescent="0.3">
      <c r="A2088">
        <v>5606</v>
      </c>
      <c r="B2088" t="s">
        <v>2089</v>
      </c>
      <c r="C2088" s="2">
        <v>2273.33</v>
      </c>
      <c r="D2088" s="2">
        <v>2875.33</v>
      </c>
      <c r="E2088" s="2">
        <v>2958.07</v>
      </c>
      <c r="F2088" s="2">
        <v>2634</v>
      </c>
    </row>
    <row r="2089" spans="1:6" x14ac:dyDescent="0.3">
      <c r="A2089">
        <v>5605</v>
      </c>
      <c r="B2089" t="s">
        <v>2090</v>
      </c>
      <c r="C2089" s="2">
        <v>2306.67</v>
      </c>
      <c r="D2089" s="2">
        <v>2911.67</v>
      </c>
      <c r="E2089" s="2">
        <v>2984.58</v>
      </c>
      <c r="F2089" s="2">
        <v>2671</v>
      </c>
    </row>
    <row r="2090" spans="1:6" x14ac:dyDescent="0.3">
      <c r="A2090">
        <v>5604</v>
      </c>
      <c r="B2090" t="s">
        <v>2091</v>
      </c>
      <c r="C2090" s="2">
        <v>2251.67</v>
      </c>
      <c r="D2090" s="2">
        <v>2826.33</v>
      </c>
      <c r="E2090" s="2">
        <v>2912.89</v>
      </c>
      <c r="F2090" s="2">
        <v>2608</v>
      </c>
    </row>
    <row r="2091" spans="1:6" x14ac:dyDescent="0.3">
      <c r="A2091">
        <v>5603</v>
      </c>
      <c r="B2091" t="s">
        <v>2092</v>
      </c>
      <c r="C2091" s="2">
        <v>2285</v>
      </c>
      <c r="D2091" s="2">
        <v>2852.67</v>
      </c>
      <c r="E2091" s="2">
        <v>2933.98</v>
      </c>
      <c r="F2091" s="2">
        <v>2645</v>
      </c>
    </row>
    <row r="2092" spans="1:6" x14ac:dyDescent="0.3">
      <c r="A2092">
        <v>5602</v>
      </c>
      <c r="B2092" t="s">
        <v>2093</v>
      </c>
      <c r="C2092" s="2">
        <v>2300</v>
      </c>
      <c r="D2092" s="2">
        <v>2853</v>
      </c>
      <c r="E2092" s="2">
        <v>2937.89</v>
      </c>
      <c r="F2092" s="2">
        <v>2673</v>
      </c>
    </row>
    <row r="2093" spans="1:6" x14ac:dyDescent="0.3">
      <c r="A2093">
        <v>5601</v>
      </c>
      <c r="B2093" t="s">
        <v>2094</v>
      </c>
      <c r="C2093" s="2">
        <v>2286</v>
      </c>
      <c r="D2093" s="2">
        <v>2849.67</v>
      </c>
      <c r="E2093" s="2">
        <v>2931.42</v>
      </c>
      <c r="F2093" s="2">
        <v>2669</v>
      </c>
    </row>
    <row r="2094" spans="1:6" x14ac:dyDescent="0.3">
      <c r="A2094">
        <v>5600</v>
      </c>
      <c r="B2094" t="s">
        <v>2095</v>
      </c>
      <c r="C2094" s="2">
        <v>2288.33</v>
      </c>
      <c r="D2094" s="2">
        <v>2854</v>
      </c>
      <c r="E2094" s="2">
        <v>2934.1</v>
      </c>
      <c r="F2094" s="2">
        <v>2673</v>
      </c>
    </row>
    <row r="2095" spans="1:6" x14ac:dyDescent="0.3">
      <c r="A2095">
        <v>5599</v>
      </c>
      <c r="B2095" t="s">
        <v>2096</v>
      </c>
      <c r="C2095" s="2">
        <v>2325.67</v>
      </c>
      <c r="D2095" s="2">
        <v>2883.67</v>
      </c>
      <c r="E2095" s="2">
        <v>2968.17</v>
      </c>
      <c r="F2095" s="2">
        <v>2705</v>
      </c>
    </row>
    <row r="2096" spans="1:6" x14ac:dyDescent="0.3">
      <c r="A2096">
        <v>5598</v>
      </c>
      <c r="B2096" t="s">
        <v>2097</v>
      </c>
      <c r="C2096" s="2">
        <v>2311.67</v>
      </c>
      <c r="D2096" s="2">
        <v>2915.33</v>
      </c>
      <c r="E2096" s="2">
        <v>2989.03</v>
      </c>
      <c r="F2096" s="2">
        <v>2714</v>
      </c>
    </row>
    <row r="2097" spans="1:6" x14ac:dyDescent="0.3">
      <c r="A2097">
        <v>5597</v>
      </c>
      <c r="B2097" t="s">
        <v>2098</v>
      </c>
      <c r="C2097" s="2">
        <v>2361</v>
      </c>
      <c r="D2097" s="2">
        <v>2956.67</v>
      </c>
      <c r="E2097" s="2">
        <v>3037.3</v>
      </c>
      <c r="F2097" s="2">
        <v>2760</v>
      </c>
    </row>
    <row r="2098" spans="1:6" x14ac:dyDescent="0.3">
      <c r="A2098">
        <v>5596</v>
      </c>
      <c r="B2098" t="s">
        <v>2099</v>
      </c>
      <c r="C2098" s="2">
        <v>2379</v>
      </c>
      <c r="D2098" s="2">
        <v>2986</v>
      </c>
      <c r="E2098" s="2">
        <v>3056</v>
      </c>
      <c r="F2098" s="2">
        <v>2776</v>
      </c>
    </row>
    <row r="2099" spans="1:6" x14ac:dyDescent="0.3">
      <c r="A2099">
        <v>5595</v>
      </c>
      <c r="B2099" t="s">
        <v>2100</v>
      </c>
      <c r="C2099" s="2">
        <v>2411</v>
      </c>
      <c r="D2099" s="2">
        <v>3063.67</v>
      </c>
      <c r="E2099" s="2">
        <v>3138.04</v>
      </c>
      <c r="F2099" s="2">
        <v>2833</v>
      </c>
    </row>
    <row r="2100" spans="1:6" x14ac:dyDescent="0.3">
      <c r="A2100">
        <v>5594</v>
      </c>
      <c r="B2100" t="s">
        <v>2101</v>
      </c>
      <c r="C2100" s="2">
        <v>2394</v>
      </c>
      <c r="D2100" s="2">
        <v>3042.33</v>
      </c>
      <c r="E2100" s="2">
        <v>3105.28</v>
      </c>
      <c r="F2100" s="2">
        <v>2808</v>
      </c>
    </row>
    <row r="2101" spans="1:6" x14ac:dyDescent="0.3">
      <c r="A2101">
        <v>5593</v>
      </c>
      <c r="B2101" t="s">
        <v>2102</v>
      </c>
      <c r="C2101" s="2">
        <v>2422.67</v>
      </c>
      <c r="D2101" s="2">
        <v>3129.67</v>
      </c>
      <c r="E2101" s="2">
        <v>3185.6</v>
      </c>
      <c r="F2101" s="2">
        <v>2867</v>
      </c>
    </row>
    <row r="2102" spans="1:6" x14ac:dyDescent="0.3">
      <c r="A2102">
        <v>5592</v>
      </c>
      <c r="B2102" t="s">
        <v>2103</v>
      </c>
      <c r="C2102" s="2">
        <v>2433.67</v>
      </c>
      <c r="D2102" s="2">
        <v>3110.33</v>
      </c>
      <c r="E2102" s="2">
        <v>3163.88</v>
      </c>
      <c r="F2102" s="2">
        <v>2847</v>
      </c>
    </row>
    <row r="2103" spans="1:6" x14ac:dyDescent="0.3">
      <c r="A2103">
        <v>5591</v>
      </c>
      <c r="B2103" t="s">
        <v>2104</v>
      </c>
      <c r="C2103" s="2">
        <v>2409.67</v>
      </c>
      <c r="D2103" s="2">
        <v>3084.67</v>
      </c>
      <c r="E2103" s="2">
        <v>3142.05</v>
      </c>
      <c r="F2103" s="2">
        <v>2838</v>
      </c>
    </row>
    <row r="2104" spans="1:6" x14ac:dyDescent="0.3">
      <c r="A2104">
        <v>5590</v>
      </c>
      <c r="B2104" t="s">
        <v>2105</v>
      </c>
      <c r="C2104" s="2">
        <v>2436.67</v>
      </c>
      <c r="D2104" s="2">
        <v>3068</v>
      </c>
      <c r="E2104" s="2">
        <v>3120.27</v>
      </c>
      <c r="F2104" s="2">
        <v>2826</v>
      </c>
    </row>
    <row r="2105" spans="1:6" x14ac:dyDescent="0.3">
      <c r="A2105">
        <v>5589</v>
      </c>
      <c r="B2105" t="s">
        <v>2106</v>
      </c>
      <c r="C2105" s="2">
        <v>2438</v>
      </c>
      <c r="D2105" s="2">
        <v>3064.67</v>
      </c>
      <c r="E2105" s="2">
        <v>3114.41</v>
      </c>
      <c r="F2105" s="2">
        <v>2822</v>
      </c>
    </row>
    <row r="2106" spans="1:6" x14ac:dyDescent="0.3">
      <c r="A2106">
        <v>5588</v>
      </c>
      <c r="B2106" t="s">
        <v>2107</v>
      </c>
      <c r="C2106" s="2">
        <v>2449.33</v>
      </c>
      <c r="D2106" s="2">
        <v>3071</v>
      </c>
      <c r="E2106" s="2">
        <v>3122.06</v>
      </c>
      <c r="F2106" s="2">
        <v>2821</v>
      </c>
    </row>
    <row r="2107" spans="1:6" x14ac:dyDescent="0.3">
      <c r="A2107">
        <v>5587</v>
      </c>
      <c r="B2107" t="s">
        <v>2108</v>
      </c>
      <c r="C2107" s="2">
        <v>2431</v>
      </c>
      <c r="D2107" s="2">
        <v>3054.67</v>
      </c>
      <c r="E2107" s="2">
        <v>3101.59</v>
      </c>
      <c r="F2107" s="2">
        <v>2800</v>
      </c>
    </row>
    <row r="2108" spans="1:6" x14ac:dyDescent="0.3">
      <c r="A2108">
        <v>5586</v>
      </c>
      <c r="B2108" t="s">
        <v>2109</v>
      </c>
      <c r="C2108" s="2">
        <v>2393.33</v>
      </c>
      <c r="D2108" s="2">
        <v>3031.33</v>
      </c>
      <c r="E2108" s="2">
        <v>3078.69</v>
      </c>
      <c r="F2108" s="2">
        <v>2777</v>
      </c>
    </row>
    <row r="2109" spans="1:6" x14ac:dyDescent="0.3">
      <c r="A2109">
        <v>5585</v>
      </c>
      <c r="B2109" t="s">
        <v>2110</v>
      </c>
      <c r="C2109" s="2">
        <v>2330.33</v>
      </c>
      <c r="D2109" s="2">
        <v>2997.67</v>
      </c>
      <c r="E2109" s="2">
        <v>3053.46</v>
      </c>
      <c r="F2109" s="2">
        <v>2740</v>
      </c>
    </row>
    <row r="2110" spans="1:6" x14ac:dyDescent="0.3">
      <c r="A2110">
        <v>5584</v>
      </c>
      <c r="B2110" t="s">
        <v>2111</v>
      </c>
      <c r="C2110" s="2">
        <v>2317.33</v>
      </c>
      <c r="D2110" s="2">
        <v>2964</v>
      </c>
      <c r="E2110" s="2">
        <v>3023.37</v>
      </c>
      <c r="F2110" s="2">
        <v>2714</v>
      </c>
    </row>
    <row r="2111" spans="1:6" x14ac:dyDescent="0.3">
      <c r="A2111">
        <v>5583</v>
      </c>
      <c r="B2111" t="s">
        <v>2112</v>
      </c>
      <c r="C2111" s="2">
        <v>2298.67</v>
      </c>
      <c r="D2111" s="2">
        <v>2940.67</v>
      </c>
      <c r="E2111" s="2">
        <v>2998.89</v>
      </c>
      <c r="F2111" s="2">
        <v>2701</v>
      </c>
    </row>
    <row r="2112" spans="1:6" x14ac:dyDescent="0.3">
      <c r="A2112">
        <v>5582</v>
      </c>
      <c r="B2112" t="s">
        <v>2113</v>
      </c>
      <c r="C2112" s="2">
        <v>2302.67</v>
      </c>
      <c r="D2112" s="2">
        <v>3000.67</v>
      </c>
      <c r="E2112" s="2">
        <v>3058.2</v>
      </c>
      <c r="F2112" s="2">
        <v>2752</v>
      </c>
    </row>
    <row r="2113" spans="1:6" x14ac:dyDescent="0.3">
      <c r="A2113">
        <v>5581</v>
      </c>
      <c r="B2113" t="s">
        <v>2114</v>
      </c>
      <c r="C2113" s="2">
        <v>2310.67</v>
      </c>
      <c r="D2113" s="2">
        <v>2972</v>
      </c>
      <c r="E2113" s="2">
        <v>3025.54</v>
      </c>
      <c r="F2113" s="2">
        <v>2738</v>
      </c>
    </row>
    <row r="2114" spans="1:6" x14ac:dyDescent="0.3">
      <c r="A2114">
        <v>5580</v>
      </c>
      <c r="B2114" t="s">
        <v>2115</v>
      </c>
      <c r="C2114" s="2">
        <v>2309.67</v>
      </c>
      <c r="D2114" s="2">
        <v>2961</v>
      </c>
      <c r="E2114" s="2">
        <v>3009.96</v>
      </c>
      <c r="F2114" s="2">
        <v>2732</v>
      </c>
    </row>
    <row r="2115" spans="1:6" x14ac:dyDescent="0.3">
      <c r="A2115">
        <v>5579</v>
      </c>
      <c r="B2115" t="s">
        <v>2116</v>
      </c>
      <c r="C2115" s="2">
        <v>2275</v>
      </c>
      <c r="D2115" s="2">
        <v>2986</v>
      </c>
      <c r="E2115" s="2">
        <v>3044.66</v>
      </c>
      <c r="F2115" s="2">
        <v>2739</v>
      </c>
    </row>
    <row r="2116" spans="1:6" x14ac:dyDescent="0.3">
      <c r="A2116">
        <v>5578</v>
      </c>
      <c r="B2116" t="s">
        <v>2117</v>
      </c>
      <c r="C2116" s="2">
        <v>2214.67</v>
      </c>
      <c r="D2116" s="2">
        <v>3154.33</v>
      </c>
      <c r="E2116" s="2">
        <v>3218.07</v>
      </c>
      <c r="F2116" s="2">
        <v>2830</v>
      </c>
    </row>
    <row r="2117" spans="1:6" x14ac:dyDescent="0.3">
      <c r="A2117">
        <v>5577</v>
      </c>
      <c r="B2117" t="s">
        <v>2118</v>
      </c>
      <c r="C2117" s="2">
        <v>2215.33</v>
      </c>
      <c r="D2117" s="2">
        <v>3131.33</v>
      </c>
      <c r="E2117" s="2">
        <v>3192.83</v>
      </c>
      <c r="F2117" s="2">
        <v>2831</v>
      </c>
    </row>
    <row r="2118" spans="1:6" x14ac:dyDescent="0.3">
      <c r="A2118">
        <v>5576</v>
      </c>
      <c r="B2118" t="s">
        <v>2119</v>
      </c>
      <c r="C2118" s="2">
        <v>2206.67</v>
      </c>
      <c r="D2118" s="2">
        <v>3119</v>
      </c>
      <c r="E2118" s="2">
        <v>3179.91</v>
      </c>
      <c r="F2118" s="2">
        <v>2825</v>
      </c>
    </row>
    <row r="2119" spans="1:6" x14ac:dyDescent="0.3">
      <c r="A2119">
        <v>5575</v>
      </c>
      <c r="B2119" t="s">
        <v>2120</v>
      </c>
      <c r="C2119" s="2">
        <v>2199</v>
      </c>
      <c r="D2119" s="2">
        <v>3100</v>
      </c>
      <c r="E2119" s="2">
        <v>3167.47</v>
      </c>
      <c r="F2119" s="2">
        <v>2801</v>
      </c>
    </row>
    <row r="2120" spans="1:6" x14ac:dyDescent="0.3">
      <c r="A2120">
        <v>5574</v>
      </c>
      <c r="B2120" t="s">
        <v>2121</v>
      </c>
      <c r="C2120" s="2">
        <v>2221</v>
      </c>
      <c r="D2120" s="2">
        <v>3040.67</v>
      </c>
      <c r="E2120" s="2">
        <v>3108.4</v>
      </c>
      <c r="F2120" s="2">
        <v>2764</v>
      </c>
    </row>
    <row r="2121" spans="1:6" x14ac:dyDescent="0.3">
      <c r="A2121">
        <v>5573</v>
      </c>
      <c r="B2121" t="s">
        <v>2122</v>
      </c>
      <c r="C2121" s="2">
        <v>2222</v>
      </c>
      <c r="D2121" s="2">
        <v>2996</v>
      </c>
      <c r="E2121" s="2">
        <v>3064.84</v>
      </c>
      <c r="F2121" s="2">
        <v>2746</v>
      </c>
    </row>
    <row r="2122" spans="1:6" x14ac:dyDescent="0.3">
      <c r="A2122">
        <v>5572</v>
      </c>
      <c r="B2122" t="s">
        <v>2123</v>
      </c>
      <c r="C2122" s="2">
        <v>2248.67</v>
      </c>
      <c r="D2122" s="2">
        <v>3090.67</v>
      </c>
      <c r="E2122" s="2">
        <v>3142.96</v>
      </c>
      <c r="F2122" s="2">
        <v>2795</v>
      </c>
    </row>
    <row r="2123" spans="1:6" x14ac:dyDescent="0.3">
      <c r="A2123">
        <v>5571</v>
      </c>
      <c r="B2123" t="s">
        <v>2124</v>
      </c>
      <c r="C2123" s="2">
        <v>2280.33</v>
      </c>
      <c r="D2123" s="2">
        <v>3105.67</v>
      </c>
      <c r="E2123" s="2">
        <v>3166.51</v>
      </c>
      <c r="F2123" s="2">
        <v>2823</v>
      </c>
    </row>
    <row r="2124" spans="1:6" x14ac:dyDescent="0.3">
      <c r="A2124">
        <v>5570</v>
      </c>
      <c r="B2124" t="s">
        <v>2125</v>
      </c>
      <c r="C2124" s="2">
        <v>2272.33</v>
      </c>
      <c r="D2124" s="2">
        <v>3114.33</v>
      </c>
      <c r="E2124" s="2">
        <v>3176.66</v>
      </c>
      <c r="F2124" s="2">
        <v>2814</v>
      </c>
    </row>
    <row r="2125" spans="1:6" x14ac:dyDescent="0.3">
      <c r="A2125">
        <v>5569</v>
      </c>
      <c r="B2125" t="s">
        <v>2126</v>
      </c>
      <c r="C2125" s="2">
        <v>2251.33</v>
      </c>
      <c r="D2125" s="2">
        <v>3101.67</v>
      </c>
      <c r="E2125" s="2">
        <v>3168.02</v>
      </c>
      <c r="F2125" s="2">
        <v>2809</v>
      </c>
    </row>
    <row r="2126" spans="1:6" x14ac:dyDescent="0.3">
      <c r="A2126">
        <v>5568</v>
      </c>
      <c r="B2126" t="s">
        <v>2127</v>
      </c>
      <c r="C2126" s="2">
        <v>2235</v>
      </c>
      <c r="D2126" s="2">
        <v>3091.33</v>
      </c>
      <c r="E2126" s="2">
        <v>3165.82</v>
      </c>
      <c r="F2126" s="2">
        <v>2795</v>
      </c>
    </row>
    <row r="2127" spans="1:6" x14ac:dyDescent="0.3">
      <c r="A2127">
        <v>5567</v>
      </c>
      <c r="B2127" t="s">
        <v>2128</v>
      </c>
      <c r="C2127" s="2">
        <v>2229.67</v>
      </c>
      <c r="D2127" s="2">
        <v>3090</v>
      </c>
      <c r="E2127" s="2">
        <v>3168.92</v>
      </c>
      <c r="F2127" s="2">
        <v>2779</v>
      </c>
    </row>
    <row r="2128" spans="1:6" x14ac:dyDescent="0.3">
      <c r="A2128">
        <v>5566</v>
      </c>
      <c r="B2128" t="s">
        <v>2129</v>
      </c>
      <c r="C2128" s="2">
        <v>2231.33</v>
      </c>
      <c r="D2128" s="2">
        <v>3075</v>
      </c>
      <c r="E2128" s="2">
        <v>3165.09</v>
      </c>
      <c r="F2128" s="2">
        <v>2788</v>
      </c>
    </row>
    <row r="2129" spans="1:6" x14ac:dyDescent="0.3">
      <c r="A2129">
        <v>5565</v>
      </c>
      <c r="B2129" t="s">
        <v>2130</v>
      </c>
      <c r="C2129" s="2">
        <v>2234.33</v>
      </c>
      <c r="D2129" s="2">
        <v>3041.67</v>
      </c>
      <c r="E2129" s="2">
        <v>3139.27</v>
      </c>
      <c r="F2129" s="2">
        <v>2763</v>
      </c>
    </row>
    <row r="2130" spans="1:6" x14ac:dyDescent="0.3">
      <c r="A2130">
        <v>5564</v>
      </c>
      <c r="B2130" t="s">
        <v>2131</v>
      </c>
      <c r="C2130" s="2">
        <v>2214</v>
      </c>
      <c r="D2130" s="2">
        <v>3011</v>
      </c>
      <c r="E2130" s="2">
        <v>3115.69</v>
      </c>
      <c r="F2130" s="2">
        <v>2750</v>
      </c>
    </row>
    <row r="2131" spans="1:6" x14ac:dyDescent="0.3">
      <c r="A2131">
        <v>5563</v>
      </c>
      <c r="B2131" t="s">
        <v>2132</v>
      </c>
      <c r="C2131" s="2">
        <v>2219.67</v>
      </c>
      <c r="D2131" s="2">
        <v>3034.67</v>
      </c>
      <c r="E2131" s="2">
        <v>3120.49</v>
      </c>
      <c r="F2131" s="2">
        <v>2797</v>
      </c>
    </row>
    <row r="2132" spans="1:6" x14ac:dyDescent="0.3">
      <c r="A2132">
        <v>5562</v>
      </c>
      <c r="B2132" t="s">
        <v>2133</v>
      </c>
      <c r="C2132" s="2">
        <v>2206.67</v>
      </c>
      <c r="D2132" s="2">
        <v>3010.67</v>
      </c>
      <c r="E2132" s="2">
        <v>3097.17</v>
      </c>
      <c r="F2132" s="2">
        <v>2774</v>
      </c>
    </row>
    <row r="2133" spans="1:6" x14ac:dyDescent="0.3">
      <c r="A2133">
        <v>5561</v>
      </c>
      <c r="B2133" t="s">
        <v>2134</v>
      </c>
      <c r="C2133" s="2">
        <v>2201</v>
      </c>
      <c r="D2133" s="2">
        <v>3028.67</v>
      </c>
      <c r="E2133" s="2">
        <v>3116.83</v>
      </c>
      <c r="F2133" s="2">
        <v>2800</v>
      </c>
    </row>
    <row r="2134" spans="1:6" x14ac:dyDescent="0.3">
      <c r="A2134">
        <v>5560</v>
      </c>
      <c r="B2134" t="s">
        <v>2135</v>
      </c>
      <c r="C2134" s="2">
        <v>2171.33</v>
      </c>
      <c r="D2134" s="2">
        <v>2971.33</v>
      </c>
      <c r="E2134" s="2">
        <v>3077.58</v>
      </c>
      <c r="F2134" s="2">
        <v>2762</v>
      </c>
    </row>
    <row r="2135" spans="1:6" x14ac:dyDescent="0.3">
      <c r="A2135">
        <v>5559</v>
      </c>
      <c r="B2135" t="s">
        <v>2136</v>
      </c>
      <c r="C2135" s="2">
        <v>2132.33</v>
      </c>
      <c r="D2135" s="2">
        <v>2934</v>
      </c>
      <c r="E2135" s="2">
        <v>3034</v>
      </c>
      <c r="F2135" s="2">
        <v>2713</v>
      </c>
    </row>
    <row r="2136" spans="1:6" x14ac:dyDescent="0.3">
      <c r="A2136">
        <v>5558</v>
      </c>
      <c r="B2136" t="s">
        <v>2137</v>
      </c>
      <c r="C2136" s="2">
        <v>2133</v>
      </c>
      <c r="D2136" s="2">
        <v>2931.33</v>
      </c>
      <c r="E2136" s="2">
        <v>3035.77</v>
      </c>
      <c r="F2136" s="2">
        <v>2720</v>
      </c>
    </row>
    <row r="2137" spans="1:6" x14ac:dyDescent="0.3">
      <c r="A2137">
        <v>5557</v>
      </c>
      <c r="B2137" t="s">
        <v>2138</v>
      </c>
      <c r="C2137" s="2">
        <v>2157</v>
      </c>
      <c r="D2137" s="2">
        <v>2961.67</v>
      </c>
      <c r="E2137" s="2">
        <v>3061.05</v>
      </c>
      <c r="F2137" s="2">
        <v>2746</v>
      </c>
    </row>
    <row r="2138" spans="1:6" x14ac:dyDescent="0.3">
      <c r="A2138">
        <v>5556</v>
      </c>
      <c r="B2138" t="s">
        <v>2139</v>
      </c>
      <c r="C2138" s="2">
        <v>2173.33</v>
      </c>
      <c r="D2138" s="2">
        <v>2968</v>
      </c>
      <c r="E2138" s="2">
        <v>3056.73</v>
      </c>
      <c r="F2138" s="2">
        <v>2730</v>
      </c>
    </row>
    <row r="2139" spans="1:6" x14ac:dyDescent="0.3">
      <c r="A2139">
        <v>5555</v>
      </c>
      <c r="B2139" t="s">
        <v>2140</v>
      </c>
      <c r="C2139" s="2">
        <v>2124</v>
      </c>
      <c r="D2139" s="2">
        <v>2924.33</v>
      </c>
      <c r="E2139" s="2">
        <v>3005.25</v>
      </c>
      <c r="F2139" s="2">
        <v>2681</v>
      </c>
    </row>
    <row r="2140" spans="1:6" x14ac:dyDescent="0.3">
      <c r="A2140">
        <v>5554</v>
      </c>
      <c r="B2140" t="s">
        <v>2141</v>
      </c>
      <c r="C2140" s="2">
        <v>2098.67</v>
      </c>
      <c r="D2140" s="2">
        <v>2894</v>
      </c>
      <c r="E2140" s="2">
        <v>2980.97</v>
      </c>
      <c r="F2140" s="2">
        <v>2658</v>
      </c>
    </row>
    <row r="2141" spans="1:6" x14ac:dyDescent="0.3">
      <c r="A2141">
        <v>5553</v>
      </c>
      <c r="B2141" t="s">
        <v>2142</v>
      </c>
      <c r="C2141" s="2">
        <v>2118</v>
      </c>
      <c r="D2141" s="2">
        <v>2935.67</v>
      </c>
      <c r="E2141" s="2">
        <v>3016.83</v>
      </c>
      <c r="F2141" s="2">
        <v>2676</v>
      </c>
    </row>
    <row r="2142" spans="1:6" x14ac:dyDescent="0.3">
      <c r="A2142">
        <v>5552</v>
      </c>
      <c r="B2142" t="s">
        <v>2143</v>
      </c>
      <c r="C2142" s="2">
        <v>2109</v>
      </c>
      <c r="D2142" s="2">
        <v>2897.33</v>
      </c>
      <c r="E2142" s="2">
        <v>2977.96</v>
      </c>
      <c r="F2142" s="2">
        <v>2626</v>
      </c>
    </row>
    <row r="2143" spans="1:6" x14ac:dyDescent="0.3">
      <c r="A2143">
        <v>5551</v>
      </c>
      <c r="B2143" t="s">
        <v>2144</v>
      </c>
      <c r="C2143" s="2">
        <v>2133</v>
      </c>
      <c r="D2143" s="2">
        <v>2925.33</v>
      </c>
      <c r="E2143" s="2">
        <v>3001.09</v>
      </c>
      <c r="F2143" s="2">
        <v>2649</v>
      </c>
    </row>
    <row r="2144" spans="1:6" x14ac:dyDescent="0.3">
      <c r="A2144">
        <v>5550</v>
      </c>
      <c r="B2144" t="s">
        <v>2145</v>
      </c>
      <c r="C2144" s="2">
        <v>2166</v>
      </c>
      <c r="D2144" s="2">
        <v>2965.33</v>
      </c>
      <c r="E2144" s="2">
        <v>3040.45</v>
      </c>
      <c r="F2144" s="2">
        <v>2692</v>
      </c>
    </row>
    <row r="2145" spans="1:6" x14ac:dyDescent="0.3">
      <c r="A2145">
        <v>5549</v>
      </c>
      <c r="B2145" t="s">
        <v>2146</v>
      </c>
      <c r="C2145" s="2">
        <v>2185.67</v>
      </c>
      <c r="D2145" s="2">
        <v>3006</v>
      </c>
      <c r="E2145" s="2">
        <v>3084</v>
      </c>
      <c r="F2145" s="2">
        <v>2709</v>
      </c>
    </row>
    <row r="2146" spans="1:6" x14ac:dyDescent="0.3">
      <c r="A2146">
        <v>5548</v>
      </c>
      <c r="B2146" t="s">
        <v>2147</v>
      </c>
      <c r="C2146" s="2">
        <v>2216.33</v>
      </c>
      <c r="D2146" s="2">
        <v>3069</v>
      </c>
      <c r="E2146" s="2">
        <v>3141.18</v>
      </c>
      <c r="F2146" s="2">
        <v>2745</v>
      </c>
    </row>
    <row r="2147" spans="1:6" x14ac:dyDescent="0.3">
      <c r="A2147">
        <v>5547</v>
      </c>
      <c r="B2147" t="s">
        <v>2148</v>
      </c>
      <c r="C2147" s="2">
        <v>2239.67</v>
      </c>
      <c r="D2147" s="2">
        <v>3095.67</v>
      </c>
      <c r="E2147" s="2">
        <v>3168.18</v>
      </c>
      <c r="F2147" s="2">
        <v>2782</v>
      </c>
    </row>
    <row r="2148" spans="1:6" x14ac:dyDescent="0.3">
      <c r="A2148">
        <v>5546</v>
      </c>
      <c r="B2148" t="s">
        <v>2149</v>
      </c>
      <c r="C2148" s="2">
        <v>2228.33</v>
      </c>
      <c r="D2148" s="2">
        <v>3081.67</v>
      </c>
      <c r="E2148" s="2">
        <v>3147.52</v>
      </c>
      <c r="F2148" s="2">
        <v>2759</v>
      </c>
    </row>
    <row r="2149" spans="1:6" x14ac:dyDescent="0.3">
      <c r="A2149">
        <v>5545</v>
      </c>
      <c r="B2149" t="s">
        <v>2150</v>
      </c>
      <c r="C2149" s="2">
        <v>2215.67</v>
      </c>
      <c r="D2149" s="2">
        <v>3072.67</v>
      </c>
      <c r="E2149" s="2">
        <v>3137.26</v>
      </c>
      <c r="F2149" s="2">
        <v>2747</v>
      </c>
    </row>
    <row r="2150" spans="1:6" x14ac:dyDescent="0.3">
      <c r="A2150">
        <v>5544</v>
      </c>
      <c r="B2150" t="s">
        <v>2151</v>
      </c>
      <c r="C2150" s="2">
        <v>2260.67</v>
      </c>
      <c r="D2150" s="2">
        <v>3154.67</v>
      </c>
      <c r="E2150" s="2">
        <v>3217.39</v>
      </c>
      <c r="F2150" s="2">
        <v>2821</v>
      </c>
    </row>
    <row r="2151" spans="1:6" x14ac:dyDescent="0.3">
      <c r="A2151">
        <v>5543</v>
      </c>
      <c r="B2151" t="s">
        <v>2152</v>
      </c>
      <c r="C2151" s="2">
        <v>2279</v>
      </c>
      <c r="D2151" s="2">
        <v>3171.67</v>
      </c>
      <c r="E2151" s="2">
        <v>3238.39</v>
      </c>
      <c r="F2151" s="2">
        <v>2816</v>
      </c>
    </row>
    <row r="2152" spans="1:6" x14ac:dyDescent="0.3">
      <c r="A2152">
        <v>5542</v>
      </c>
      <c r="B2152" t="s">
        <v>2153</v>
      </c>
      <c r="C2152" s="2">
        <v>2275.67</v>
      </c>
      <c r="D2152" s="2">
        <v>3194.67</v>
      </c>
      <c r="E2152" s="2">
        <v>3253.39</v>
      </c>
      <c r="F2152" s="2">
        <v>2827</v>
      </c>
    </row>
    <row r="2153" spans="1:6" x14ac:dyDescent="0.3">
      <c r="A2153">
        <v>5541</v>
      </c>
      <c r="B2153" t="s">
        <v>2154</v>
      </c>
      <c r="C2153" s="2">
        <v>2280.5</v>
      </c>
      <c r="D2153" s="2">
        <v>3211.67</v>
      </c>
      <c r="E2153" s="2">
        <v>3280.01</v>
      </c>
      <c r="F2153" s="2">
        <v>2845</v>
      </c>
    </row>
    <row r="2154" spans="1:6" x14ac:dyDescent="0.3">
      <c r="A2154">
        <v>5540</v>
      </c>
      <c r="B2154" t="s">
        <v>2155</v>
      </c>
      <c r="C2154" s="2">
        <v>2285.33</v>
      </c>
      <c r="D2154" s="2">
        <v>3217.33</v>
      </c>
      <c r="E2154" s="2">
        <v>3281.13</v>
      </c>
      <c r="F2154" s="2">
        <v>2868</v>
      </c>
    </row>
    <row r="2155" spans="1:6" x14ac:dyDescent="0.3">
      <c r="A2155">
        <v>5539</v>
      </c>
      <c r="B2155" t="s">
        <v>2156</v>
      </c>
      <c r="C2155" s="2">
        <v>2249</v>
      </c>
      <c r="D2155" s="2">
        <v>3164</v>
      </c>
      <c r="E2155" s="2">
        <v>3223.38</v>
      </c>
      <c r="F2155" s="2">
        <v>2847</v>
      </c>
    </row>
    <row r="2156" spans="1:6" x14ac:dyDescent="0.3">
      <c r="A2156">
        <v>5538</v>
      </c>
      <c r="B2156" t="s">
        <v>2157</v>
      </c>
      <c r="C2156" s="2">
        <v>2261.67</v>
      </c>
      <c r="D2156" s="2">
        <v>3178.33</v>
      </c>
      <c r="E2156" s="2">
        <v>3235.72</v>
      </c>
      <c r="F2156" s="2">
        <v>2859</v>
      </c>
    </row>
    <row r="2157" spans="1:6" x14ac:dyDescent="0.3">
      <c r="A2157">
        <v>5537</v>
      </c>
      <c r="B2157" t="s">
        <v>2158</v>
      </c>
      <c r="C2157" s="2">
        <v>2267.67</v>
      </c>
      <c r="D2157" s="2">
        <v>3194.67</v>
      </c>
      <c r="E2157" s="2">
        <v>3254.83</v>
      </c>
      <c r="F2157" s="2">
        <v>2877</v>
      </c>
    </row>
    <row r="2158" spans="1:6" x14ac:dyDescent="0.3">
      <c r="A2158">
        <v>5536</v>
      </c>
      <c r="B2158" t="s">
        <v>2159</v>
      </c>
      <c r="C2158" s="2">
        <v>2254.33</v>
      </c>
      <c r="D2158" s="2">
        <v>3154.33</v>
      </c>
      <c r="E2158" s="2">
        <v>3212.07</v>
      </c>
      <c r="F2158" s="2">
        <v>2850</v>
      </c>
    </row>
    <row r="2159" spans="1:6" x14ac:dyDescent="0.3">
      <c r="A2159">
        <v>5535</v>
      </c>
      <c r="B2159" t="s">
        <v>2160</v>
      </c>
      <c r="C2159" s="2">
        <v>2259</v>
      </c>
      <c r="D2159" s="2">
        <v>3140.67</v>
      </c>
      <c r="E2159" s="2">
        <v>3196.14</v>
      </c>
      <c r="F2159" s="2">
        <v>2843</v>
      </c>
    </row>
    <row r="2160" spans="1:6" x14ac:dyDescent="0.3">
      <c r="A2160">
        <v>5534</v>
      </c>
      <c r="B2160" t="s">
        <v>2161</v>
      </c>
      <c r="C2160" s="2">
        <v>2232.33</v>
      </c>
      <c r="D2160" s="2">
        <v>3075</v>
      </c>
      <c r="E2160" s="2">
        <v>3139.25</v>
      </c>
      <c r="F2160" s="2">
        <v>2779</v>
      </c>
    </row>
    <row r="2161" spans="1:6" x14ac:dyDescent="0.3">
      <c r="A2161">
        <v>5533</v>
      </c>
      <c r="B2161" t="s">
        <v>2162</v>
      </c>
      <c r="C2161" s="2">
        <v>2216.33</v>
      </c>
      <c r="D2161" s="2">
        <v>3068</v>
      </c>
      <c r="E2161" s="2">
        <v>3128.26</v>
      </c>
      <c r="F2161" s="2">
        <v>2762</v>
      </c>
    </row>
    <row r="2162" spans="1:6" x14ac:dyDescent="0.3">
      <c r="A2162">
        <v>5532</v>
      </c>
      <c r="B2162" t="s">
        <v>2163</v>
      </c>
      <c r="C2162" s="2">
        <v>2205</v>
      </c>
      <c r="D2162" s="2">
        <v>3064.67</v>
      </c>
      <c r="E2162" s="2">
        <v>3121.04</v>
      </c>
      <c r="F2162" s="2">
        <v>2744</v>
      </c>
    </row>
    <row r="2163" spans="1:6" x14ac:dyDescent="0.3">
      <c r="A2163">
        <v>5531</v>
      </c>
      <c r="B2163" t="s">
        <v>2164</v>
      </c>
      <c r="C2163" s="2">
        <v>2194</v>
      </c>
      <c r="D2163" s="2">
        <v>3019.67</v>
      </c>
      <c r="E2163" s="2">
        <v>3077.06</v>
      </c>
      <c r="F2163" s="2">
        <v>2718</v>
      </c>
    </row>
    <row r="2164" spans="1:6" x14ac:dyDescent="0.3">
      <c r="A2164">
        <v>5530</v>
      </c>
      <c r="B2164" t="s">
        <v>2165</v>
      </c>
      <c r="C2164" s="2">
        <v>2166</v>
      </c>
      <c r="D2164" s="2">
        <v>2963.67</v>
      </c>
      <c r="E2164" s="2">
        <v>3022.51</v>
      </c>
      <c r="F2164" s="2">
        <v>2677</v>
      </c>
    </row>
    <row r="2165" spans="1:6" x14ac:dyDescent="0.3">
      <c r="A2165">
        <v>5529</v>
      </c>
      <c r="B2165" t="s">
        <v>2166</v>
      </c>
      <c r="C2165" s="2">
        <v>2196.67</v>
      </c>
      <c r="D2165" s="2">
        <v>2974</v>
      </c>
      <c r="E2165" s="2">
        <v>3042.02</v>
      </c>
      <c r="F2165" s="2">
        <v>2701</v>
      </c>
    </row>
    <row r="2166" spans="1:6" x14ac:dyDescent="0.3">
      <c r="A2166">
        <v>5528</v>
      </c>
      <c r="B2166" t="s">
        <v>2167</v>
      </c>
      <c r="C2166" s="2">
        <v>2164.67</v>
      </c>
      <c r="D2166" s="2">
        <v>2936.33</v>
      </c>
      <c r="E2166" s="2">
        <v>3007.89</v>
      </c>
      <c r="F2166" s="2">
        <v>2666</v>
      </c>
    </row>
    <row r="2167" spans="1:6" x14ac:dyDescent="0.3">
      <c r="A2167">
        <v>5527</v>
      </c>
      <c r="B2167" t="s">
        <v>2168</v>
      </c>
      <c r="C2167" s="2">
        <v>2165.33</v>
      </c>
      <c r="D2167" s="2">
        <v>2940.67</v>
      </c>
      <c r="E2167" s="2">
        <v>3013.78</v>
      </c>
      <c r="F2167" s="2">
        <v>2645</v>
      </c>
    </row>
    <row r="2168" spans="1:6" x14ac:dyDescent="0.3">
      <c r="A2168">
        <v>5526</v>
      </c>
      <c r="B2168" t="s">
        <v>2169</v>
      </c>
      <c r="C2168" s="2">
        <v>2146.33</v>
      </c>
      <c r="D2168" s="2">
        <v>2924</v>
      </c>
      <c r="E2168" s="2">
        <v>2991.48</v>
      </c>
      <c r="F2168" s="2">
        <v>2622</v>
      </c>
    </row>
    <row r="2169" spans="1:6" x14ac:dyDescent="0.3">
      <c r="A2169">
        <v>5525</v>
      </c>
      <c r="B2169" t="s">
        <v>2170</v>
      </c>
      <c r="C2169" s="2">
        <v>2136.33</v>
      </c>
      <c r="D2169" s="2">
        <v>2878</v>
      </c>
      <c r="E2169" s="2">
        <v>2947.52</v>
      </c>
      <c r="F2169" s="2">
        <v>2583</v>
      </c>
    </row>
    <row r="2170" spans="1:6" x14ac:dyDescent="0.3">
      <c r="A2170">
        <v>5524</v>
      </c>
      <c r="B2170" t="s">
        <v>2171</v>
      </c>
      <c r="C2170" s="2">
        <v>2125</v>
      </c>
      <c r="D2170" s="2">
        <v>2858.33</v>
      </c>
      <c r="E2170" s="2">
        <v>2926.97</v>
      </c>
      <c r="F2170" s="2">
        <v>2570</v>
      </c>
    </row>
    <row r="2171" spans="1:6" x14ac:dyDescent="0.3">
      <c r="A2171">
        <v>5523</v>
      </c>
      <c r="B2171" t="s">
        <v>2172</v>
      </c>
      <c r="C2171" s="2">
        <v>2148.67</v>
      </c>
      <c r="D2171" s="2">
        <v>2905</v>
      </c>
      <c r="E2171" s="2">
        <v>2973.6</v>
      </c>
      <c r="F2171" s="2">
        <v>2605</v>
      </c>
    </row>
    <row r="2172" spans="1:6" x14ac:dyDescent="0.3">
      <c r="A2172">
        <v>5522</v>
      </c>
      <c r="B2172" t="s">
        <v>2173</v>
      </c>
      <c r="C2172" s="2">
        <v>2132.67</v>
      </c>
      <c r="D2172" s="2">
        <v>2886.67</v>
      </c>
      <c r="E2172" s="2">
        <v>2954.54</v>
      </c>
      <c r="F2172" s="2">
        <v>2592</v>
      </c>
    </row>
    <row r="2173" spans="1:6" x14ac:dyDescent="0.3">
      <c r="A2173">
        <v>5521</v>
      </c>
      <c r="B2173" t="s">
        <v>2174</v>
      </c>
      <c r="C2173" s="2">
        <v>2110</v>
      </c>
      <c r="D2173" s="2">
        <v>2863.33</v>
      </c>
      <c r="E2173" s="2">
        <v>2939.05</v>
      </c>
      <c r="F2173" s="2">
        <v>2582</v>
      </c>
    </row>
    <row r="2174" spans="1:6" x14ac:dyDescent="0.3">
      <c r="A2174">
        <v>5520</v>
      </c>
      <c r="B2174" t="s">
        <v>2175</v>
      </c>
      <c r="C2174" s="2">
        <v>2127</v>
      </c>
      <c r="D2174" s="2">
        <v>2897</v>
      </c>
      <c r="E2174" s="2">
        <v>2960.16</v>
      </c>
      <c r="F2174" s="2">
        <v>2602</v>
      </c>
    </row>
    <row r="2175" spans="1:6" x14ac:dyDescent="0.3">
      <c r="A2175">
        <v>5519</v>
      </c>
      <c r="B2175" t="s">
        <v>2176</v>
      </c>
      <c r="C2175" s="2">
        <v>2152.67</v>
      </c>
      <c r="D2175" s="2">
        <v>2948.67</v>
      </c>
      <c r="E2175" s="2">
        <v>3023.34</v>
      </c>
      <c r="F2175" s="2">
        <v>2656</v>
      </c>
    </row>
    <row r="2176" spans="1:6" x14ac:dyDescent="0.3">
      <c r="A2176">
        <v>5518</v>
      </c>
      <c r="B2176" t="s">
        <v>2177</v>
      </c>
      <c r="C2176" s="2">
        <v>2163.67</v>
      </c>
      <c r="D2176" s="2">
        <v>2974.33</v>
      </c>
      <c r="E2176" s="2">
        <v>3045.82</v>
      </c>
      <c r="F2176" s="2">
        <v>2689</v>
      </c>
    </row>
    <row r="2177" spans="1:6" x14ac:dyDescent="0.3">
      <c r="A2177">
        <v>5517</v>
      </c>
      <c r="B2177" t="s">
        <v>2178</v>
      </c>
      <c r="C2177" s="2">
        <v>2177.33</v>
      </c>
      <c r="D2177" s="2">
        <v>2973</v>
      </c>
      <c r="E2177" s="2">
        <v>3042.64</v>
      </c>
      <c r="F2177" s="2">
        <v>2717</v>
      </c>
    </row>
    <row r="2178" spans="1:6" x14ac:dyDescent="0.3">
      <c r="A2178">
        <v>5516</v>
      </c>
      <c r="B2178" t="s">
        <v>2179</v>
      </c>
      <c r="C2178" s="2">
        <v>2183.67</v>
      </c>
      <c r="D2178" s="2">
        <v>2967</v>
      </c>
      <c r="E2178" s="2">
        <v>3041.6</v>
      </c>
      <c r="F2178" s="2">
        <v>2717</v>
      </c>
    </row>
    <row r="2179" spans="1:6" x14ac:dyDescent="0.3">
      <c r="A2179">
        <v>5515</v>
      </c>
      <c r="B2179" t="s">
        <v>2180</v>
      </c>
      <c r="C2179" s="2">
        <v>2190</v>
      </c>
      <c r="D2179" s="2">
        <v>2969</v>
      </c>
      <c r="E2179" s="2">
        <v>3035.18</v>
      </c>
      <c r="F2179" s="2">
        <v>2717</v>
      </c>
    </row>
    <row r="2180" spans="1:6" x14ac:dyDescent="0.3">
      <c r="A2180">
        <v>5514</v>
      </c>
      <c r="B2180" t="s">
        <v>2181</v>
      </c>
      <c r="C2180" s="2">
        <v>2199</v>
      </c>
      <c r="D2180" s="2">
        <v>2954.67</v>
      </c>
      <c r="E2180" s="2">
        <v>3028.4</v>
      </c>
      <c r="F2180" s="2">
        <v>2712</v>
      </c>
    </row>
    <row r="2181" spans="1:6" x14ac:dyDescent="0.3">
      <c r="A2181">
        <v>5513</v>
      </c>
      <c r="B2181" t="s">
        <v>2182</v>
      </c>
      <c r="C2181" s="2">
        <v>2218.67</v>
      </c>
      <c r="D2181" s="2">
        <v>3031.67</v>
      </c>
      <c r="E2181" s="2">
        <v>3093.64</v>
      </c>
      <c r="F2181" s="2">
        <v>2760</v>
      </c>
    </row>
    <row r="2182" spans="1:6" x14ac:dyDescent="0.3">
      <c r="A2182">
        <v>5512</v>
      </c>
      <c r="B2182" t="s">
        <v>2183</v>
      </c>
      <c r="C2182" s="2">
        <v>2220.33</v>
      </c>
      <c r="D2182" s="2">
        <v>3064.67</v>
      </c>
      <c r="E2182" s="2">
        <v>3129.7</v>
      </c>
      <c r="F2182" s="2">
        <v>2784</v>
      </c>
    </row>
    <row r="2183" spans="1:6" x14ac:dyDescent="0.3">
      <c r="A2183">
        <v>5511</v>
      </c>
      <c r="B2183" t="s">
        <v>2184</v>
      </c>
      <c r="C2183" s="2">
        <v>2238</v>
      </c>
      <c r="D2183" s="2">
        <v>3112.67</v>
      </c>
      <c r="E2183" s="2">
        <v>3178.27</v>
      </c>
      <c r="F2183" s="2">
        <v>2820</v>
      </c>
    </row>
    <row r="2184" spans="1:6" x14ac:dyDescent="0.3">
      <c r="A2184">
        <v>5510</v>
      </c>
      <c r="B2184" t="s">
        <v>2185</v>
      </c>
      <c r="C2184" s="2">
        <v>2241.67</v>
      </c>
      <c r="D2184" s="2">
        <v>3113</v>
      </c>
      <c r="E2184" s="2">
        <v>3181.54</v>
      </c>
      <c r="F2184" s="2">
        <v>2809</v>
      </c>
    </row>
    <row r="2185" spans="1:6" x14ac:dyDescent="0.3">
      <c r="A2185">
        <v>5509</v>
      </c>
      <c r="B2185" t="s">
        <v>2186</v>
      </c>
      <c r="C2185" s="2">
        <v>2244</v>
      </c>
      <c r="D2185" s="2">
        <v>3030</v>
      </c>
      <c r="E2185" s="2">
        <v>3099.83</v>
      </c>
      <c r="F2185" s="2">
        <v>2798</v>
      </c>
    </row>
    <row r="2186" spans="1:6" x14ac:dyDescent="0.3">
      <c r="A2186">
        <v>5508</v>
      </c>
      <c r="B2186" t="s">
        <v>2187</v>
      </c>
      <c r="C2186" s="2">
        <v>2242.33</v>
      </c>
      <c r="D2186" s="2">
        <v>3045.33</v>
      </c>
      <c r="E2186" s="2">
        <v>3110.8</v>
      </c>
      <c r="F2186" s="2">
        <v>2804</v>
      </c>
    </row>
    <row r="2187" spans="1:6" x14ac:dyDescent="0.3">
      <c r="A2187">
        <v>5507</v>
      </c>
      <c r="B2187" t="s">
        <v>2188</v>
      </c>
      <c r="C2187" s="2">
        <v>2238.33</v>
      </c>
      <c r="D2187" s="2">
        <v>3074.67</v>
      </c>
      <c r="E2187" s="2">
        <v>3141.83</v>
      </c>
      <c r="F2187" s="2">
        <v>2829</v>
      </c>
    </row>
    <row r="2188" spans="1:6" x14ac:dyDescent="0.3">
      <c r="A2188">
        <v>5506</v>
      </c>
      <c r="B2188" t="s">
        <v>2189</v>
      </c>
      <c r="C2188" s="2">
        <v>2208.33</v>
      </c>
      <c r="D2188" s="2">
        <v>3049</v>
      </c>
      <c r="E2188" s="2">
        <v>3120.08</v>
      </c>
      <c r="F2188" s="2">
        <v>2789</v>
      </c>
    </row>
    <row r="2189" spans="1:6" x14ac:dyDescent="0.3">
      <c r="A2189">
        <v>5505</v>
      </c>
      <c r="B2189" t="s">
        <v>2190</v>
      </c>
      <c r="C2189" s="2">
        <v>2221.67</v>
      </c>
      <c r="D2189" s="2">
        <v>3054.67</v>
      </c>
      <c r="E2189" s="2">
        <v>3118.55</v>
      </c>
      <c r="F2189" s="2">
        <v>2793</v>
      </c>
    </row>
    <row r="2190" spans="1:6" x14ac:dyDescent="0.3">
      <c r="A2190">
        <v>5504</v>
      </c>
      <c r="B2190" t="s">
        <v>2191</v>
      </c>
      <c r="C2190" s="2">
        <v>2205.67</v>
      </c>
      <c r="D2190" s="2">
        <v>3015.33</v>
      </c>
      <c r="E2190" s="2">
        <v>3078.49</v>
      </c>
      <c r="F2190" s="2">
        <v>2793</v>
      </c>
    </row>
    <row r="2191" spans="1:6" x14ac:dyDescent="0.3">
      <c r="A2191">
        <v>5503</v>
      </c>
      <c r="B2191" t="s">
        <v>2192</v>
      </c>
      <c r="C2191" s="2">
        <v>2177.67</v>
      </c>
      <c r="D2191" s="2">
        <v>2958.67</v>
      </c>
      <c r="E2191" s="2">
        <v>3028.04</v>
      </c>
      <c r="F2191" s="2">
        <v>2745</v>
      </c>
    </row>
    <row r="2192" spans="1:6" x14ac:dyDescent="0.3">
      <c r="A2192">
        <v>5502</v>
      </c>
      <c r="B2192" t="s">
        <v>2193</v>
      </c>
      <c r="C2192" s="2">
        <v>2197</v>
      </c>
      <c r="D2192" s="2">
        <v>2993</v>
      </c>
      <c r="E2192" s="2">
        <v>3063.73</v>
      </c>
      <c r="F2192" s="2">
        <v>2784</v>
      </c>
    </row>
    <row r="2193" spans="1:6" x14ac:dyDescent="0.3">
      <c r="A2193">
        <v>5501</v>
      </c>
      <c r="B2193" t="s">
        <v>2194</v>
      </c>
      <c r="C2193" s="2">
        <v>2196.33</v>
      </c>
      <c r="D2193" s="2">
        <v>2983</v>
      </c>
      <c r="E2193" s="2">
        <v>3055.51</v>
      </c>
      <c r="F2193" s="2">
        <v>2778</v>
      </c>
    </row>
    <row r="2194" spans="1:6" x14ac:dyDescent="0.3">
      <c r="A2194">
        <v>5500</v>
      </c>
      <c r="B2194" t="s">
        <v>2195</v>
      </c>
      <c r="C2194" s="2">
        <v>2169.33</v>
      </c>
      <c r="D2194" s="2">
        <v>2947.33</v>
      </c>
      <c r="E2194" s="2">
        <v>3010.75</v>
      </c>
      <c r="F2194" s="2">
        <v>2750</v>
      </c>
    </row>
    <row r="2195" spans="1:6" x14ac:dyDescent="0.3">
      <c r="A2195">
        <v>5499</v>
      </c>
      <c r="B2195" t="s">
        <v>2196</v>
      </c>
      <c r="C2195" s="2">
        <v>2179.33</v>
      </c>
      <c r="D2195" s="2">
        <v>2941</v>
      </c>
      <c r="E2195" s="2">
        <v>3003.01</v>
      </c>
      <c r="F2195" s="2">
        <v>2770</v>
      </c>
    </row>
    <row r="2196" spans="1:6" x14ac:dyDescent="0.3">
      <c r="A2196">
        <v>5498</v>
      </c>
      <c r="B2196" t="s">
        <v>2197</v>
      </c>
      <c r="C2196" s="2">
        <v>2183.67</v>
      </c>
      <c r="D2196" s="2">
        <v>2925.33</v>
      </c>
      <c r="E2196" s="2">
        <v>2986.65</v>
      </c>
      <c r="F2196" s="2">
        <v>2755</v>
      </c>
    </row>
    <row r="2197" spans="1:6" x14ac:dyDescent="0.3">
      <c r="A2197">
        <v>5497</v>
      </c>
      <c r="B2197" t="s">
        <v>2198</v>
      </c>
      <c r="C2197" s="2">
        <v>2203.33</v>
      </c>
      <c r="D2197" s="2">
        <v>2941.67</v>
      </c>
      <c r="E2197" s="2">
        <v>3006.12</v>
      </c>
      <c r="F2197" s="2">
        <v>2766</v>
      </c>
    </row>
    <row r="2198" spans="1:6" x14ac:dyDescent="0.3">
      <c r="A2198">
        <v>5496</v>
      </c>
      <c r="B2198" t="s">
        <v>2199</v>
      </c>
      <c r="C2198" s="2">
        <v>2162.33</v>
      </c>
      <c r="D2198" s="2">
        <v>2878.33</v>
      </c>
      <c r="E2198" s="2">
        <v>2939.99</v>
      </c>
      <c r="F2198" s="2">
        <v>2690</v>
      </c>
    </row>
    <row r="2199" spans="1:6" x14ac:dyDescent="0.3">
      <c r="A2199">
        <v>5495</v>
      </c>
      <c r="B2199" t="s">
        <v>2200</v>
      </c>
      <c r="C2199" s="2">
        <v>2192.33</v>
      </c>
      <c r="D2199" s="2">
        <v>2936.67</v>
      </c>
      <c r="E2199" s="2">
        <v>2998.47</v>
      </c>
      <c r="F2199" s="2">
        <v>2719</v>
      </c>
    </row>
    <row r="2200" spans="1:6" x14ac:dyDescent="0.3">
      <c r="A2200">
        <v>5494</v>
      </c>
      <c r="B2200" t="s">
        <v>2201</v>
      </c>
      <c r="C2200" s="2">
        <v>2181.33</v>
      </c>
      <c r="D2200" s="2">
        <v>2920</v>
      </c>
      <c r="E2200" s="2">
        <v>2982.3</v>
      </c>
      <c r="F2200" s="2">
        <v>2707</v>
      </c>
    </row>
    <row r="2201" spans="1:6" x14ac:dyDescent="0.3">
      <c r="A2201">
        <v>5493</v>
      </c>
      <c r="B2201" t="s">
        <v>2202</v>
      </c>
      <c r="C2201" s="2">
        <v>2132.33</v>
      </c>
      <c r="D2201" s="2">
        <v>2889</v>
      </c>
      <c r="E2201" s="2">
        <v>2942.62</v>
      </c>
      <c r="F2201" s="2">
        <v>2671</v>
      </c>
    </row>
    <row r="2202" spans="1:6" x14ac:dyDescent="0.3">
      <c r="A2202">
        <v>5492</v>
      </c>
      <c r="B2202" t="s">
        <v>2203</v>
      </c>
      <c r="C2202" s="2">
        <v>2116.33</v>
      </c>
      <c r="D2202" s="2">
        <v>2877.67</v>
      </c>
      <c r="E2202" s="2">
        <v>2937.36</v>
      </c>
      <c r="F2202" s="2">
        <v>2667</v>
      </c>
    </row>
    <row r="2203" spans="1:6" x14ac:dyDescent="0.3">
      <c r="A2203">
        <v>5491</v>
      </c>
      <c r="B2203" t="s">
        <v>2204</v>
      </c>
      <c r="C2203" s="2">
        <v>2071.67</v>
      </c>
      <c r="D2203" s="2">
        <v>2840</v>
      </c>
      <c r="E2203" s="2">
        <v>2908.08</v>
      </c>
      <c r="F2203" s="2">
        <v>2613</v>
      </c>
    </row>
    <row r="2204" spans="1:6" x14ac:dyDescent="0.3">
      <c r="A2204">
        <v>5490</v>
      </c>
      <c r="B2204" t="s">
        <v>2205</v>
      </c>
      <c r="C2204" s="2">
        <v>2114.33</v>
      </c>
      <c r="D2204" s="2">
        <v>2904.33</v>
      </c>
      <c r="E2204" s="2">
        <v>2968.57</v>
      </c>
      <c r="F2204" s="2">
        <v>2676</v>
      </c>
    </row>
    <row r="2205" spans="1:6" x14ac:dyDescent="0.3">
      <c r="A2205">
        <v>5489</v>
      </c>
      <c r="B2205" t="s">
        <v>2206</v>
      </c>
      <c r="C2205" s="2">
        <v>2087</v>
      </c>
      <c r="D2205" s="2">
        <v>2871.33</v>
      </c>
      <c r="E2205" s="2">
        <v>2931.11</v>
      </c>
      <c r="F2205" s="2">
        <v>2631</v>
      </c>
    </row>
    <row r="2206" spans="1:6" x14ac:dyDescent="0.3">
      <c r="A2206">
        <v>5488</v>
      </c>
      <c r="B2206" t="s">
        <v>2207</v>
      </c>
      <c r="C2206" s="2">
        <v>2063.67</v>
      </c>
      <c r="D2206" s="2">
        <v>2832.67</v>
      </c>
      <c r="E2206" s="2">
        <v>2892.16</v>
      </c>
      <c r="F2206" s="2">
        <v>2596</v>
      </c>
    </row>
    <row r="2207" spans="1:6" x14ac:dyDescent="0.3">
      <c r="A2207">
        <v>5487</v>
      </c>
      <c r="B2207" t="s">
        <v>2208</v>
      </c>
      <c r="C2207" s="2">
        <v>2049.67</v>
      </c>
      <c r="D2207" s="2">
        <v>2839.5</v>
      </c>
      <c r="E2207" s="2">
        <v>2901.45</v>
      </c>
      <c r="F2207" s="2">
        <v>2601</v>
      </c>
    </row>
    <row r="2208" spans="1:6" x14ac:dyDescent="0.3">
      <c r="A2208">
        <v>5486</v>
      </c>
      <c r="B2208" t="s">
        <v>2209</v>
      </c>
      <c r="C2208" s="2">
        <v>2068</v>
      </c>
      <c r="D2208" s="2">
        <v>2846.33</v>
      </c>
      <c r="E2208" s="2">
        <v>2919.21</v>
      </c>
      <c r="F2208" s="2">
        <v>2599</v>
      </c>
    </row>
    <row r="2209" spans="1:6" x14ac:dyDescent="0.3">
      <c r="A2209">
        <v>5485</v>
      </c>
      <c r="B2209" t="s">
        <v>2210</v>
      </c>
      <c r="C2209" s="2">
        <v>2021.67</v>
      </c>
      <c r="D2209" s="2">
        <v>2793</v>
      </c>
      <c r="E2209" s="2">
        <v>2858.67</v>
      </c>
      <c r="F2209" s="2">
        <v>2515</v>
      </c>
    </row>
    <row r="2210" spans="1:6" x14ac:dyDescent="0.3">
      <c r="A2210">
        <v>5484</v>
      </c>
      <c r="B2210" t="s">
        <v>2211</v>
      </c>
      <c r="C2210" s="2">
        <v>2056</v>
      </c>
      <c r="D2210" s="2">
        <v>2833</v>
      </c>
      <c r="E2210" s="2">
        <v>2905.25</v>
      </c>
      <c r="F2210" s="2">
        <v>2588</v>
      </c>
    </row>
    <row r="2211" spans="1:6" x14ac:dyDescent="0.3">
      <c r="A2211">
        <v>5483</v>
      </c>
      <c r="B2211" t="s">
        <v>2212</v>
      </c>
      <c r="C2211" s="2">
        <v>2050.33</v>
      </c>
      <c r="D2211" s="2">
        <v>2847.33</v>
      </c>
      <c r="E2211" s="2">
        <v>2912.16</v>
      </c>
      <c r="F2211" s="2">
        <v>2574</v>
      </c>
    </row>
    <row r="2212" spans="1:6" x14ac:dyDescent="0.3">
      <c r="A2212">
        <v>5482</v>
      </c>
      <c r="B2212" t="s">
        <v>2213</v>
      </c>
      <c r="C2212" s="2">
        <v>2069</v>
      </c>
      <c r="D2212" s="2">
        <v>2860.33</v>
      </c>
      <c r="E2212" s="2">
        <v>2922.43</v>
      </c>
      <c r="F2212" s="2">
        <v>2615</v>
      </c>
    </row>
    <row r="2213" spans="1:6" x14ac:dyDescent="0.3">
      <c r="A2213">
        <v>5481</v>
      </c>
      <c r="B2213" t="s">
        <v>2214</v>
      </c>
      <c r="C2213" s="2">
        <v>2001.67</v>
      </c>
      <c r="D2213" s="2">
        <v>2793.67</v>
      </c>
      <c r="E2213" s="2">
        <v>2845.59</v>
      </c>
      <c r="F2213" s="2">
        <v>2557</v>
      </c>
    </row>
    <row r="2214" spans="1:6" x14ac:dyDescent="0.3">
      <c r="A2214">
        <v>5480</v>
      </c>
      <c r="B2214" t="s">
        <v>2215</v>
      </c>
      <c r="C2214" s="2">
        <v>1978.33</v>
      </c>
      <c r="D2214" s="2">
        <v>2774</v>
      </c>
      <c r="E2214" s="2">
        <v>2829.7</v>
      </c>
      <c r="F2214" s="2">
        <v>2527</v>
      </c>
    </row>
    <row r="2215" spans="1:6" x14ac:dyDescent="0.3">
      <c r="A2215">
        <v>5479</v>
      </c>
      <c r="B2215" t="s">
        <v>2216</v>
      </c>
      <c r="C2215" s="2">
        <v>2024</v>
      </c>
      <c r="D2215" s="2">
        <v>2840</v>
      </c>
      <c r="E2215" s="2">
        <v>2894.94</v>
      </c>
      <c r="F2215" s="2">
        <v>2620</v>
      </c>
    </row>
    <row r="2216" spans="1:6" x14ac:dyDescent="0.3">
      <c r="A2216">
        <v>5478</v>
      </c>
      <c r="B2216" t="s">
        <v>2217</v>
      </c>
      <c r="C2216" s="2">
        <v>1998.33</v>
      </c>
      <c r="D2216" s="2">
        <v>2766.33</v>
      </c>
      <c r="E2216" s="2">
        <v>2823.02</v>
      </c>
      <c r="F2216" s="2">
        <v>2589</v>
      </c>
    </row>
    <row r="2217" spans="1:6" x14ac:dyDescent="0.3">
      <c r="A2217">
        <v>5477</v>
      </c>
      <c r="B2217" t="s">
        <v>2218</v>
      </c>
      <c r="C2217" s="2">
        <v>2074.33</v>
      </c>
      <c r="D2217" s="2">
        <v>2868.67</v>
      </c>
      <c r="E2217" s="2">
        <v>2924.48</v>
      </c>
      <c r="F2217" s="2">
        <v>2685</v>
      </c>
    </row>
    <row r="2218" spans="1:6" x14ac:dyDescent="0.3">
      <c r="A2218">
        <v>5476</v>
      </c>
      <c r="B2218" t="s">
        <v>2219</v>
      </c>
      <c r="C2218" s="2">
        <v>2022.67</v>
      </c>
      <c r="D2218" s="2">
        <v>2762.67</v>
      </c>
      <c r="E2218" s="2">
        <v>2816.37</v>
      </c>
      <c r="F2218" s="2">
        <v>2600</v>
      </c>
    </row>
    <row r="2219" spans="1:6" x14ac:dyDescent="0.3">
      <c r="A2219">
        <v>5475</v>
      </c>
      <c r="B2219" t="s">
        <v>2220</v>
      </c>
      <c r="C2219" s="2">
        <v>2024</v>
      </c>
      <c r="D2219" s="2">
        <v>2792.67</v>
      </c>
      <c r="E2219" s="2">
        <v>2850.78</v>
      </c>
      <c r="F2219" s="2">
        <v>2602</v>
      </c>
    </row>
    <row r="2220" spans="1:6" x14ac:dyDescent="0.3">
      <c r="A2220">
        <v>5474</v>
      </c>
      <c r="B2220" t="s">
        <v>2221</v>
      </c>
      <c r="C2220" s="2">
        <v>2016.67</v>
      </c>
      <c r="D2220" s="2">
        <v>2765.33</v>
      </c>
      <c r="E2220" s="2">
        <v>2821.46</v>
      </c>
      <c r="F2220" s="2">
        <v>2597</v>
      </c>
    </row>
    <row r="2221" spans="1:6" x14ac:dyDescent="0.3">
      <c r="A2221">
        <v>5473</v>
      </c>
      <c r="B2221" t="s">
        <v>2222</v>
      </c>
      <c r="C2221" s="2">
        <v>2050.67</v>
      </c>
      <c r="D2221" s="2">
        <v>2830.33</v>
      </c>
      <c r="E2221" s="2">
        <v>2886.57</v>
      </c>
      <c r="F2221" s="2">
        <v>2662</v>
      </c>
    </row>
    <row r="2222" spans="1:6" x14ac:dyDescent="0.3">
      <c r="A2222">
        <v>5472</v>
      </c>
      <c r="B2222" t="s">
        <v>2223</v>
      </c>
      <c r="C2222" s="2">
        <v>2057.33</v>
      </c>
      <c r="D2222" s="2">
        <v>2824.33</v>
      </c>
      <c r="E2222" s="2">
        <v>2878.79</v>
      </c>
      <c r="F2222" s="2">
        <v>2659</v>
      </c>
    </row>
    <row r="2223" spans="1:6" x14ac:dyDescent="0.3">
      <c r="A2223">
        <v>5471</v>
      </c>
      <c r="B2223" t="s">
        <v>2224</v>
      </c>
      <c r="C2223" s="2">
        <v>2089</v>
      </c>
      <c r="D2223" s="2">
        <v>2875</v>
      </c>
      <c r="E2223" s="2">
        <v>2933.38</v>
      </c>
      <c r="F2223" s="2">
        <v>2711</v>
      </c>
    </row>
    <row r="2224" spans="1:6" x14ac:dyDescent="0.3">
      <c r="A2224">
        <v>5470</v>
      </c>
      <c r="B2224" t="s">
        <v>2225</v>
      </c>
      <c r="C2224" s="2">
        <v>2087.67</v>
      </c>
      <c r="D2224" s="2">
        <v>2865</v>
      </c>
      <c r="E2224" s="2">
        <v>2914.22</v>
      </c>
      <c r="F2224" s="2">
        <v>2691</v>
      </c>
    </row>
    <row r="2225" spans="1:6" x14ac:dyDescent="0.3">
      <c r="A2225">
        <v>5469</v>
      </c>
      <c r="B2225" t="s">
        <v>2226</v>
      </c>
      <c r="C2225" s="2">
        <v>2056</v>
      </c>
      <c r="D2225" s="2">
        <v>2800</v>
      </c>
      <c r="E2225" s="2">
        <v>2857.29</v>
      </c>
      <c r="F2225" s="2">
        <v>2620</v>
      </c>
    </row>
    <row r="2226" spans="1:6" x14ac:dyDescent="0.3">
      <c r="A2226">
        <v>5468</v>
      </c>
      <c r="B2226" t="s">
        <v>2227</v>
      </c>
      <c r="C2226" s="2">
        <v>2144</v>
      </c>
      <c r="D2226" s="2">
        <v>2928.67</v>
      </c>
      <c r="E2226" s="2">
        <v>2984.54</v>
      </c>
      <c r="F2226" s="2">
        <v>2737</v>
      </c>
    </row>
    <row r="2227" spans="1:6" x14ac:dyDescent="0.3">
      <c r="A2227">
        <v>5467</v>
      </c>
      <c r="B2227" t="s">
        <v>2228</v>
      </c>
      <c r="C2227" s="2">
        <v>2117.33</v>
      </c>
      <c r="D2227" s="2">
        <v>2920.17</v>
      </c>
      <c r="E2227" s="2">
        <v>2971.91</v>
      </c>
      <c r="F2227" s="2">
        <v>2731</v>
      </c>
    </row>
    <row r="2228" spans="1:6" x14ac:dyDescent="0.3">
      <c r="A2228">
        <v>5466</v>
      </c>
      <c r="B2228" t="s">
        <v>2229</v>
      </c>
      <c r="C2228" s="2">
        <v>2116.33</v>
      </c>
      <c r="D2228" s="2">
        <v>2911.67</v>
      </c>
      <c r="E2228" s="2">
        <v>2969.12</v>
      </c>
      <c r="F2228" s="2">
        <v>2707</v>
      </c>
    </row>
    <row r="2229" spans="1:6" x14ac:dyDescent="0.3">
      <c r="A2229">
        <v>5465</v>
      </c>
      <c r="B2229" t="s">
        <v>2230</v>
      </c>
      <c r="C2229" s="2">
        <v>2064</v>
      </c>
      <c r="D2229" s="2">
        <v>2853.33</v>
      </c>
      <c r="E2229" s="2">
        <v>2914.5</v>
      </c>
      <c r="F2229" s="2">
        <v>2684</v>
      </c>
    </row>
    <row r="2230" spans="1:6" x14ac:dyDescent="0.3">
      <c r="A2230">
        <v>5464</v>
      </c>
      <c r="B2230" t="s">
        <v>2231</v>
      </c>
      <c r="C2230" s="2">
        <v>2075</v>
      </c>
      <c r="D2230" s="2">
        <v>2894.33</v>
      </c>
      <c r="E2230" s="2">
        <v>2948.53</v>
      </c>
      <c r="F2230" s="2">
        <v>2717</v>
      </c>
    </row>
    <row r="2231" spans="1:6" x14ac:dyDescent="0.3">
      <c r="A2231">
        <v>5463</v>
      </c>
      <c r="B2231" t="s">
        <v>2232</v>
      </c>
      <c r="C2231" s="2">
        <v>2065.33</v>
      </c>
      <c r="D2231" s="2">
        <v>2874</v>
      </c>
      <c r="E2231" s="2">
        <v>2924.45</v>
      </c>
      <c r="F2231" s="2">
        <v>2700</v>
      </c>
    </row>
    <row r="2232" spans="1:6" x14ac:dyDescent="0.3">
      <c r="A2232">
        <v>5462</v>
      </c>
      <c r="B2232" t="s">
        <v>2233</v>
      </c>
      <c r="C2232" s="2">
        <v>2069.33</v>
      </c>
      <c r="D2232" s="2">
        <v>2894.33</v>
      </c>
      <c r="E2232" s="2">
        <v>2953.28</v>
      </c>
      <c r="F2232" s="2">
        <v>2714</v>
      </c>
    </row>
    <row r="2233" spans="1:6" x14ac:dyDescent="0.3">
      <c r="A2233">
        <v>5461</v>
      </c>
      <c r="B2233" t="s">
        <v>2234</v>
      </c>
      <c r="C2233" s="2">
        <v>2153.33</v>
      </c>
      <c r="D2233" s="2">
        <v>3011</v>
      </c>
      <c r="E2233" s="2">
        <v>3069.2</v>
      </c>
      <c r="F2233" s="2">
        <v>2818</v>
      </c>
    </row>
    <row r="2234" spans="1:6" x14ac:dyDescent="0.3">
      <c r="A2234">
        <v>5460</v>
      </c>
      <c r="B2234" t="s">
        <v>2235</v>
      </c>
      <c r="C2234" s="2">
        <v>2107.33</v>
      </c>
      <c r="D2234" s="2">
        <v>2969</v>
      </c>
      <c r="E2234" s="2">
        <v>3021.27</v>
      </c>
      <c r="F2234" s="2">
        <v>2783</v>
      </c>
    </row>
    <row r="2235" spans="1:6" x14ac:dyDescent="0.3">
      <c r="A2235">
        <v>5459</v>
      </c>
      <c r="B2235" t="s">
        <v>2236</v>
      </c>
      <c r="C2235" s="2">
        <v>2113.67</v>
      </c>
      <c r="D2235" s="2">
        <v>2978</v>
      </c>
      <c r="E2235" s="2">
        <v>3035.31</v>
      </c>
      <c r="F2235" s="2">
        <v>2821</v>
      </c>
    </row>
    <row r="2236" spans="1:6" x14ac:dyDescent="0.3">
      <c r="A2236">
        <v>5458</v>
      </c>
      <c r="B2236" t="s">
        <v>2237</v>
      </c>
      <c r="C2236" s="2">
        <v>2159.67</v>
      </c>
      <c r="D2236" s="2">
        <v>3061.67</v>
      </c>
      <c r="E2236" s="2">
        <v>3115.17</v>
      </c>
      <c r="F2236" s="2">
        <v>2900</v>
      </c>
    </row>
    <row r="2237" spans="1:6" x14ac:dyDescent="0.3">
      <c r="A2237">
        <v>5457</v>
      </c>
      <c r="B2237" t="s">
        <v>2238</v>
      </c>
      <c r="C2237" s="2">
        <v>2203.67</v>
      </c>
      <c r="D2237" s="2">
        <v>3128</v>
      </c>
      <c r="E2237" s="2">
        <v>3182.26</v>
      </c>
      <c r="F2237" s="2">
        <v>2949</v>
      </c>
    </row>
    <row r="2238" spans="1:6" x14ac:dyDescent="0.3">
      <c r="A2238">
        <v>5456</v>
      </c>
      <c r="B2238" t="s">
        <v>2239</v>
      </c>
      <c r="C2238" s="2">
        <v>2256.33</v>
      </c>
      <c r="D2238" s="2">
        <v>3208.33</v>
      </c>
      <c r="E2238" s="2">
        <v>3268.66</v>
      </c>
      <c r="F2238" s="2">
        <v>3009</v>
      </c>
    </row>
    <row r="2239" spans="1:6" x14ac:dyDescent="0.3">
      <c r="A2239">
        <v>5455</v>
      </c>
      <c r="B2239" t="s">
        <v>2240</v>
      </c>
      <c r="C2239" s="2">
        <v>2245.67</v>
      </c>
      <c r="D2239" s="2">
        <v>3214.67</v>
      </c>
      <c r="E2239" s="2">
        <v>3273.51</v>
      </c>
      <c r="F2239" s="2">
        <v>2999</v>
      </c>
    </row>
    <row r="2240" spans="1:6" x14ac:dyDescent="0.3">
      <c r="A2240">
        <v>5454</v>
      </c>
      <c r="B2240" t="s">
        <v>2241</v>
      </c>
      <c r="C2240" s="2">
        <v>2238.33</v>
      </c>
      <c r="D2240" s="2">
        <v>3202.67</v>
      </c>
      <c r="E2240" s="2">
        <v>3258.71</v>
      </c>
      <c r="F2240" s="2">
        <v>2984</v>
      </c>
    </row>
    <row r="2241" spans="1:6" x14ac:dyDescent="0.3">
      <c r="A2241">
        <v>5453</v>
      </c>
      <c r="B2241" t="s">
        <v>2242</v>
      </c>
      <c r="C2241" s="2">
        <v>2248.17</v>
      </c>
      <c r="D2241" s="2">
        <v>3193.67</v>
      </c>
      <c r="E2241" s="2">
        <v>3270.59</v>
      </c>
      <c r="F2241" s="2">
        <v>2979</v>
      </c>
    </row>
    <row r="2242" spans="1:6" x14ac:dyDescent="0.3">
      <c r="A2242">
        <v>5452</v>
      </c>
      <c r="B2242" t="s">
        <v>2243</v>
      </c>
      <c r="C2242" s="2">
        <v>2258</v>
      </c>
      <c r="D2242" s="2">
        <v>3211.33</v>
      </c>
      <c r="E2242" s="2">
        <v>3294.03</v>
      </c>
      <c r="F2242" s="2">
        <v>3006</v>
      </c>
    </row>
    <row r="2243" spans="1:6" x14ac:dyDescent="0.3">
      <c r="A2243">
        <v>5451</v>
      </c>
      <c r="B2243" t="s">
        <v>2244</v>
      </c>
      <c r="C2243" s="2">
        <v>2255.67</v>
      </c>
      <c r="D2243" s="2">
        <v>3245.67</v>
      </c>
      <c r="E2243" s="2">
        <v>3300.6</v>
      </c>
      <c r="F2243" s="2">
        <v>3035</v>
      </c>
    </row>
    <row r="2244" spans="1:6" x14ac:dyDescent="0.3">
      <c r="A2244">
        <v>5450</v>
      </c>
      <c r="B2244" t="s">
        <v>2245</v>
      </c>
      <c r="C2244" s="2">
        <v>2227</v>
      </c>
      <c r="D2244" s="2">
        <v>3188.67</v>
      </c>
      <c r="E2244" s="2">
        <v>3245.65</v>
      </c>
      <c r="F2244" s="2">
        <v>2956</v>
      </c>
    </row>
    <row r="2245" spans="1:6" x14ac:dyDescent="0.3">
      <c r="A2245">
        <v>5449</v>
      </c>
      <c r="B2245" t="s">
        <v>2246</v>
      </c>
      <c r="C2245" s="2">
        <v>2244.67</v>
      </c>
      <c r="D2245" s="2">
        <v>3234.33</v>
      </c>
      <c r="E2245" s="2">
        <v>3290.51</v>
      </c>
      <c r="F2245" s="2">
        <v>3010</v>
      </c>
    </row>
    <row r="2246" spans="1:6" x14ac:dyDescent="0.3">
      <c r="A2246">
        <v>5448</v>
      </c>
      <c r="B2246" t="s">
        <v>2247</v>
      </c>
      <c r="C2246" s="2">
        <v>2253</v>
      </c>
      <c r="D2246" s="2">
        <v>3249.33</v>
      </c>
      <c r="E2246" s="2">
        <v>3305.12</v>
      </c>
      <c r="F2246" s="2">
        <v>3047</v>
      </c>
    </row>
    <row r="2247" spans="1:6" x14ac:dyDescent="0.3">
      <c r="A2247">
        <v>5447</v>
      </c>
      <c r="B2247" t="s">
        <v>2248</v>
      </c>
      <c r="C2247" s="2">
        <v>2256</v>
      </c>
      <c r="D2247" s="2">
        <v>3253.33</v>
      </c>
      <c r="E2247" s="2">
        <v>3304.74</v>
      </c>
      <c r="F2247" s="2">
        <v>3058</v>
      </c>
    </row>
    <row r="2248" spans="1:6" x14ac:dyDescent="0.3">
      <c r="A2248">
        <v>5446</v>
      </c>
      <c r="B2248" t="s">
        <v>2249</v>
      </c>
      <c r="C2248" s="2">
        <v>2257.33</v>
      </c>
      <c r="D2248" s="2">
        <v>3286.67</v>
      </c>
      <c r="E2248" s="2">
        <v>3338.7</v>
      </c>
      <c r="F2248" s="2">
        <v>3052</v>
      </c>
    </row>
    <row r="2249" spans="1:6" x14ac:dyDescent="0.3">
      <c r="A2249">
        <v>5445</v>
      </c>
      <c r="B2249" t="s">
        <v>2250</v>
      </c>
      <c r="C2249" s="2">
        <v>2280.33</v>
      </c>
      <c r="D2249" s="2">
        <v>3346.33</v>
      </c>
      <c r="E2249" s="2">
        <v>3389.4</v>
      </c>
      <c r="F2249" s="2">
        <v>3106</v>
      </c>
    </row>
    <row r="2250" spans="1:6" x14ac:dyDescent="0.3">
      <c r="A2250">
        <v>5444</v>
      </c>
      <c r="B2250" t="s">
        <v>2251</v>
      </c>
      <c r="C2250" s="2">
        <v>2294</v>
      </c>
      <c r="D2250" s="2">
        <v>3368.33</v>
      </c>
      <c r="E2250" s="2">
        <v>3419.98</v>
      </c>
      <c r="F2250" s="2">
        <v>3099</v>
      </c>
    </row>
    <row r="2251" spans="1:6" x14ac:dyDescent="0.3">
      <c r="A2251">
        <v>5443</v>
      </c>
      <c r="B2251" t="s">
        <v>2252</v>
      </c>
      <c r="C2251" s="2">
        <v>2273</v>
      </c>
      <c r="D2251" s="2">
        <v>3346.33</v>
      </c>
      <c r="E2251" s="2">
        <v>3402.86</v>
      </c>
      <c r="F2251" s="2">
        <v>3095</v>
      </c>
    </row>
    <row r="2252" spans="1:6" x14ac:dyDescent="0.3">
      <c r="A2252">
        <v>5442</v>
      </c>
      <c r="B2252" t="s">
        <v>2253</v>
      </c>
      <c r="C2252" s="2">
        <v>2274.33</v>
      </c>
      <c r="D2252" s="2">
        <v>3341.67</v>
      </c>
      <c r="E2252" s="2">
        <v>3396.71</v>
      </c>
      <c r="F2252" s="2">
        <v>3104</v>
      </c>
    </row>
    <row r="2253" spans="1:6" x14ac:dyDescent="0.3">
      <c r="A2253">
        <v>5441</v>
      </c>
      <c r="B2253" t="s">
        <v>2254</v>
      </c>
      <c r="C2253" s="2">
        <v>2288</v>
      </c>
      <c r="D2253" s="2">
        <v>3367.33</v>
      </c>
      <c r="E2253" s="2">
        <v>3419.34</v>
      </c>
      <c r="F2253" s="2">
        <v>3112</v>
      </c>
    </row>
    <row r="2254" spans="1:6" x14ac:dyDescent="0.3">
      <c r="A2254">
        <v>5440</v>
      </c>
      <c r="B2254" t="s">
        <v>2255</v>
      </c>
      <c r="C2254" s="2">
        <v>2275.67</v>
      </c>
      <c r="D2254" s="2">
        <v>3314.33</v>
      </c>
      <c r="E2254" s="2">
        <v>3364.88</v>
      </c>
      <c r="F2254" s="2">
        <v>3094</v>
      </c>
    </row>
    <row r="2255" spans="1:6" x14ac:dyDescent="0.3">
      <c r="A2255">
        <v>5439</v>
      </c>
      <c r="B2255" t="s">
        <v>2256</v>
      </c>
      <c r="C2255" s="2">
        <v>2318.67</v>
      </c>
      <c r="D2255" s="2">
        <v>3403.67</v>
      </c>
      <c r="E2255" s="2">
        <v>3449.18</v>
      </c>
      <c r="F2255" s="2">
        <v>3183</v>
      </c>
    </row>
    <row r="2256" spans="1:6" x14ac:dyDescent="0.3">
      <c r="A2256">
        <v>5438</v>
      </c>
      <c r="B2256" t="s">
        <v>2257</v>
      </c>
      <c r="C2256" s="2">
        <v>2305</v>
      </c>
      <c r="D2256" s="2">
        <v>3381</v>
      </c>
      <c r="E2256" s="2">
        <v>3431.81</v>
      </c>
      <c r="F2256" s="2">
        <v>3154</v>
      </c>
    </row>
    <row r="2257" spans="1:6" x14ac:dyDescent="0.3">
      <c r="A2257">
        <v>5437</v>
      </c>
      <c r="B2257" t="s">
        <v>2258</v>
      </c>
      <c r="C2257" s="2">
        <v>2300.33</v>
      </c>
      <c r="D2257" s="2">
        <v>3373</v>
      </c>
      <c r="E2257" s="2">
        <v>3423.48</v>
      </c>
      <c r="F2257" s="2">
        <v>3142</v>
      </c>
    </row>
    <row r="2258" spans="1:6" x14ac:dyDescent="0.3">
      <c r="A2258">
        <v>5436</v>
      </c>
      <c r="B2258" t="s">
        <v>2259</v>
      </c>
      <c r="C2258" s="2">
        <v>2289.33</v>
      </c>
      <c r="D2258" s="2">
        <v>3331.33</v>
      </c>
      <c r="E2258" s="2">
        <v>3374.88</v>
      </c>
      <c r="F2258" s="2">
        <v>3191</v>
      </c>
    </row>
    <row r="2259" spans="1:6" x14ac:dyDescent="0.3">
      <c r="A2259">
        <v>5435</v>
      </c>
      <c r="B2259" t="s">
        <v>2260</v>
      </c>
      <c r="C2259" s="2">
        <v>2272.67</v>
      </c>
      <c r="D2259" s="2">
        <v>3335</v>
      </c>
      <c r="E2259" s="2">
        <v>3380.98</v>
      </c>
      <c r="F2259" s="2">
        <v>3184</v>
      </c>
    </row>
    <row r="2260" spans="1:6" x14ac:dyDescent="0.3">
      <c r="A2260">
        <v>5434</v>
      </c>
      <c r="B2260" t="s">
        <v>2261</v>
      </c>
      <c r="C2260" s="2">
        <v>2274.67</v>
      </c>
      <c r="D2260" s="2">
        <v>3331.67</v>
      </c>
      <c r="E2260" s="2">
        <v>3377.69</v>
      </c>
      <c r="F2260" s="2">
        <v>3197</v>
      </c>
    </row>
    <row r="2261" spans="1:6" x14ac:dyDescent="0.3">
      <c r="A2261">
        <v>5433</v>
      </c>
      <c r="B2261" t="s">
        <v>2262</v>
      </c>
      <c r="C2261" s="2">
        <v>2266.33</v>
      </c>
      <c r="D2261" s="2">
        <v>3305</v>
      </c>
      <c r="E2261" s="2">
        <v>3357.86</v>
      </c>
      <c r="F2261" s="2">
        <v>3169</v>
      </c>
    </row>
    <row r="2262" spans="1:6" x14ac:dyDescent="0.3">
      <c r="A2262">
        <v>5432</v>
      </c>
      <c r="B2262" t="s">
        <v>2263</v>
      </c>
      <c r="C2262" s="2">
        <v>2255.67</v>
      </c>
      <c r="D2262" s="2">
        <v>3304.83</v>
      </c>
      <c r="E2262" s="2">
        <v>3357.98</v>
      </c>
      <c r="F2262" s="2">
        <v>3166</v>
      </c>
    </row>
    <row r="2263" spans="1:6" x14ac:dyDescent="0.3">
      <c r="A2263">
        <v>5431</v>
      </c>
      <c r="B2263" t="s">
        <v>2264</v>
      </c>
      <c r="C2263" s="2">
        <v>2252.67</v>
      </c>
      <c r="D2263" s="2">
        <v>3304.67</v>
      </c>
      <c r="E2263" s="2">
        <v>3354.34</v>
      </c>
      <c r="F2263" s="2">
        <v>3159</v>
      </c>
    </row>
    <row r="2264" spans="1:6" x14ac:dyDescent="0.3">
      <c r="A2264">
        <v>5430</v>
      </c>
      <c r="B2264" t="s">
        <v>2265</v>
      </c>
      <c r="C2264" s="2">
        <v>2278.33</v>
      </c>
      <c r="D2264" s="2">
        <v>3335.67</v>
      </c>
      <c r="E2264" s="2">
        <v>3384.84</v>
      </c>
      <c r="F2264" s="2">
        <v>3176</v>
      </c>
    </row>
    <row r="2265" spans="1:6" x14ac:dyDescent="0.3">
      <c r="A2265">
        <v>5429</v>
      </c>
      <c r="B2265" t="s">
        <v>2266</v>
      </c>
      <c r="C2265" s="2">
        <v>2247</v>
      </c>
      <c r="D2265" s="2">
        <v>3310</v>
      </c>
      <c r="E2265" s="2">
        <v>3354.8</v>
      </c>
      <c r="F2265" s="2">
        <v>3164</v>
      </c>
    </row>
    <row r="2266" spans="1:6" x14ac:dyDescent="0.3">
      <c r="A2266">
        <v>5428</v>
      </c>
      <c r="B2266" t="s">
        <v>2267</v>
      </c>
      <c r="C2266" s="2">
        <v>2280.33</v>
      </c>
      <c r="D2266" s="2">
        <v>3361.67</v>
      </c>
      <c r="E2266" s="2">
        <v>3414.63</v>
      </c>
      <c r="F2266" s="2">
        <v>3204</v>
      </c>
    </row>
    <row r="2267" spans="1:6" x14ac:dyDescent="0.3">
      <c r="A2267">
        <v>5427</v>
      </c>
      <c r="B2267" t="s">
        <v>2268</v>
      </c>
      <c r="C2267" s="2">
        <v>2273</v>
      </c>
      <c r="D2267" s="2">
        <v>3376.67</v>
      </c>
      <c r="E2267" s="2">
        <v>3430.19</v>
      </c>
      <c r="F2267" s="2">
        <v>3192</v>
      </c>
    </row>
    <row r="2268" spans="1:6" x14ac:dyDescent="0.3">
      <c r="A2268">
        <v>5426</v>
      </c>
      <c r="B2268" t="s">
        <v>2269</v>
      </c>
      <c r="C2268" s="2">
        <v>2265.67</v>
      </c>
      <c r="D2268" s="2">
        <v>3340</v>
      </c>
      <c r="E2268" s="2">
        <v>3393.38</v>
      </c>
      <c r="F2268" s="2">
        <v>3191</v>
      </c>
    </row>
    <row r="2269" spans="1:6" x14ac:dyDescent="0.3">
      <c r="A2269">
        <v>5425</v>
      </c>
      <c r="B2269" t="s">
        <v>2270</v>
      </c>
      <c r="C2269" s="2">
        <v>2281</v>
      </c>
      <c r="D2269" s="2">
        <v>3356.33</v>
      </c>
      <c r="E2269" s="2">
        <v>3413.84</v>
      </c>
      <c r="F2269" s="2">
        <v>3209</v>
      </c>
    </row>
    <row r="2270" spans="1:6" x14ac:dyDescent="0.3">
      <c r="A2270">
        <v>5424</v>
      </c>
      <c r="B2270" t="s">
        <v>2271</v>
      </c>
      <c r="C2270" s="2">
        <v>2287</v>
      </c>
      <c r="D2270" s="2">
        <v>3364.67</v>
      </c>
      <c r="E2270" s="2">
        <v>3420.17</v>
      </c>
      <c r="F2270" s="2">
        <v>3193</v>
      </c>
    </row>
    <row r="2271" spans="1:6" x14ac:dyDescent="0.3">
      <c r="A2271">
        <v>5423</v>
      </c>
      <c r="B2271" t="s">
        <v>2272</v>
      </c>
      <c r="C2271" s="2">
        <v>2289.67</v>
      </c>
      <c r="D2271" s="2">
        <v>3348.33</v>
      </c>
      <c r="E2271" s="2">
        <v>3415.97</v>
      </c>
      <c r="F2271" s="2">
        <v>3185</v>
      </c>
    </row>
    <row r="2272" spans="1:6" x14ac:dyDescent="0.3">
      <c r="A2272">
        <v>5422</v>
      </c>
      <c r="B2272" t="s">
        <v>2273</v>
      </c>
      <c r="C2272" s="2">
        <v>2258.67</v>
      </c>
      <c r="D2272" s="2">
        <v>3310</v>
      </c>
      <c r="E2272" s="2">
        <v>3373.22</v>
      </c>
      <c r="F2272" s="2">
        <v>3131</v>
      </c>
    </row>
    <row r="2273" spans="1:6" x14ac:dyDescent="0.3">
      <c r="A2273">
        <v>5421</v>
      </c>
      <c r="B2273" t="s">
        <v>2274</v>
      </c>
      <c r="C2273" s="2">
        <v>2243.67</v>
      </c>
      <c r="D2273" s="2">
        <v>3305.67</v>
      </c>
      <c r="E2273" s="2">
        <v>3359.98</v>
      </c>
      <c r="F2273" s="2">
        <v>3129</v>
      </c>
    </row>
    <row r="2274" spans="1:6" x14ac:dyDescent="0.3">
      <c r="A2274">
        <v>5420</v>
      </c>
      <c r="B2274" t="s">
        <v>2275</v>
      </c>
      <c r="C2274" s="2">
        <v>2232.33</v>
      </c>
      <c r="D2274" s="2">
        <v>3272</v>
      </c>
      <c r="E2274" s="2">
        <v>3323.31</v>
      </c>
      <c r="F2274" s="2">
        <v>3109</v>
      </c>
    </row>
    <row r="2275" spans="1:6" x14ac:dyDescent="0.3">
      <c r="A2275">
        <v>5419</v>
      </c>
      <c r="B2275" t="s">
        <v>2276</v>
      </c>
      <c r="C2275" s="2">
        <v>2195.33</v>
      </c>
      <c r="D2275" s="2">
        <v>3193.33</v>
      </c>
      <c r="E2275" s="2">
        <v>3257.49</v>
      </c>
      <c r="F2275" s="2">
        <v>3025</v>
      </c>
    </row>
    <row r="2276" spans="1:6" x14ac:dyDescent="0.3">
      <c r="A2276">
        <v>5418</v>
      </c>
      <c r="B2276" t="s">
        <v>2277</v>
      </c>
      <c r="C2276" s="2">
        <v>2221.67</v>
      </c>
      <c r="D2276" s="2">
        <v>3231</v>
      </c>
      <c r="E2276" s="2">
        <v>3289.36</v>
      </c>
      <c r="F2276" s="2">
        <v>3062</v>
      </c>
    </row>
    <row r="2277" spans="1:6" x14ac:dyDescent="0.3">
      <c r="A2277">
        <v>5417</v>
      </c>
      <c r="B2277" t="s">
        <v>2278</v>
      </c>
      <c r="C2277" s="2">
        <v>2212.67</v>
      </c>
      <c r="D2277" s="2">
        <v>3267.67</v>
      </c>
      <c r="E2277" s="2">
        <v>3318.56</v>
      </c>
      <c r="F2277" s="2">
        <v>3052</v>
      </c>
    </row>
    <row r="2278" spans="1:6" x14ac:dyDescent="0.3">
      <c r="A2278">
        <v>5416</v>
      </c>
      <c r="B2278" t="s">
        <v>2279</v>
      </c>
      <c r="C2278" s="2">
        <v>2176.33</v>
      </c>
      <c r="D2278" s="2">
        <v>3228.33</v>
      </c>
      <c r="E2278" s="2">
        <v>3286.03</v>
      </c>
      <c r="F2278" s="2">
        <v>3027</v>
      </c>
    </row>
    <row r="2279" spans="1:6" x14ac:dyDescent="0.3">
      <c r="A2279">
        <v>5415</v>
      </c>
      <c r="B2279" t="s">
        <v>2280</v>
      </c>
      <c r="C2279" s="2">
        <v>2211.33</v>
      </c>
      <c r="D2279" s="2">
        <v>3289</v>
      </c>
      <c r="E2279" s="2">
        <v>3347.39</v>
      </c>
      <c r="F2279" s="2">
        <v>3057</v>
      </c>
    </row>
    <row r="2280" spans="1:6" x14ac:dyDescent="0.3">
      <c r="A2280">
        <v>5414</v>
      </c>
      <c r="B2280" t="s">
        <v>2281</v>
      </c>
      <c r="C2280" s="2">
        <v>2205.67</v>
      </c>
      <c r="D2280" s="2">
        <v>3291</v>
      </c>
      <c r="E2280" s="2">
        <v>3346.62</v>
      </c>
      <c r="F2280" s="2">
        <v>3035</v>
      </c>
    </row>
    <row r="2281" spans="1:6" x14ac:dyDescent="0.3">
      <c r="A2281">
        <v>5413</v>
      </c>
      <c r="B2281" t="s">
        <v>2282</v>
      </c>
      <c r="C2281" s="2">
        <v>2193.67</v>
      </c>
      <c r="D2281" s="2">
        <v>3256</v>
      </c>
      <c r="E2281" s="2">
        <v>3322.99</v>
      </c>
      <c r="F2281" s="2">
        <v>3015</v>
      </c>
    </row>
    <row r="2282" spans="1:6" x14ac:dyDescent="0.3">
      <c r="A2282">
        <v>5412</v>
      </c>
      <c r="B2282" t="s">
        <v>2283</v>
      </c>
      <c r="C2282" s="2">
        <v>2187.33</v>
      </c>
      <c r="D2282" s="2">
        <v>3217</v>
      </c>
      <c r="E2282" s="2">
        <v>3280.99</v>
      </c>
      <c r="F2282" s="2">
        <v>2992</v>
      </c>
    </row>
    <row r="2283" spans="1:6" x14ac:dyDescent="0.3">
      <c r="A2283">
        <v>5411</v>
      </c>
      <c r="B2283" t="s">
        <v>2284</v>
      </c>
      <c r="C2283" s="2">
        <v>2186.67</v>
      </c>
      <c r="D2283" s="2">
        <v>3213.67</v>
      </c>
      <c r="E2283" s="2">
        <v>3281.71</v>
      </c>
      <c r="F2283" s="2">
        <v>2964</v>
      </c>
    </row>
    <row r="2284" spans="1:6" x14ac:dyDescent="0.3">
      <c r="A2284">
        <v>5410</v>
      </c>
      <c r="B2284" t="s">
        <v>2285</v>
      </c>
      <c r="C2284" s="2">
        <v>2177.33</v>
      </c>
      <c r="D2284" s="2">
        <v>3193.67</v>
      </c>
      <c r="E2284" s="2">
        <v>3262.28</v>
      </c>
      <c r="F2284" s="2">
        <v>2956</v>
      </c>
    </row>
    <row r="2285" spans="1:6" x14ac:dyDescent="0.3">
      <c r="A2285">
        <v>5409</v>
      </c>
      <c r="B2285" t="s">
        <v>2286</v>
      </c>
      <c r="C2285" s="2">
        <v>2159.67</v>
      </c>
      <c r="D2285" s="2">
        <v>3182</v>
      </c>
      <c r="E2285" s="2">
        <v>3248.38</v>
      </c>
      <c r="F2285" s="2">
        <v>2939</v>
      </c>
    </row>
    <row r="2286" spans="1:6" x14ac:dyDescent="0.3">
      <c r="A2286">
        <v>5408</v>
      </c>
      <c r="B2286" t="s">
        <v>2287</v>
      </c>
      <c r="C2286" s="2">
        <v>2133.67</v>
      </c>
      <c r="D2286" s="2">
        <v>3130</v>
      </c>
      <c r="E2286" s="2">
        <v>3199.82</v>
      </c>
      <c r="F2286" s="2">
        <v>2903</v>
      </c>
    </row>
    <row r="2287" spans="1:6" x14ac:dyDescent="0.3">
      <c r="A2287">
        <v>5407</v>
      </c>
      <c r="B2287" t="s">
        <v>2288</v>
      </c>
      <c r="C2287" s="2">
        <v>2126.33</v>
      </c>
      <c r="D2287" s="2">
        <v>3140</v>
      </c>
      <c r="E2287" s="2">
        <v>3206.11</v>
      </c>
      <c r="F2287" s="2">
        <v>2875</v>
      </c>
    </row>
    <row r="2288" spans="1:6" x14ac:dyDescent="0.3">
      <c r="A2288">
        <v>5406</v>
      </c>
      <c r="B2288" t="s">
        <v>2289</v>
      </c>
      <c r="C2288" s="2">
        <v>2127.67</v>
      </c>
      <c r="D2288" s="2">
        <v>3137</v>
      </c>
      <c r="E2288" s="2">
        <v>3212.02</v>
      </c>
      <c r="F2288" s="2">
        <v>2832</v>
      </c>
    </row>
    <row r="2289" spans="1:6" x14ac:dyDescent="0.3">
      <c r="A2289">
        <v>5405</v>
      </c>
      <c r="B2289" t="s">
        <v>2290</v>
      </c>
      <c r="C2289" s="2">
        <v>2156.33</v>
      </c>
      <c r="D2289" s="2">
        <v>3194.67</v>
      </c>
      <c r="E2289" s="2">
        <v>3263.64</v>
      </c>
      <c r="F2289" s="2">
        <v>2875</v>
      </c>
    </row>
    <row r="2290" spans="1:6" x14ac:dyDescent="0.3">
      <c r="A2290">
        <v>5404</v>
      </c>
      <c r="B2290" t="s">
        <v>2291</v>
      </c>
      <c r="C2290" s="2">
        <v>2140</v>
      </c>
      <c r="D2290" s="2">
        <v>3165.67</v>
      </c>
      <c r="E2290" s="2">
        <v>3236.09</v>
      </c>
      <c r="F2290" s="2">
        <v>2859</v>
      </c>
    </row>
    <row r="2291" spans="1:6" x14ac:dyDescent="0.3">
      <c r="A2291">
        <v>5403</v>
      </c>
      <c r="B2291" t="s">
        <v>2292</v>
      </c>
      <c r="C2291" s="2">
        <v>2107</v>
      </c>
      <c r="D2291" s="2">
        <v>3118.67</v>
      </c>
      <c r="E2291" s="2">
        <v>3185.04</v>
      </c>
      <c r="F2291" s="2">
        <v>2802</v>
      </c>
    </row>
    <row r="2292" spans="1:6" x14ac:dyDescent="0.3">
      <c r="A2292">
        <v>5402</v>
      </c>
      <c r="B2292" t="s">
        <v>2293</v>
      </c>
      <c r="C2292" s="2">
        <v>2091.67</v>
      </c>
      <c r="D2292" s="2">
        <v>3106.67</v>
      </c>
      <c r="E2292" s="2">
        <v>3169.62</v>
      </c>
      <c r="F2292" s="2">
        <v>2779</v>
      </c>
    </row>
    <row r="2293" spans="1:6" x14ac:dyDescent="0.3">
      <c r="A2293">
        <v>5401</v>
      </c>
      <c r="B2293" t="s">
        <v>2294</v>
      </c>
      <c r="C2293" s="2">
        <v>2098.33</v>
      </c>
      <c r="D2293" s="2">
        <v>3107.67</v>
      </c>
      <c r="E2293" s="2">
        <v>3173.43</v>
      </c>
      <c r="F2293" s="2">
        <v>2773</v>
      </c>
    </row>
    <row r="2294" spans="1:6" x14ac:dyDescent="0.3">
      <c r="A2294">
        <v>5400</v>
      </c>
      <c r="B2294" t="s">
        <v>2295</v>
      </c>
      <c r="C2294" s="2">
        <v>2129</v>
      </c>
      <c r="D2294" s="2">
        <v>3117</v>
      </c>
      <c r="E2294" s="2">
        <v>3179.15</v>
      </c>
      <c r="F2294" s="2">
        <v>2793</v>
      </c>
    </row>
    <row r="2295" spans="1:6" x14ac:dyDescent="0.3">
      <c r="A2295">
        <v>5399</v>
      </c>
      <c r="B2295" t="s">
        <v>2296</v>
      </c>
      <c r="C2295" s="2">
        <v>2084.33</v>
      </c>
      <c r="D2295" s="2">
        <v>3090.67</v>
      </c>
      <c r="E2295" s="2">
        <v>3143.86</v>
      </c>
      <c r="F2295" s="2">
        <v>2765</v>
      </c>
    </row>
    <row r="2296" spans="1:6" x14ac:dyDescent="0.3">
      <c r="A2296">
        <v>5398</v>
      </c>
      <c r="B2296" t="s">
        <v>2297</v>
      </c>
      <c r="C2296" s="2">
        <v>2077.67</v>
      </c>
      <c r="D2296" s="2">
        <v>3056.67</v>
      </c>
      <c r="E2296" s="2">
        <v>3117.33</v>
      </c>
      <c r="F2296" s="2">
        <v>2743</v>
      </c>
    </row>
    <row r="2297" spans="1:6" x14ac:dyDescent="0.3">
      <c r="A2297">
        <v>5397</v>
      </c>
      <c r="B2297" t="s">
        <v>2298</v>
      </c>
      <c r="C2297" s="2">
        <v>2084.67</v>
      </c>
      <c r="D2297" s="2">
        <v>3066.67</v>
      </c>
      <c r="E2297" s="2">
        <v>3128.52</v>
      </c>
      <c r="F2297" s="2">
        <v>2773</v>
      </c>
    </row>
    <row r="2298" spans="1:6" x14ac:dyDescent="0.3">
      <c r="A2298">
        <v>5396</v>
      </c>
      <c r="B2298" t="s">
        <v>2299</v>
      </c>
      <c r="C2298" s="2">
        <v>2099</v>
      </c>
      <c r="D2298" s="2">
        <v>3067.67</v>
      </c>
      <c r="E2298" s="2">
        <v>3140.67</v>
      </c>
      <c r="F2298" s="2">
        <v>2793</v>
      </c>
    </row>
    <row r="2299" spans="1:6" x14ac:dyDescent="0.3">
      <c r="A2299">
        <v>5395</v>
      </c>
      <c r="B2299" t="s">
        <v>2300</v>
      </c>
      <c r="C2299" s="2">
        <v>2111.67</v>
      </c>
      <c r="D2299" s="2">
        <v>3081.33</v>
      </c>
      <c r="E2299" s="2">
        <v>3146.48</v>
      </c>
      <c r="F2299" s="2">
        <v>2793</v>
      </c>
    </row>
    <row r="2300" spans="1:6" x14ac:dyDescent="0.3">
      <c r="A2300">
        <v>5394</v>
      </c>
      <c r="B2300" t="s">
        <v>2301</v>
      </c>
      <c r="C2300" s="2">
        <v>2116.33</v>
      </c>
      <c r="D2300" s="2">
        <v>3091</v>
      </c>
      <c r="E2300" s="2">
        <v>3150.37</v>
      </c>
      <c r="F2300" s="2">
        <v>2813</v>
      </c>
    </row>
    <row r="2301" spans="1:6" x14ac:dyDescent="0.3">
      <c r="A2301">
        <v>5393</v>
      </c>
      <c r="B2301" t="s">
        <v>2302</v>
      </c>
      <c r="C2301" s="2">
        <v>2111.33</v>
      </c>
      <c r="D2301" s="2">
        <v>3097</v>
      </c>
      <c r="E2301" s="2">
        <v>3153.9</v>
      </c>
      <c r="F2301" s="2">
        <v>2798</v>
      </c>
    </row>
    <row r="2302" spans="1:6" x14ac:dyDescent="0.3">
      <c r="A2302">
        <v>5392</v>
      </c>
      <c r="B2302" t="s">
        <v>2303</v>
      </c>
      <c r="C2302" s="2">
        <v>2121.67</v>
      </c>
      <c r="D2302" s="2">
        <v>3107</v>
      </c>
      <c r="E2302" s="2">
        <v>3160.24</v>
      </c>
      <c r="F2302" s="2">
        <v>2823</v>
      </c>
    </row>
    <row r="2303" spans="1:6" x14ac:dyDescent="0.3">
      <c r="A2303">
        <v>5391</v>
      </c>
      <c r="B2303" t="s">
        <v>2304</v>
      </c>
      <c r="C2303" s="2">
        <v>2129.33</v>
      </c>
      <c r="D2303" s="2">
        <v>3120.33</v>
      </c>
      <c r="E2303" s="2">
        <v>3196.29</v>
      </c>
      <c r="F2303" s="2">
        <v>2862</v>
      </c>
    </row>
    <row r="2304" spans="1:6" x14ac:dyDescent="0.3">
      <c r="A2304">
        <v>5390</v>
      </c>
      <c r="B2304" t="s">
        <v>2305</v>
      </c>
      <c r="C2304" s="2">
        <v>2167.33</v>
      </c>
      <c r="D2304" s="2">
        <v>3177.33</v>
      </c>
      <c r="E2304" s="2">
        <v>3230.37</v>
      </c>
      <c r="F2304" s="2">
        <v>2875</v>
      </c>
    </row>
    <row r="2305" spans="1:6" x14ac:dyDescent="0.3">
      <c r="A2305">
        <v>5389</v>
      </c>
      <c r="B2305" t="s">
        <v>2306</v>
      </c>
      <c r="C2305" s="2">
        <v>2196.67</v>
      </c>
      <c r="D2305" s="2">
        <v>3237.67</v>
      </c>
      <c r="E2305" s="2">
        <v>3287.64</v>
      </c>
      <c r="F2305" s="2">
        <v>2927</v>
      </c>
    </row>
    <row r="2306" spans="1:6" x14ac:dyDescent="0.3">
      <c r="A2306">
        <v>5388</v>
      </c>
      <c r="B2306" t="s">
        <v>2307</v>
      </c>
      <c r="C2306" s="2">
        <v>2225</v>
      </c>
      <c r="D2306" s="2">
        <v>3269</v>
      </c>
      <c r="E2306" s="2">
        <v>3320.83</v>
      </c>
      <c r="F2306" s="2">
        <v>2966</v>
      </c>
    </row>
    <row r="2307" spans="1:6" x14ac:dyDescent="0.3">
      <c r="A2307">
        <v>5387</v>
      </c>
      <c r="B2307" t="s">
        <v>2308</v>
      </c>
      <c r="C2307" s="2">
        <v>2222.67</v>
      </c>
      <c r="D2307" s="2">
        <v>3291.67</v>
      </c>
      <c r="E2307" s="2">
        <v>3339.51</v>
      </c>
      <c r="F2307" s="2">
        <v>2968</v>
      </c>
    </row>
    <row r="2308" spans="1:6" x14ac:dyDescent="0.3">
      <c r="A2308">
        <v>5386</v>
      </c>
      <c r="B2308" t="s">
        <v>2309</v>
      </c>
      <c r="C2308" s="2">
        <v>2236</v>
      </c>
      <c r="D2308" s="2">
        <v>3303.67</v>
      </c>
      <c r="E2308" s="2">
        <v>3354.38</v>
      </c>
      <c r="F2308" s="2">
        <v>3006</v>
      </c>
    </row>
    <row r="2309" spans="1:6" x14ac:dyDescent="0.3">
      <c r="A2309">
        <v>5385</v>
      </c>
      <c r="B2309" t="s">
        <v>2310</v>
      </c>
      <c r="C2309" s="2">
        <v>2217</v>
      </c>
      <c r="D2309" s="2">
        <v>3297.33</v>
      </c>
      <c r="E2309" s="2">
        <v>3349.49</v>
      </c>
      <c r="F2309" s="2">
        <v>3007</v>
      </c>
    </row>
    <row r="2310" spans="1:6" x14ac:dyDescent="0.3">
      <c r="A2310">
        <v>5384</v>
      </c>
      <c r="B2310" t="s">
        <v>2311</v>
      </c>
      <c r="C2310" s="2">
        <v>2198.67</v>
      </c>
      <c r="D2310" s="2">
        <v>3295.67</v>
      </c>
      <c r="E2310" s="2">
        <v>3350.48</v>
      </c>
      <c r="F2310" s="2">
        <v>2992</v>
      </c>
    </row>
    <row r="2311" spans="1:6" x14ac:dyDescent="0.3">
      <c r="A2311">
        <v>5383</v>
      </c>
      <c r="B2311" t="s">
        <v>2312</v>
      </c>
      <c r="C2311" s="2">
        <v>2191.67</v>
      </c>
      <c r="D2311" s="2">
        <v>3303.33</v>
      </c>
      <c r="E2311" s="2">
        <v>3356.35</v>
      </c>
      <c r="F2311" s="2">
        <v>2956</v>
      </c>
    </row>
    <row r="2312" spans="1:6" x14ac:dyDescent="0.3">
      <c r="A2312">
        <v>5382</v>
      </c>
      <c r="B2312" t="s">
        <v>2313</v>
      </c>
      <c r="C2312" s="2">
        <v>2180.67</v>
      </c>
      <c r="D2312" s="2">
        <v>3269.67</v>
      </c>
      <c r="E2312" s="2">
        <v>3324.52</v>
      </c>
      <c r="F2312" s="2">
        <v>2941</v>
      </c>
    </row>
    <row r="2313" spans="1:6" x14ac:dyDescent="0.3">
      <c r="A2313">
        <v>5381</v>
      </c>
      <c r="B2313" t="s">
        <v>2314</v>
      </c>
      <c r="C2313" s="2">
        <v>2173.33</v>
      </c>
      <c r="D2313" s="2">
        <v>3241</v>
      </c>
      <c r="E2313" s="2">
        <v>3303.69</v>
      </c>
      <c r="F2313" s="2">
        <v>2923</v>
      </c>
    </row>
    <row r="2314" spans="1:6" x14ac:dyDescent="0.3">
      <c r="A2314">
        <v>5380</v>
      </c>
      <c r="B2314" t="s">
        <v>2315</v>
      </c>
      <c r="C2314" s="2">
        <v>2168.67</v>
      </c>
      <c r="D2314" s="2">
        <v>3213.33</v>
      </c>
      <c r="E2314" s="2">
        <v>3270.52</v>
      </c>
      <c r="F2314" s="2">
        <v>2903</v>
      </c>
    </row>
    <row r="2315" spans="1:6" x14ac:dyDescent="0.3">
      <c r="A2315">
        <v>5379</v>
      </c>
      <c r="B2315" t="s">
        <v>2316</v>
      </c>
      <c r="C2315" s="2">
        <v>2192.67</v>
      </c>
      <c r="D2315" s="2">
        <v>3272.67</v>
      </c>
      <c r="E2315" s="2">
        <v>3325.18</v>
      </c>
      <c r="F2315" s="2">
        <v>2942</v>
      </c>
    </row>
    <row r="2316" spans="1:6" x14ac:dyDescent="0.3">
      <c r="A2316">
        <v>5378</v>
      </c>
      <c r="B2316" t="s">
        <v>2317</v>
      </c>
      <c r="C2316" s="2">
        <v>2174</v>
      </c>
      <c r="D2316" s="2">
        <v>3245</v>
      </c>
      <c r="E2316" s="2">
        <v>3297.89</v>
      </c>
      <c r="F2316" s="2">
        <v>2910</v>
      </c>
    </row>
    <row r="2317" spans="1:6" x14ac:dyDescent="0.3">
      <c r="A2317">
        <v>5377</v>
      </c>
      <c r="B2317" t="s">
        <v>2318</v>
      </c>
      <c r="C2317" s="2">
        <v>2182</v>
      </c>
      <c r="D2317" s="2">
        <v>3255</v>
      </c>
      <c r="E2317" s="2">
        <v>3313.59</v>
      </c>
      <c r="F2317" s="2">
        <v>2939</v>
      </c>
    </row>
    <row r="2318" spans="1:6" x14ac:dyDescent="0.3">
      <c r="A2318">
        <v>5376</v>
      </c>
      <c r="B2318" t="s">
        <v>2319</v>
      </c>
      <c r="C2318" s="2">
        <v>2188.33</v>
      </c>
      <c r="D2318" s="2">
        <v>3256.33</v>
      </c>
      <c r="E2318" s="2">
        <v>3307.55</v>
      </c>
      <c r="F2318" s="2">
        <v>2964</v>
      </c>
    </row>
    <row r="2319" spans="1:6" x14ac:dyDescent="0.3">
      <c r="A2319">
        <v>5375</v>
      </c>
      <c r="B2319" t="s">
        <v>2320</v>
      </c>
      <c r="C2319" s="2">
        <v>2156.33</v>
      </c>
      <c r="D2319" s="2">
        <v>3212</v>
      </c>
      <c r="E2319" s="2">
        <v>3262.98</v>
      </c>
      <c r="F2319" s="2">
        <v>2919</v>
      </c>
    </row>
    <row r="2320" spans="1:6" x14ac:dyDescent="0.3">
      <c r="A2320">
        <v>5374</v>
      </c>
      <c r="B2320" t="s">
        <v>2321</v>
      </c>
      <c r="C2320" s="2">
        <v>2156.67</v>
      </c>
      <c r="D2320" s="2">
        <v>3185.5</v>
      </c>
      <c r="E2320" s="2">
        <v>3239.8</v>
      </c>
      <c r="F2320" s="2">
        <v>2901</v>
      </c>
    </row>
    <row r="2321" spans="1:6" x14ac:dyDescent="0.3">
      <c r="A2321">
        <v>5373</v>
      </c>
      <c r="B2321" t="s">
        <v>2322</v>
      </c>
      <c r="C2321" s="2">
        <v>2141.67</v>
      </c>
      <c r="D2321" s="2">
        <v>3159</v>
      </c>
      <c r="E2321" s="2">
        <v>3205.83</v>
      </c>
      <c r="F2321" s="2">
        <v>2882</v>
      </c>
    </row>
    <row r="2322" spans="1:6" x14ac:dyDescent="0.3">
      <c r="A2322">
        <v>5372</v>
      </c>
      <c r="B2322" t="s">
        <v>2323</v>
      </c>
      <c r="C2322" s="2">
        <v>2101.33</v>
      </c>
      <c r="D2322" s="2">
        <v>3110.67</v>
      </c>
      <c r="E2322" s="2">
        <v>3155.81</v>
      </c>
      <c r="F2322" s="2">
        <v>2842</v>
      </c>
    </row>
    <row r="2323" spans="1:6" x14ac:dyDescent="0.3">
      <c r="A2323">
        <v>5371</v>
      </c>
      <c r="B2323" t="s">
        <v>2324</v>
      </c>
      <c r="C2323" s="2">
        <v>2099</v>
      </c>
      <c r="D2323" s="2">
        <v>3088.67</v>
      </c>
      <c r="E2323" s="2">
        <v>3148.97</v>
      </c>
      <c r="F2323" s="2">
        <v>2801</v>
      </c>
    </row>
    <row r="2324" spans="1:6" x14ac:dyDescent="0.3">
      <c r="A2324">
        <v>5370</v>
      </c>
      <c r="B2324" t="s">
        <v>2325</v>
      </c>
      <c r="C2324" s="2">
        <v>2112</v>
      </c>
      <c r="D2324" s="2">
        <v>3130.67</v>
      </c>
      <c r="E2324" s="2">
        <v>3184.34</v>
      </c>
      <c r="F2324" s="2">
        <v>2829</v>
      </c>
    </row>
    <row r="2325" spans="1:6" x14ac:dyDescent="0.3">
      <c r="A2325">
        <v>5369</v>
      </c>
      <c r="B2325" t="s">
        <v>2326</v>
      </c>
      <c r="C2325" s="2">
        <v>2100.17</v>
      </c>
      <c r="D2325" s="2">
        <v>3102</v>
      </c>
      <c r="E2325" s="2">
        <v>3161.57</v>
      </c>
      <c r="F2325" s="2">
        <v>2816</v>
      </c>
    </row>
    <row r="2326" spans="1:6" x14ac:dyDescent="0.3">
      <c r="A2326">
        <v>5368</v>
      </c>
      <c r="B2326" t="s">
        <v>2327</v>
      </c>
      <c r="C2326" s="2">
        <v>2088.33</v>
      </c>
      <c r="D2326" s="2">
        <v>3090</v>
      </c>
      <c r="E2326" s="2">
        <v>3145.6</v>
      </c>
      <c r="F2326" s="2">
        <v>2819</v>
      </c>
    </row>
    <row r="2327" spans="1:6" x14ac:dyDescent="0.3">
      <c r="A2327">
        <v>5367</v>
      </c>
      <c r="B2327" t="s">
        <v>2328</v>
      </c>
      <c r="C2327" s="2">
        <v>2080.33</v>
      </c>
      <c r="D2327" s="2">
        <v>3104.67</v>
      </c>
      <c r="E2327" s="2">
        <v>3153.2</v>
      </c>
      <c r="F2327" s="2">
        <v>2806</v>
      </c>
    </row>
    <row r="2328" spans="1:6" x14ac:dyDescent="0.3">
      <c r="A2328">
        <v>5366</v>
      </c>
      <c r="B2328" t="s">
        <v>2329</v>
      </c>
      <c r="C2328" s="2">
        <v>2068</v>
      </c>
      <c r="D2328" s="2">
        <v>3093.67</v>
      </c>
      <c r="E2328" s="2">
        <v>3147</v>
      </c>
      <c r="F2328" s="2">
        <v>2763</v>
      </c>
    </row>
    <row r="2329" spans="1:6" x14ac:dyDescent="0.3">
      <c r="A2329">
        <v>5365</v>
      </c>
      <c r="B2329" t="s">
        <v>2330</v>
      </c>
      <c r="C2329" s="2">
        <v>2048.33</v>
      </c>
      <c r="D2329" s="2">
        <v>3096</v>
      </c>
      <c r="E2329" s="2">
        <v>3154.66</v>
      </c>
      <c r="F2329" s="2">
        <v>2764</v>
      </c>
    </row>
    <row r="2330" spans="1:6" x14ac:dyDescent="0.3">
      <c r="A2330">
        <v>5364</v>
      </c>
      <c r="B2330" t="s">
        <v>2331</v>
      </c>
      <c r="C2330" s="2">
        <v>2041</v>
      </c>
      <c r="D2330" s="2">
        <v>3091</v>
      </c>
      <c r="E2330" s="2">
        <v>3149.78</v>
      </c>
      <c r="F2330" s="2">
        <v>2721</v>
      </c>
    </row>
    <row r="2331" spans="1:6" x14ac:dyDescent="0.3">
      <c r="A2331">
        <v>5363</v>
      </c>
      <c r="B2331" t="s">
        <v>2332</v>
      </c>
      <c r="C2331" s="2">
        <v>2035</v>
      </c>
      <c r="D2331" s="2">
        <v>3078.33</v>
      </c>
      <c r="E2331" s="2">
        <v>3133.33</v>
      </c>
      <c r="F2331" s="2">
        <v>2758</v>
      </c>
    </row>
    <row r="2332" spans="1:6" x14ac:dyDescent="0.3">
      <c r="A2332">
        <v>5362</v>
      </c>
      <c r="B2332" t="s">
        <v>2333</v>
      </c>
      <c r="C2332" s="2">
        <v>2067</v>
      </c>
      <c r="D2332" s="2">
        <v>3123.67</v>
      </c>
      <c r="E2332" s="2">
        <v>3181.64</v>
      </c>
      <c r="F2332" s="2">
        <v>2841</v>
      </c>
    </row>
    <row r="2333" spans="1:6" x14ac:dyDescent="0.3">
      <c r="A2333">
        <v>5361</v>
      </c>
      <c r="B2333" t="s">
        <v>2334</v>
      </c>
      <c r="C2333" s="2">
        <v>2061</v>
      </c>
      <c r="D2333" s="2">
        <v>3104.67</v>
      </c>
      <c r="E2333" s="2">
        <v>3162.85</v>
      </c>
      <c r="F2333" s="2">
        <v>2859</v>
      </c>
    </row>
    <row r="2334" spans="1:6" x14ac:dyDescent="0.3">
      <c r="A2334">
        <v>5360</v>
      </c>
      <c r="B2334" t="s">
        <v>2335</v>
      </c>
      <c r="C2334" s="2">
        <v>2040</v>
      </c>
      <c r="D2334" s="2">
        <v>3077.33</v>
      </c>
      <c r="E2334" s="2">
        <v>3134.35</v>
      </c>
      <c r="F2334" s="2">
        <v>2843</v>
      </c>
    </row>
    <row r="2335" spans="1:6" x14ac:dyDescent="0.3">
      <c r="A2335">
        <v>5359</v>
      </c>
      <c r="B2335" t="s">
        <v>2336</v>
      </c>
      <c r="C2335" s="2">
        <v>2032</v>
      </c>
      <c r="D2335" s="2">
        <v>3056.33</v>
      </c>
      <c r="E2335" s="2">
        <v>3112.06</v>
      </c>
      <c r="F2335" s="2">
        <v>2808</v>
      </c>
    </row>
    <row r="2336" spans="1:6" x14ac:dyDescent="0.3">
      <c r="A2336">
        <v>5358</v>
      </c>
      <c r="B2336" t="s">
        <v>2337</v>
      </c>
      <c r="C2336" s="2">
        <v>2031.67</v>
      </c>
      <c r="D2336" s="2">
        <v>3056.67</v>
      </c>
      <c r="E2336" s="2">
        <v>3114</v>
      </c>
      <c r="F2336" s="2">
        <v>2803</v>
      </c>
    </row>
    <row r="2337" spans="1:6" x14ac:dyDescent="0.3">
      <c r="A2337">
        <v>5357</v>
      </c>
      <c r="B2337" t="s">
        <v>2338</v>
      </c>
      <c r="C2337" s="2">
        <v>2035</v>
      </c>
      <c r="D2337" s="2">
        <v>3064.67</v>
      </c>
      <c r="E2337" s="2">
        <v>3116.78</v>
      </c>
      <c r="F2337" s="2">
        <v>2798</v>
      </c>
    </row>
    <row r="2338" spans="1:6" x14ac:dyDescent="0.3">
      <c r="A2338">
        <v>5356</v>
      </c>
      <c r="B2338" t="s">
        <v>2339</v>
      </c>
      <c r="C2338" s="2">
        <v>2024.33</v>
      </c>
      <c r="D2338" s="2">
        <v>3034.33</v>
      </c>
      <c r="E2338" s="2">
        <v>3098.63</v>
      </c>
      <c r="F2338" s="2">
        <v>2768</v>
      </c>
    </row>
    <row r="2339" spans="1:6" x14ac:dyDescent="0.3">
      <c r="A2339">
        <v>5355</v>
      </c>
      <c r="B2339" t="s">
        <v>2340</v>
      </c>
      <c r="C2339" s="2">
        <v>2058.67</v>
      </c>
      <c r="D2339" s="2">
        <v>3092.33</v>
      </c>
      <c r="E2339" s="2">
        <v>3147.91</v>
      </c>
      <c r="F2339" s="2">
        <v>2848</v>
      </c>
    </row>
    <row r="2340" spans="1:6" x14ac:dyDescent="0.3">
      <c r="A2340">
        <v>5354</v>
      </c>
      <c r="B2340" t="s">
        <v>2341</v>
      </c>
      <c r="C2340" s="2">
        <v>2071.33</v>
      </c>
      <c r="D2340" s="2">
        <v>3105</v>
      </c>
      <c r="E2340" s="2">
        <v>3160.37</v>
      </c>
      <c r="F2340" s="2">
        <v>2877</v>
      </c>
    </row>
    <row r="2341" spans="1:6" x14ac:dyDescent="0.3">
      <c r="A2341">
        <v>5353</v>
      </c>
      <c r="B2341" t="s">
        <v>2342</v>
      </c>
      <c r="C2341" s="2">
        <v>2086.67</v>
      </c>
      <c r="D2341" s="2">
        <v>3117.67</v>
      </c>
      <c r="E2341" s="2">
        <v>3171.83</v>
      </c>
      <c r="F2341" s="2">
        <v>2893</v>
      </c>
    </row>
    <row r="2342" spans="1:6" x14ac:dyDescent="0.3">
      <c r="A2342">
        <v>5352</v>
      </c>
      <c r="B2342" t="s">
        <v>2343</v>
      </c>
      <c r="C2342" s="2">
        <v>2044.33</v>
      </c>
      <c r="D2342" s="2">
        <v>3070.67</v>
      </c>
      <c r="E2342" s="2">
        <v>3118.87</v>
      </c>
      <c r="F2342" s="2">
        <v>2858</v>
      </c>
    </row>
    <row r="2343" spans="1:6" x14ac:dyDescent="0.3">
      <c r="A2343">
        <v>5351</v>
      </c>
      <c r="B2343" t="s">
        <v>2344</v>
      </c>
      <c r="C2343" s="2">
        <v>2075.67</v>
      </c>
      <c r="D2343" s="2">
        <v>3127</v>
      </c>
      <c r="E2343" s="2">
        <v>3181.59</v>
      </c>
      <c r="F2343" s="2">
        <v>2927</v>
      </c>
    </row>
    <row r="2344" spans="1:6" x14ac:dyDescent="0.3">
      <c r="A2344">
        <v>5350</v>
      </c>
      <c r="B2344" t="s">
        <v>2345</v>
      </c>
      <c r="C2344" s="2">
        <v>2108</v>
      </c>
      <c r="D2344" s="2">
        <v>3175.33</v>
      </c>
      <c r="E2344" s="2">
        <v>3231.33</v>
      </c>
      <c r="F2344" s="2">
        <v>2950</v>
      </c>
    </row>
    <row r="2345" spans="1:6" x14ac:dyDescent="0.3">
      <c r="A2345">
        <v>5349</v>
      </c>
      <c r="B2345" t="s">
        <v>2346</v>
      </c>
      <c r="C2345" s="2">
        <v>2116.67</v>
      </c>
      <c r="D2345" s="2">
        <v>3174.33</v>
      </c>
      <c r="E2345" s="2">
        <v>3236.69</v>
      </c>
      <c r="F2345" s="2">
        <v>2953</v>
      </c>
    </row>
    <row r="2346" spans="1:6" x14ac:dyDescent="0.3">
      <c r="A2346">
        <v>5348</v>
      </c>
      <c r="B2346" t="s">
        <v>2347</v>
      </c>
      <c r="C2346" s="2">
        <v>2136</v>
      </c>
      <c r="D2346" s="2">
        <v>3214.33</v>
      </c>
      <c r="E2346" s="2">
        <v>3276.29</v>
      </c>
      <c r="F2346" s="2">
        <v>2967</v>
      </c>
    </row>
    <row r="2347" spans="1:6" x14ac:dyDescent="0.3">
      <c r="A2347">
        <v>5347</v>
      </c>
      <c r="B2347" t="s">
        <v>2348</v>
      </c>
      <c r="C2347" s="2">
        <v>2147</v>
      </c>
      <c r="D2347" s="2">
        <v>3230</v>
      </c>
      <c r="E2347" s="2">
        <v>3286.49</v>
      </c>
      <c r="F2347" s="2">
        <v>3010</v>
      </c>
    </row>
    <row r="2348" spans="1:6" x14ac:dyDescent="0.3">
      <c r="A2348">
        <v>5346</v>
      </c>
      <c r="B2348" t="s">
        <v>2349</v>
      </c>
      <c r="C2348" s="2">
        <v>2139.33</v>
      </c>
      <c r="D2348" s="2">
        <v>3222.67</v>
      </c>
      <c r="E2348" s="2">
        <v>3281.46</v>
      </c>
      <c r="F2348" s="2">
        <v>2977</v>
      </c>
    </row>
    <row r="2349" spans="1:6" x14ac:dyDescent="0.3">
      <c r="A2349">
        <v>5345</v>
      </c>
      <c r="B2349" t="s">
        <v>2350</v>
      </c>
      <c r="C2349" s="2">
        <v>2134</v>
      </c>
      <c r="D2349" s="2">
        <v>3209</v>
      </c>
      <c r="E2349" s="2">
        <v>3268.06</v>
      </c>
      <c r="F2349" s="2">
        <v>2957</v>
      </c>
    </row>
    <row r="2350" spans="1:6" x14ac:dyDescent="0.3">
      <c r="A2350">
        <v>5344</v>
      </c>
      <c r="B2350" t="s">
        <v>2351</v>
      </c>
      <c r="C2350" s="2">
        <v>2127.67</v>
      </c>
      <c r="D2350" s="2">
        <v>3194.67</v>
      </c>
      <c r="E2350" s="2">
        <v>3253.88</v>
      </c>
      <c r="F2350" s="2">
        <v>2928</v>
      </c>
    </row>
    <row r="2351" spans="1:6" x14ac:dyDescent="0.3">
      <c r="A2351">
        <v>5343</v>
      </c>
      <c r="B2351" t="s">
        <v>2352</v>
      </c>
      <c r="C2351" s="2">
        <v>2127</v>
      </c>
      <c r="D2351" s="2">
        <v>3186</v>
      </c>
      <c r="E2351" s="2">
        <v>3240.57</v>
      </c>
      <c r="F2351" s="2">
        <v>2953</v>
      </c>
    </row>
    <row r="2352" spans="1:6" x14ac:dyDescent="0.3">
      <c r="A2352">
        <v>5342</v>
      </c>
      <c r="B2352" t="s">
        <v>2353</v>
      </c>
      <c r="C2352" s="2">
        <v>2159</v>
      </c>
      <c r="D2352" s="2">
        <v>3243.33</v>
      </c>
      <c r="E2352" s="2">
        <v>3295.86</v>
      </c>
      <c r="F2352" s="2">
        <v>3006</v>
      </c>
    </row>
    <row r="2353" spans="1:6" x14ac:dyDescent="0.3">
      <c r="A2353">
        <v>5341</v>
      </c>
      <c r="B2353" t="s">
        <v>2354</v>
      </c>
      <c r="C2353" s="2">
        <v>2172</v>
      </c>
      <c r="D2353" s="2">
        <v>3275</v>
      </c>
      <c r="E2353" s="2">
        <v>3331.12</v>
      </c>
      <c r="F2353" s="2">
        <v>3061</v>
      </c>
    </row>
    <row r="2354" spans="1:6" x14ac:dyDescent="0.3">
      <c r="A2354">
        <v>5340</v>
      </c>
      <c r="B2354" t="s">
        <v>2355</v>
      </c>
      <c r="C2354" s="2">
        <v>2214</v>
      </c>
      <c r="D2354" s="2">
        <v>3332.67</v>
      </c>
      <c r="E2354" s="2">
        <v>3385.89</v>
      </c>
      <c r="F2354" s="2">
        <v>3099</v>
      </c>
    </row>
    <row r="2355" spans="1:6" x14ac:dyDescent="0.3">
      <c r="A2355">
        <v>5339</v>
      </c>
      <c r="B2355" t="s">
        <v>2356</v>
      </c>
      <c r="C2355" s="2">
        <v>2213.67</v>
      </c>
      <c r="D2355" s="2">
        <v>3348.67</v>
      </c>
      <c r="E2355" s="2">
        <v>3397.62</v>
      </c>
      <c r="F2355" s="2">
        <v>3131</v>
      </c>
    </row>
    <row r="2356" spans="1:6" x14ac:dyDescent="0.3">
      <c r="A2356">
        <v>5338</v>
      </c>
      <c r="B2356" t="s">
        <v>2357</v>
      </c>
      <c r="C2356" s="2">
        <v>2209.33</v>
      </c>
      <c r="D2356" s="2">
        <v>3338.33</v>
      </c>
      <c r="E2356" s="2">
        <v>3393.44</v>
      </c>
      <c r="F2356" s="2">
        <v>3129</v>
      </c>
    </row>
    <row r="2357" spans="1:6" x14ac:dyDescent="0.3">
      <c r="A2357">
        <v>5337</v>
      </c>
      <c r="B2357" t="s">
        <v>2358</v>
      </c>
      <c r="C2357" s="2">
        <v>2211.33</v>
      </c>
      <c r="D2357" s="2">
        <v>3344</v>
      </c>
      <c r="E2357" s="2">
        <v>3395.18</v>
      </c>
      <c r="F2357" s="2">
        <v>3121</v>
      </c>
    </row>
    <row r="2358" spans="1:6" x14ac:dyDescent="0.3">
      <c r="A2358">
        <v>5336</v>
      </c>
      <c r="B2358" t="s">
        <v>2359</v>
      </c>
      <c r="C2358" s="2">
        <v>2212.33</v>
      </c>
      <c r="D2358" s="2">
        <v>3346.67</v>
      </c>
      <c r="E2358" s="2">
        <v>3397.79</v>
      </c>
      <c r="F2358" s="2">
        <v>3101</v>
      </c>
    </row>
    <row r="2359" spans="1:6" x14ac:dyDescent="0.3">
      <c r="A2359">
        <v>5335</v>
      </c>
      <c r="B2359" t="s">
        <v>2360</v>
      </c>
      <c r="C2359" s="2">
        <v>2222</v>
      </c>
      <c r="D2359" s="2">
        <v>3358.67</v>
      </c>
      <c r="E2359" s="2">
        <v>3408.55</v>
      </c>
      <c r="F2359" s="2">
        <v>3095</v>
      </c>
    </row>
    <row r="2360" spans="1:6" x14ac:dyDescent="0.3">
      <c r="A2360">
        <v>5334</v>
      </c>
      <c r="B2360" t="s">
        <v>2361</v>
      </c>
      <c r="C2360" s="2">
        <v>2196</v>
      </c>
      <c r="D2360" s="2">
        <v>3298.67</v>
      </c>
      <c r="E2360" s="2">
        <v>3351.78</v>
      </c>
      <c r="F2360" s="2">
        <v>3039</v>
      </c>
    </row>
    <row r="2361" spans="1:6" x14ac:dyDescent="0.3">
      <c r="A2361">
        <v>5333</v>
      </c>
      <c r="B2361" t="s">
        <v>2362</v>
      </c>
      <c r="C2361" s="2">
        <v>2198</v>
      </c>
      <c r="D2361" s="2">
        <v>3290.67</v>
      </c>
      <c r="E2361" s="2">
        <v>3347.08</v>
      </c>
      <c r="F2361" s="2">
        <v>3001</v>
      </c>
    </row>
    <row r="2362" spans="1:6" x14ac:dyDescent="0.3">
      <c r="A2362">
        <v>5332</v>
      </c>
      <c r="B2362" t="s">
        <v>2363</v>
      </c>
      <c r="C2362" s="2">
        <v>2190.67</v>
      </c>
      <c r="D2362" s="2">
        <v>3265.67</v>
      </c>
      <c r="E2362" s="2">
        <v>3315.92</v>
      </c>
      <c r="F2362" s="2">
        <v>3007</v>
      </c>
    </row>
    <row r="2363" spans="1:6" x14ac:dyDescent="0.3">
      <c r="A2363">
        <v>5331</v>
      </c>
      <c r="B2363" t="s">
        <v>2364</v>
      </c>
      <c r="C2363" s="2">
        <v>2174</v>
      </c>
      <c r="D2363" s="2">
        <v>3238</v>
      </c>
      <c r="E2363" s="2">
        <v>3285.75</v>
      </c>
      <c r="F2363" s="2">
        <v>2969</v>
      </c>
    </row>
    <row r="2364" spans="1:6" x14ac:dyDescent="0.3">
      <c r="A2364">
        <v>5330</v>
      </c>
      <c r="B2364" t="s">
        <v>2365</v>
      </c>
      <c r="C2364" s="2">
        <v>2166.33</v>
      </c>
      <c r="D2364" s="2">
        <v>3243.33</v>
      </c>
      <c r="E2364" s="2">
        <v>3291.69</v>
      </c>
      <c r="F2364" s="2">
        <v>3005</v>
      </c>
    </row>
    <row r="2365" spans="1:6" x14ac:dyDescent="0.3">
      <c r="A2365">
        <v>5329</v>
      </c>
      <c r="B2365" t="s">
        <v>2366</v>
      </c>
      <c r="C2365" s="2">
        <v>2163.67</v>
      </c>
      <c r="D2365" s="2">
        <v>3267.67</v>
      </c>
      <c r="E2365" s="2">
        <v>3320.36</v>
      </c>
      <c r="F2365" s="2">
        <v>2999</v>
      </c>
    </row>
    <row r="2366" spans="1:6" x14ac:dyDescent="0.3">
      <c r="A2366">
        <v>5328</v>
      </c>
      <c r="B2366" t="s">
        <v>2367</v>
      </c>
      <c r="C2366" s="2">
        <v>2171.67</v>
      </c>
      <c r="D2366" s="2">
        <v>3271.5</v>
      </c>
      <c r="E2366" s="2">
        <v>3325.42</v>
      </c>
      <c r="F2366" s="2">
        <v>2997</v>
      </c>
    </row>
    <row r="2367" spans="1:6" x14ac:dyDescent="0.3">
      <c r="A2367">
        <v>5327</v>
      </c>
      <c r="B2367" t="s">
        <v>2368</v>
      </c>
      <c r="C2367" s="2">
        <v>2171.33</v>
      </c>
      <c r="D2367" s="2">
        <v>3275.33</v>
      </c>
      <c r="E2367" s="2">
        <v>3330.82</v>
      </c>
      <c r="F2367" s="2">
        <v>3003</v>
      </c>
    </row>
    <row r="2368" spans="1:6" x14ac:dyDescent="0.3">
      <c r="A2368">
        <v>5326</v>
      </c>
      <c r="B2368" t="s">
        <v>2369</v>
      </c>
      <c r="C2368" s="2">
        <v>2160</v>
      </c>
      <c r="D2368" s="2">
        <v>3262.33</v>
      </c>
      <c r="E2368" s="2">
        <v>3316.07</v>
      </c>
      <c r="F2368" s="2">
        <v>2992</v>
      </c>
    </row>
    <row r="2369" spans="1:6" x14ac:dyDescent="0.3">
      <c r="A2369">
        <v>5325</v>
      </c>
      <c r="B2369" t="s">
        <v>2370</v>
      </c>
      <c r="C2369" s="2">
        <v>2144.67</v>
      </c>
      <c r="D2369" s="2">
        <v>3263</v>
      </c>
      <c r="E2369" s="2">
        <v>3315.65</v>
      </c>
      <c r="F2369" s="2">
        <v>2973</v>
      </c>
    </row>
    <row r="2370" spans="1:6" x14ac:dyDescent="0.3">
      <c r="A2370">
        <v>5324</v>
      </c>
      <c r="B2370" t="s">
        <v>2371</v>
      </c>
      <c r="C2370" s="2">
        <v>2165.67</v>
      </c>
      <c r="D2370" s="2">
        <v>3314.33</v>
      </c>
      <c r="E2370" s="2">
        <v>3362.95</v>
      </c>
      <c r="F2370" s="2">
        <v>3008</v>
      </c>
    </row>
    <row r="2371" spans="1:6" x14ac:dyDescent="0.3">
      <c r="A2371">
        <v>5323</v>
      </c>
      <c r="B2371" t="s">
        <v>2372</v>
      </c>
      <c r="C2371" s="2">
        <v>2164</v>
      </c>
      <c r="D2371" s="2">
        <v>3304.67</v>
      </c>
      <c r="E2371" s="2">
        <v>3352.21</v>
      </c>
      <c r="F2371" s="2">
        <v>3007</v>
      </c>
    </row>
    <row r="2372" spans="1:6" x14ac:dyDescent="0.3">
      <c r="A2372">
        <v>5322</v>
      </c>
      <c r="B2372" t="s">
        <v>2373</v>
      </c>
      <c r="C2372" s="2">
        <v>2135.33</v>
      </c>
      <c r="D2372" s="2">
        <v>3255.33</v>
      </c>
      <c r="E2372" s="2">
        <v>3305.18</v>
      </c>
      <c r="F2372" s="2">
        <v>2951</v>
      </c>
    </row>
    <row r="2373" spans="1:6" x14ac:dyDescent="0.3">
      <c r="A2373">
        <v>5321</v>
      </c>
      <c r="B2373" t="s">
        <v>2374</v>
      </c>
      <c r="C2373" s="2">
        <v>2143.67</v>
      </c>
      <c r="D2373" s="2">
        <v>3271.67</v>
      </c>
      <c r="E2373" s="2">
        <v>3314</v>
      </c>
      <c r="F2373" s="2">
        <v>2966</v>
      </c>
    </row>
    <row r="2374" spans="1:6" x14ac:dyDescent="0.3">
      <c r="A2374">
        <v>5320</v>
      </c>
      <c r="B2374" t="s">
        <v>2375</v>
      </c>
      <c r="C2374" s="2">
        <v>2121.67</v>
      </c>
      <c r="D2374" s="2">
        <v>3233.67</v>
      </c>
      <c r="E2374" s="2">
        <v>3285.68</v>
      </c>
      <c r="F2374" s="2">
        <v>2937</v>
      </c>
    </row>
    <row r="2375" spans="1:6" x14ac:dyDescent="0.3">
      <c r="A2375">
        <v>5319</v>
      </c>
      <c r="B2375" t="s">
        <v>2376</v>
      </c>
      <c r="C2375" s="2">
        <v>2132.33</v>
      </c>
      <c r="D2375" s="2">
        <v>3268.67</v>
      </c>
      <c r="E2375" s="2">
        <v>3319.14</v>
      </c>
      <c r="F2375" s="2">
        <v>2920</v>
      </c>
    </row>
    <row r="2376" spans="1:6" x14ac:dyDescent="0.3">
      <c r="A2376">
        <v>5318</v>
      </c>
      <c r="B2376" t="s">
        <v>2377</v>
      </c>
      <c r="C2376" s="2">
        <v>2116.67</v>
      </c>
      <c r="D2376" s="2">
        <v>3240.33</v>
      </c>
      <c r="E2376" s="2">
        <v>3298.68</v>
      </c>
      <c r="F2376" s="2">
        <v>2910</v>
      </c>
    </row>
    <row r="2377" spans="1:6" x14ac:dyDescent="0.3">
      <c r="A2377">
        <v>5317</v>
      </c>
      <c r="B2377" t="s">
        <v>2378</v>
      </c>
      <c r="C2377" s="2">
        <v>2128.67</v>
      </c>
      <c r="D2377" s="2">
        <v>3269.67</v>
      </c>
      <c r="E2377" s="2">
        <v>3323.03</v>
      </c>
      <c r="F2377" s="2">
        <v>2914</v>
      </c>
    </row>
    <row r="2378" spans="1:6" x14ac:dyDescent="0.3">
      <c r="A2378">
        <v>5316</v>
      </c>
      <c r="B2378" t="s">
        <v>2379</v>
      </c>
      <c r="C2378" s="2">
        <v>2108.67</v>
      </c>
      <c r="D2378" s="2">
        <v>3205.67</v>
      </c>
      <c r="E2378" s="2">
        <v>3257.5</v>
      </c>
      <c r="F2378" s="2">
        <v>2896</v>
      </c>
    </row>
    <row r="2379" spans="1:6" x14ac:dyDescent="0.3">
      <c r="A2379">
        <v>5315</v>
      </c>
      <c r="B2379" t="s">
        <v>2380</v>
      </c>
      <c r="C2379" s="2">
        <v>2123</v>
      </c>
      <c r="D2379" s="2">
        <v>3220</v>
      </c>
      <c r="E2379" s="2">
        <v>3265.78</v>
      </c>
      <c r="F2379" s="2">
        <v>2909</v>
      </c>
    </row>
    <row r="2380" spans="1:6" x14ac:dyDescent="0.3">
      <c r="A2380">
        <v>5314</v>
      </c>
      <c r="B2380" t="s">
        <v>2381</v>
      </c>
      <c r="C2380" s="2">
        <v>2111.67</v>
      </c>
      <c r="D2380" s="2">
        <v>3185</v>
      </c>
      <c r="E2380" s="2">
        <v>3233.05</v>
      </c>
      <c r="F2380" s="2">
        <v>2874</v>
      </c>
    </row>
    <row r="2381" spans="1:6" x14ac:dyDescent="0.3">
      <c r="A2381">
        <v>5313</v>
      </c>
      <c r="B2381" t="s">
        <v>2382</v>
      </c>
      <c r="C2381" s="2">
        <v>2097.33</v>
      </c>
      <c r="D2381" s="2">
        <v>3142.33</v>
      </c>
      <c r="E2381" s="2">
        <v>3202.84</v>
      </c>
      <c r="F2381" s="2">
        <v>2842</v>
      </c>
    </row>
    <row r="2382" spans="1:6" x14ac:dyDescent="0.3">
      <c r="A2382">
        <v>5312</v>
      </c>
      <c r="B2382" t="s">
        <v>2383</v>
      </c>
      <c r="C2382" s="2">
        <v>2082.33</v>
      </c>
      <c r="D2382" s="2">
        <v>3096.33</v>
      </c>
      <c r="E2382" s="2">
        <v>3158.64</v>
      </c>
      <c r="F2382" s="2">
        <v>2812</v>
      </c>
    </row>
    <row r="2383" spans="1:6" x14ac:dyDescent="0.3">
      <c r="A2383">
        <v>5311</v>
      </c>
      <c r="B2383" t="s">
        <v>2384</v>
      </c>
      <c r="C2383" s="2">
        <v>2091.33</v>
      </c>
      <c r="D2383" s="2">
        <v>3116.33</v>
      </c>
      <c r="E2383" s="2">
        <v>3179.68</v>
      </c>
      <c r="F2383" s="2">
        <v>2813</v>
      </c>
    </row>
    <row r="2384" spans="1:6" x14ac:dyDescent="0.3">
      <c r="A2384">
        <v>5310</v>
      </c>
      <c r="B2384" t="s">
        <v>2385</v>
      </c>
      <c r="C2384" s="2">
        <v>2094</v>
      </c>
      <c r="D2384" s="2">
        <v>3102.33</v>
      </c>
      <c r="E2384" s="2">
        <v>3158.26</v>
      </c>
      <c r="F2384" s="2">
        <v>2800</v>
      </c>
    </row>
    <row r="2385" spans="1:6" x14ac:dyDescent="0.3">
      <c r="A2385">
        <v>5309</v>
      </c>
      <c r="B2385" t="s">
        <v>2386</v>
      </c>
      <c r="C2385" s="2">
        <v>2104.33</v>
      </c>
      <c r="D2385" s="2">
        <v>3107.67</v>
      </c>
      <c r="E2385" s="2">
        <v>3159.49</v>
      </c>
      <c r="F2385" s="2">
        <v>2812</v>
      </c>
    </row>
    <row r="2386" spans="1:6" x14ac:dyDescent="0.3">
      <c r="A2386">
        <v>5308</v>
      </c>
      <c r="B2386" t="s">
        <v>2387</v>
      </c>
      <c r="C2386" s="2">
        <v>2105</v>
      </c>
      <c r="D2386" s="2">
        <v>3103.33</v>
      </c>
      <c r="E2386" s="2">
        <v>3156.78</v>
      </c>
      <c r="F2386" s="2">
        <v>2841</v>
      </c>
    </row>
    <row r="2387" spans="1:6" x14ac:dyDescent="0.3">
      <c r="A2387">
        <v>5307</v>
      </c>
      <c r="B2387" t="s">
        <v>2388</v>
      </c>
      <c r="C2387" s="2">
        <v>2096</v>
      </c>
      <c r="D2387" s="2">
        <v>3107</v>
      </c>
      <c r="E2387" s="2">
        <v>3160.61</v>
      </c>
      <c r="F2387" s="2">
        <v>2807</v>
      </c>
    </row>
    <row r="2388" spans="1:6" x14ac:dyDescent="0.3">
      <c r="A2388">
        <v>5306</v>
      </c>
      <c r="B2388" t="s">
        <v>2389</v>
      </c>
      <c r="C2388" s="2">
        <v>2105.33</v>
      </c>
      <c r="D2388" s="2">
        <v>3130</v>
      </c>
      <c r="E2388" s="2">
        <v>3178.53</v>
      </c>
      <c r="F2388" s="2">
        <v>2820</v>
      </c>
    </row>
    <row r="2389" spans="1:6" x14ac:dyDescent="0.3">
      <c r="A2389">
        <v>5305</v>
      </c>
      <c r="B2389" t="s">
        <v>2390</v>
      </c>
      <c r="C2389" s="2">
        <v>2102.33</v>
      </c>
      <c r="D2389" s="2">
        <v>3108.67</v>
      </c>
      <c r="E2389" s="2">
        <v>3163.41</v>
      </c>
      <c r="F2389" s="2">
        <v>2844</v>
      </c>
    </row>
    <row r="2390" spans="1:6" x14ac:dyDescent="0.3">
      <c r="A2390">
        <v>5304</v>
      </c>
      <c r="B2390" t="s">
        <v>2391</v>
      </c>
      <c r="C2390" s="2">
        <v>2084.67</v>
      </c>
      <c r="D2390" s="2">
        <v>3053.67</v>
      </c>
      <c r="E2390" s="2">
        <v>3107.38</v>
      </c>
      <c r="F2390" s="2">
        <v>2847</v>
      </c>
    </row>
    <row r="2391" spans="1:6" x14ac:dyDescent="0.3">
      <c r="A2391">
        <v>5303</v>
      </c>
      <c r="B2391" t="s">
        <v>2392</v>
      </c>
      <c r="C2391" s="2">
        <v>2095.67</v>
      </c>
      <c r="D2391" s="2">
        <v>3083.33</v>
      </c>
      <c r="E2391" s="2">
        <v>3140.19</v>
      </c>
      <c r="F2391" s="2">
        <v>2859</v>
      </c>
    </row>
    <row r="2392" spans="1:6" x14ac:dyDescent="0.3">
      <c r="A2392">
        <v>5302</v>
      </c>
      <c r="B2392" t="s">
        <v>2393</v>
      </c>
      <c r="C2392" s="2">
        <v>2109.67</v>
      </c>
      <c r="D2392" s="2">
        <v>3109.33</v>
      </c>
      <c r="E2392" s="2">
        <v>3165.56</v>
      </c>
      <c r="F2392" s="2">
        <v>2901</v>
      </c>
    </row>
    <row r="2393" spans="1:6" x14ac:dyDescent="0.3">
      <c r="A2393">
        <v>5301</v>
      </c>
      <c r="B2393" t="s">
        <v>2394</v>
      </c>
      <c r="C2393" s="2">
        <v>2109.67</v>
      </c>
      <c r="D2393" s="2">
        <v>3119.67</v>
      </c>
      <c r="E2393" s="2">
        <v>3173.68</v>
      </c>
      <c r="F2393" s="2">
        <v>2915</v>
      </c>
    </row>
    <row r="2394" spans="1:6" x14ac:dyDescent="0.3">
      <c r="A2394">
        <v>5300</v>
      </c>
      <c r="B2394" t="s">
        <v>2395</v>
      </c>
      <c r="C2394" s="2">
        <v>2101.33</v>
      </c>
      <c r="D2394" s="2">
        <v>3135.33</v>
      </c>
      <c r="E2394" s="2">
        <v>3183.7</v>
      </c>
      <c r="F2394" s="2">
        <v>2925</v>
      </c>
    </row>
    <row r="2395" spans="1:6" x14ac:dyDescent="0.3">
      <c r="A2395">
        <v>5299</v>
      </c>
      <c r="B2395" t="s">
        <v>2396</v>
      </c>
      <c r="C2395" s="2">
        <v>2094.33</v>
      </c>
      <c r="D2395" s="2">
        <v>3131.33</v>
      </c>
      <c r="E2395" s="2">
        <v>3185.32</v>
      </c>
      <c r="F2395" s="2">
        <v>2887</v>
      </c>
    </row>
    <row r="2396" spans="1:6" x14ac:dyDescent="0.3">
      <c r="A2396">
        <v>5298</v>
      </c>
      <c r="B2396" t="s">
        <v>2397</v>
      </c>
      <c r="C2396" s="2">
        <v>2080.33</v>
      </c>
      <c r="D2396" s="2">
        <v>3155.33</v>
      </c>
      <c r="E2396" s="2">
        <v>3206.26</v>
      </c>
      <c r="F2396" s="2">
        <v>2882</v>
      </c>
    </row>
    <row r="2397" spans="1:6" x14ac:dyDescent="0.3">
      <c r="A2397">
        <v>5297</v>
      </c>
      <c r="B2397" t="s">
        <v>2398</v>
      </c>
      <c r="C2397" s="2">
        <v>2070.67</v>
      </c>
      <c r="D2397" s="2">
        <v>3102.67</v>
      </c>
      <c r="E2397" s="2">
        <v>3158.02</v>
      </c>
      <c r="F2397" s="2">
        <v>2851</v>
      </c>
    </row>
    <row r="2398" spans="1:6" x14ac:dyDescent="0.3">
      <c r="A2398">
        <v>5296</v>
      </c>
      <c r="B2398" t="s">
        <v>2399</v>
      </c>
      <c r="C2398" s="2">
        <v>2084</v>
      </c>
      <c r="D2398" s="2">
        <v>3127.33</v>
      </c>
      <c r="E2398" s="2">
        <v>3178.35</v>
      </c>
      <c r="F2398" s="2">
        <v>2850</v>
      </c>
    </row>
    <row r="2399" spans="1:6" x14ac:dyDescent="0.3">
      <c r="A2399">
        <v>5295</v>
      </c>
      <c r="B2399" t="s">
        <v>2400</v>
      </c>
      <c r="C2399" s="2">
        <v>2063</v>
      </c>
      <c r="D2399" s="2">
        <v>3126.33</v>
      </c>
      <c r="E2399" s="2">
        <v>3177.88</v>
      </c>
      <c r="F2399" s="2">
        <v>2799</v>
      </c>
    </row>
    <row r="2400" spans="1:6" x14ac:dyDescent="0.3">
      <c r="A2400">
        <v>5294</v>
      </c>
      <c r="B2400" t="s">
        <v>2401</v>
      </c>
      <c r="C2400" s="2">
        <v>2049.67</v>
      </c>
      <c r="D2400" s="2">
        <v>3115.33</v>
      </c>
      <c r="E2400" s="2">
        <v>3172.39</v>
      </c>
      <c r="F2400" s="2">
        <v>2775</v>
      </c>
    </row>
    <row r="2401" spans="1:6" x14ac:dyDescent="0.3">
      <c r="A2401">
        <v>5293</v>
      </c>
      <c r="B2401" t="s">
        <v>2402</v>
      </c>
      <c r="C2401" s="2">
        <v>2029</v>
      </c>
      <c r="D2401" s="2">
        <v>3074.67</v>
      </c>
      <c r="E2401" s="2">
        <v>3134.06</v>
      </c>
      <c r="F2401" s="2">
        <v>2758</v>
      </c>
    </row>
    <row r="2402" spans="1:6" x14ac:dyDescent="0.3">
      <c r="A2402">
        <v>5292</v>
      </c>
      <c r="B2402" t="s">
        <v>2403</v>
      </c>
      <c r="C2402" s="2">
        <v>2017</v>
      </c>
      <c r="D2402" s="2">
        <v>3046.67</v>
      </c>
      <c r="E2402" s="2">
        <v>3110.31</v>
      </c>
      <c r="F2402" s="2">
        <v>2734</v>
      </c>
    </row>
    <row r="2403" spans="1:6" x14ac:dyDescent="0.3">
      <c r="A2403">
        <v>5291</v>
      </c>
      <c r="B2403" t="s">
        <v>2404</v>
      </c>
      <c r="C2403" s="2">
        <v>2010.33</v>
      </c>
      <c r="D2403" s="2">
        <v>3032.33</v>
      </c>
      <c r="E2403" s="2">
        <v>3090.46</v>
      </c>
      <c r="F2403" s="2">
        <v>2748</v>
      </c>
    </row>
    <row r="2404" spans="1:6" x14ac:dyDescent="0.3">
      <c r="A2404">
        <v>5290</v>
      </c>
      <c r="B2404" t="s">
        <v>2405</v>
      </c>
      <c r="C2404" s="2">
        <v>1997.33</v>
      </c>
      <c r="D2404" s="2">
        <v>2988.33</v>
      </c>
      <c r="E2404" s="2">
        <v>3048.79</v>
      </c>
      <c r="F2404" s="2">
        <v>2738</v>
      </c>
    </row>
    <row r="2405" spans="1:6" x14ac:dyDescent="0.3">
      <c r="A2405">
        <v>5289</v>
      </c>
      <c r="B2405" t="s">
        <v>2406</v>
      </c>
      <c r="C2405" s="2">
        <v>1982</v>
      </c>
      <c r="D2405" s="2">
        <v>2934.67</v>
      </c>
      <c r="E2405" s="2">
        <v>2996.94</v>
      </c>
      <c r="F2405" s="2">
        <v>2666</v>
      </c>
    </row>
    <row r="2406" spans="1:6" x14ac:dyDescent="0.3">
      <c r="A2406">
        <v>5288</v>
      </c>
      <c r="B2406" t="s">
        <v>2407</v>
      </c>
      <c r="C2406" s="2">
        <v>1997.33</v>
      </c>
      <c r="D2406" s="2">
        <v>2920</v>
      </c>
      <c r="E2406" s="2">
        <v>2979.42</v>
      </c>
      <c r="F2406" s="2">
        <v>2640</v>
      </c>
    </row>
    <row r="2407" spans="1:6" x14ac:dyDescent="0.3">
      <c r="A2407">
        <v>5287</v>
      </c>
      <c r="B2407" t="s">
        <v>2408</v>
      </c>
      <c r="C2407" s="2">
        <v>1990.33</v>
      </c>
      <c r="D2407" s="2">
        <v>2905</v>
      </c>
      <c r="E2407" s="2">
        <v>2968.14</v>
      </c>
      <c r="F2407" s="2">
        <v>2614</v>
      </c>
    </row>
    <row r="2408" spans="1:6" x14ac:dyDescent="0.3">
      <c r="A2408">
        <v>5286</v>
      </c>
      <c r="B2408" t="s">
        <v>2409</v>
      </c>
      <c r="C2408" s="2">
        <v>2004.67</v>
      </c>
      <c r="D2408" s="2">
        <v>2925.67</v>
      </c>
      <c r="E2408" s="2">
        <v>2982.72</v>
      </c>
      <c r="F2408" s="2">
        <v>2668</v>
      </c>
    </row>
    <row r="2409" spans="1:6" x14ac:dyDescent="0.3">
      <c r="A2409">
        <v>5285</v>
      </c>
      <c r="B2409" t="s">
        <v>2410</v>
      </c>
      <c r="C2409" s="2">
        <v>1988.67</v>
      </c>
      <c r="D2409" s="2">
        <v>2874</v>
      </c>
      <c r="E2409" s="2">
        <v>2938.39</v>
      </c>
      <c r="F2409" s="2">
        <v>2635</v>
      </c>
    </row>
    <row r="2410" spans="1:6" x14ac:dyDescent="0.3">
      <c r="A2410">
        <v>5284</v>
      </c>
      <c r="B2410" t="s">
        <v>2411</v>
      </c>
      <c r="C2410" s="2">
        <v>1972.67</v>
      </c>
      <c r="D2410" s="2">
        <v>2875</v>
      </c>
      <c r="E2410" s="2">
        <v>2929.38</v>
      </c>
      <c r="F2410" s="2">
        <v>2616</v>
      </c>
    </row>
    <row r="2411" spans="1:6" x14ac:dyDescent="0.3">
      <c r="A2411">
        <v>5283</v>
      </c>
      <c r="B2411" t="s">
        <v>2412</v>
      </c>
      <c r="C2411" s="2">
        <v>1989</v>
      </c>
      <c r="D2411" s="2">
        <v>2927.33</v>
      </c>
      <c r="E2411" s="2">
        <v>2987.14</v>
      </c>
      <c r="F2411" s="2">
        <v>2671</v>
      </c>
    </row>
    <row r="2412" spans="1:6" x14ac:dyDescent="0.3">
      <c r="A2412">
        <v>5282</v>
      </c>
      <c r="B2412" t="s">
        <v>2413</v>
      </c>
      <c r="C2412" s="2">
        <v>1971.67</v>
      </c>
      <c r="D2412" s="2">
        <v>2931</v>
      </c>
      <c r="E2412" s="2">
        <v>2990.04</v>
      </c>
      <c r="F2412" s="2">
        <v>2678</v>
      </c>
    </row>
    <row r="2413" spans="1:6" x14ac:dyDescent="0.3">
      <c r="A2413">
        <v>5281</v>
      </c>
      <c r="B2413" t="s">
        <v>2414</v>
      </c>
      <c r="C2413" s="2">
        <v>1975.67</v>
      </c>
      <c r="D2413" s="2">
        <v>2906.67</v>
      </c>
      <c r="E2413" s="2">
        <v>2965.26</v>
      </c>
      <c r="F2413" s="2">
        <v>2701</v>
      </c>
    </row>
    <row r="2414" spans="1:6" x14ac:dyDescent="0.3">
      <c r="A2414">
        <v>5280</v>
      </c>
      <c r="B2414" t="s">
        <v>2415</v>
      </c>
      <c r="C2414" s="2">
        <v>1982.33</v>
      </c>
      <c r="D2414" s="2">
        <v>2903.67</v>
      </c>
      <c r="E2414" s="2">
        <v>2960.14</v>
      </c>
      <c r="F2414" s="2">
        <v>2717</v>
      </c>
    </row>
    <row r="2415" spans="1:6" x14ac:dyDescent="0.3">
      <c r="A2415">
        <v>5279</v>
      </c>
      <c r="B2415" t="s">
        <v>2416</v>
      </c>
      <c r="C2415" s="2">
        <v>1965.67</v>
      </c>
      <c r="D2415" s="2">
        <v>2866</v>
      </c>
      <c r="E2415" s="2">
        <v>2922.78</v>
      </c>
      <c r="F2415" s="2">
        <v>2688</v>
      </c>
    </row>
    <row r="2416" spans="1:6" x14ac:dyDescent="0.3">
      <c r="A2416">
        <v>5278</v>
      </c>
      <c r="B2416" t="s">
        <v>2417</v>
      </c>
      <c r="C2416" s="2">
        <v>1929.33</v>
      </c>
      <c r="D2416" s="2">
        <v>2789.67</v>
      </c>
      <c r="E2416" s="2">
        <v>2844.97</v>
      </c>
      <c r="F2416" s="2">
        <v>2633</v>
      </c>
    </row>
    <row r="2417" spans="1:6" x14ac:dyDescent="0.3">
      <c r="A2417">
        <v>5277</v>
      </c>
      <c r="B2417" t="s">
        <v>2418</v>
      </c>
      <c r="C2417" s="2">
        <v>1919.33</v>
      </c>
      <c r="D2417" s="2">
        <v>2773</v>
      </c>
      <c r="E2417" s="2">
        <v>2826.91</v>
      </c>
      <c r="F2417" s="2">
        <v>2636</v>
      </c>
    </row>
    <row r="2418" spans="1:6" x14ac:dyDescent="0.3">
      <c r="A2418">
        <v>5276</v>
      </c>
      <c r="B2418" t="s">
        <v>2419</v>
      </c>
      <c r="C2418" s="2">
        <v>1922.67</v>
      </c>
      <c r="D2418" s="2">
        <v>2771.67</v>
      </c>
      <c r="E2418" s="2">
        <v>2820.24</v>
      </c>
      <c r="F2418" s="2">
        <v>2622</v>
      </c>
    </row>
    <row r="2419" spans="1:6" x14ac:dyDescent="0.3">
      <c r="A2419">
        <v>5275</v>
      </c>
      <c r="B2419" t="s">
        <v>2420</v>
      </c>
      <c r="C2419" s="2">
        <v>1925</v>
      </c>
      <c r="D2419" s="2">
        <v>2777.67</v>
      </c>
      <c r="E2419" s="2">
        <v>2822.19</v>
      </c>
      <c r="F2419" s="2">
        <v>2623</v>
      </c>
    </row>
    <row r="2420" spans="1:6" x14ac:dyDescent="0.3">
      <c r="A2420">
        <v>5274</v>
      </c>
      <c r="B2420" t="s">
        <v>2421</v>
      </c>
      <c r="C2420" s="2">
        <v>1952.33</v>
      </c>
      <c r="D2420" s="2">
        <v>2824.67</v>
      </c>
      <c r="E2420" s="2">
        <v>2868.87</v>
      </c>
      <c r="F2420" s="2">
        <v>2662</v>
      </c>
    </row>
    <row r="2421" spans="1:6" x14ac:dyDescent="0.3">
      <c r="A2421">
        <v>5273</v>
      </c>
      <c r="B2421" t="s">
        <v>2422</v>
      </c>
      <c r="C2421" s="2">
        <v>1973</v>
      </c>
      <c r="D2421" s="2">
        <v>2850.67</v>
      </c>
      <c r="E2421" s="2">
        <v>2895.12</v>
      </c>
      <c r="F2421" s="2">
        <v>2697</v>
      </c>
    </row>
    <row r="2422" spans="1:6" x14ac:dyDescent="0.3">
      <c r="A2422">
        <v>5272</v>
      </c>
      <c r="B2422" t="s">
        <v>2423</v>
      </c>
      <c r="C2422" s="2">
        <v>1953</v>
      </c>
      <c r="D2422" s="2">
        <v>2808.33</v>
      </c>
      <c r="E2422" s="2">
        <v>2844.94</v>
      </c>
      <c r="F2422" s="2">
        <v>2685</v>
      </c>
    </row>
    <row r="2423" spans="1:6" x14ac:dyDescent="0.3">
      <c r="A2423">
        <v>5271</v>
      </c>
      <c r="B2423" t="s">
        <v>2424</v>
      </c>
      <c r="C2423" s="2">
        <v>1974.67</v>
      </c>
      <c r="D2423" s="2">
        <v>2843.67</v>
      </c>
      <c r="E2423" s="2">
        <v>2879.73</v>
      </c>
      <c r="F2423" s="2">
        <v>2697</v>
      </c>
    </row>
    <row r="2424" spans="1:6" x14ac:dyDescent="0.3">
      <c r="A2424">
        <v>5270</v>
      </c>
      <c r="B2424" t="s">
        <v>2425</v>
      </c>
      <c r="C2424" s="2">
        <v>1962.33</v>
      </c>
      <c r="D2424" s="2">
        <v>2794</v>
      </c>
      <c r="E2424" s="2">
        <v>2835.54</v>
      </c>
      <c r="F2424" s="2">
        <v>2681</v>
      </c>
    </row>
    <row r="2425" spans="1:6" x14ac:dyDescent="0.3">
      <c r="A2425">
        <v>5269</v>
      </c>
      <c r="B2425" t="s">
        <v>2426</v>
      </c>
      <c r="C2425" s="2">
        <v>1950.67</v>
      </c>
      <c r="D2425" s="2">
        <v>2775</v>
      </c>
      <c r="E2425" s="2">
        <v>2814.17</v>
      </c>
      <c r="F2425" s="2">
        <v>2656</v>
      </c>
    </row>
    <row r="2426" spans="1:6" x14ac:dyDescent="0.3">
      <c r="A2426">
        <v>5268</v>
      </c>
      <c r="B2426" t="s">
        <v>2427</v>
      </c>
      <c r="C2426" s="2">
        <v>1953</v>
      </c>
      <c r="D2426" s="2">
        <v>2783.33</v>
      </c>
      <c r="E2426" s="2">
        <v>2828.15</v>
      </c>
      <c r="F2426" s="2">
        <v>2650</v>
      </c>
    </row>
    <row r="2427" spans="1:6" x14ac:dyDescent="0.3">
      <c r="A2427">
        <v>5267</v>
      </c>
      <c r="B2427" t="s">
        <v>2428</v>
      </c>
      <c r="C2427" s="2">
        <v>1949</v>
      </c>
      <c r="D2427" s="2">
        <v>2782</v>
      </c>
      <c r="E2427" s="2">
        <v>2844.03</v>
      </c>
      <c r="F2427" s="2">
        <v>2629</v>
      </c>
    </row>
    <row r="2428" spans="1:6" x14ac:dyDescent="0.3">
      <c r="A2428">
        <v>5266</v>
      </c>
      <c r="B2428" t="s">
        <v>2429</v>
      </c>
      <c r="C2428" s="2">
        <v>1947</v>
      </c>
      <c r="D2428" s="2">
        <v>2776.67</v>
      </c>
      <c r="E2428" s="2">
        <v>2832.72</v>
      </c>
      <c r="F2428" s="2">
        <v>2611</v>
      </c>
    </row>
    <row r="2429" spans="1:6" x14ac:dyDescent="0.3">
      <c r="A2429">
        <v>5265</v>
      </c>
      <c r="B2429" t="s">
        <v>2430</v>
      </c>
      <c r="C2429" s="2">
        <v>1944.5</v>
      </c>
      <c r="D2429" s="2">
        <v>2784</v>
      </c>
      <c r="E2429" s="2">
        <v>2837.15</v>
      </c>
      <c r="F2429" s="2">
        <v>2597</v>
      </c>
    </row>
    <row r="2430" spans="1:6" x14ac:dyDescent="0.3">
      <c r="A2430">
        <v>5264</v>
      </c>
      <c r="B2430" t="s">
        <v>2431</v>
      </c>
      <c r="C2430" s="2">
        <v>1942</v>
      </c>
      <c r="D2430" s="2">
        <v>2758</v>
      </c>
      <c r="E2430" s="2">
        <v>2817.78</v>
      </c>
      <c r="F2430" s="2">
        <v>2592</v>
      </c>
    </row>
    <row r="2431" spans="1:6" x14ac:dyDescent="0.3">
      <c r="A2431">
        <v>5263</v>
      </c>
      <c r="B2431" t="s">
        <v>2432</v>
      </c>
      <c r="C2431" s="2">
        <v>1923.33</v>
      </c>
      <c r="D2431" s="2">
        <v>2742</v>
      </c>
      <c r="E2431" s="2">
        <v>2795.9</v>
      </c>
      <c r="F2431" s="2">
        <v>2596</v>
      </c>
    </row>
    <row r="2432" spans="1:6" x14ac:dyDescent="0.3">
      <c r="A2432">
        <v>5262</v>
      </c>
      <c r="B2432" t="s">
        <v>2433</v>
      </c>
      <c r="C2432" s="2">
        <v>1905</v>
      </c>
      <c r="D2432" s="2">
        <v>2703.67</v>
      </c>
      <c r="E2432" s="2">
        <v>2764.77</v>
      </c>
      <c r="F2432" s="2">
        <v>2572</v>
      </c>
    </row>
    <row r="2433" spans="1:6" x14ac:dyDescent="0.3">
      <c r="A2433">
        <v>5261</v>
      </c>
      <c r="B2433" t="s">
        <v>2434</v>
      </c>
      <c r="C2433" s="2">
        <v>1906.33</v>
      </c>
      <c r="D2433" s="2">
        <v>2685.67</v>
      </c>
      <c r="E2433" s="2">
        <v>2751.23</v>
      </c>
      <c r="F2433" s="2">
        <v>2544</v>
      </c>
    </row>
    <row r="2434" spans="1:6" x14ac:dyDescent="0.3">
      <c r="A2434">
        <v>5260</v>
      </c>
      <c r="B2434" t="s">
        <v>2435</v>
      </c>
      <c r="C2434" s="2">
        <v>1923.33</v>
      </c>
      <c r="D2434" s="2">
        <v>2741.33</v>
      </c>
      <c r="E2434" s="2">
        <v>2801.34</v>
      </c>
      <c r="F2434" s="2">
        <v>2568</v>
      </c>
    </row>
    <row r="2435" spans="1:6" x14ac:dyDescent="0.3">
      <c r="A2435">
        <v>5259</v>
      </c>
      <c r="B2435" t="s">
        <v>2436</v>
      </c>
      <c r="C2435" s="2">
        <v>1937.67</v>
      </c>
      <c r="D2435" s="2">
        <v>2758.33</v>
      </c>
      <c r="E2435" s="2">
        <v>2817.01</v>
      </c>
      <c r="F2435" s="2">
        <v>2580</v>
      </c>
    </row>
    <row r="2436" spans="1:6" x14ac:dyDescent="0.3">
      <c r="A2436">
        <v>5258</v>
      </c>
      <c r="B2436" t="s">
        <v>2437</v>
      </c>
      <c r="C2436" s="2">
        <v>1947.67</v>
      </c>
      <c r="D2436" s="2">
        <v>2771.67</v>
      </c>
      <c r="E2436" s="2">
        <v>2834.61</v>
      </c>
      <c r="F2436" s="2">
        <v>2584</v>
      </c>
    </row>
    <row r="2437" spans="1:6" x14ac:dyDescent="0.3">
      <c r="A2437">
        <v>5257</v>
      </c>
      <c r="B2437" t="s">
        <v>2438</v>
      </c>
      <c r="C2437" s="2">
        <v>1946.67</v>
      </c>
      <c r="D2437" s="2">
        <v>2772</v>
      </c>
      <c r="E2437" s="2">
        <v>2832.37</v>
      </c>
      <c r="F2437" s="2">
        <v>2594</v>
      </c>
    </row>
    <row r="2438" spans="1:6" x14ac:dyDescent="0.3">
      <c r="A2438">
        <v>5256</v>
      </c>
      <c r="B2438" t="s">
        <v>2439</v>
      </c>
      <c r="C2438" s="2">
        <v>1923.67</v>
      </c>
      <c r="D2438" s="2">
        <v>2755.33</v>
      </c>
      <c r="E2438" s="2">
        <v>2813.3</v>
      </c>
      <c r="F2438" s="2">
        <v>2578</v>
      </c>
    </row>
    <row r="2439" spans="1:6" x14ac:dyDescent="0.3">
      <c r="A2439">
        <v>5255</v>
      </c>
      <c r="B2439" t="s">
        <v>2440</v>
      </c>
      <c r="C2439" s="2">
        <v>1943</v>
      </c>
      <c r="D2439" s="2">
        <v>2771</v>
      </c>
      <c r="E2439" s="2">
        <v>2838.43</v>
      </c>
      <c r="F2439" s="2">
        <v>2617</v>
      </c>
    </row>
    <row r="2440" spans="1:6" x14ac:dyDescent="0.3">
      <c r="A2440">
        <v>5254</v>
      </c>
      <c r="B2440" t="s">
        <v>2441</v>
      </c>
      <c r="C2440" s="2">
        <v>1924.67</v>
      </c>
      <c r="D2440" s="2">
        <v>2706.33</v>
      </c>
      <c r="E2440" s="2">
        <v>2769.67</v>
      </c>
      <c r="F2440" s="2">
        <v>2605</v>
      </c>
    </row>
    <row r="2441" spans="1:6" x14ac:dyDescent="0.3">
      <c r="A2441">
        <v>5253</v>
      </c>
      <c r="B2441" t="s">
        <v>2442</v>
      </c>
      <c r="C2441" s="2">
        <v>1947.33</v>
      </c>
      <c r="D2441" s="2">
        <v>2747</v>
      </c>
      <c r="E2441" s="2">
        <v>2804.98</v>
      </c>
      <c r="F2441" s="2">
        <v>2630</v>
      </c>
    </row>
    <row r="2442" spans="1:6" x14ac:dyDescent="0.3">
      <c r="A2442">
        <v>5252</v>
      </c>
      <c r="B2442" t="s">
        <v>2443</v>
      </c>
      <c r="C2442" s="2">
        <v>1964.33</v>
      </c>
      <c r="D2442" s="2">
        <v>2783.33</v>
      </c>
      <c r="E2442" s="2">
        <v>2837.86</v>
      </c>
      <c r="F2442" s="2">
        <v>2679</v>
      </c>
    </row>
    <row r="2443" spans="1:6" x14ac:dyDescent="0.3">
      <c r="A2443">
        <v>5251</v>
      </c>
      <c r="B2443" t="s">
        <v>2444</v>
      </c>
      <c r="C2443" s="2">
        <v>1959.67</v>
      </c>
      <c r="D2443" s="2">
        <v>2783</v>
      </c>
      <c r="E2443" s="2">
        <v>2843.96</v>
      </c>
      <c r="F2443" s="2">
        <v>2680</v>
      </c>
    </row>
    <row r="2444" spans="1:6" x14ac:dyDescent="0.3">
      <c r="A2444">
        <v>5250</v>
      </c>
      <c r="B2444" t="s">
        <v>2445</v>
      </c>
      <c r="C2444" s="2">
        <v>1983.33</v>
      </c>
      <c r="D2444" s="2">
        <v>2815</v>
      </c>
      <c r="E2444" s="2">
        <v>2867.88</v>
      </c>
      <c r="F2444" s="2">
        <v>2726</v>
      </c>
    </row>
    <row r="2445" spans="1:6" x14ac:dyDescent="0.3">
      <c r="A2445">
        <v>5249</v>
      </c>
      <c r="B2445" t="s">
        <v>2446</v>
      </c>
      <c r="C2445" s="2">
        <v>1977.33</v>
      </c>
      <c r="D2445" s="2">
        <v>2831</v>
      </c>
      <c r="E2445" s="2">
        <v>2885.7</v>
      </c>
      <c r="F2445" s="2">
        <v>2722</v>
      </c>
    </row>
    <row r="2446" spans="1:6" x14ac:dyDescent="0.3">
      <c r="A2446">
        <v>5248</v>
      </c>
      <c r="B2446" t="s">
        <v>2447</v>
      </c>
      <c r="C2446" s="2">
        <v>1969.33</v>
      </c>
      <c r="D2446" s="2">
        <v>2834.67</v>
      </c>
      <c r="E2446" s="2">
        <v>2887.44</v>
      </c>
      <c r="F2446" s="2">
        <v>2731</v>
      </c>
    </row>
    <row r="2447" spans="1:6" x14ac:dyDescent="0.3">
      <c r="A2447">
        <v>5247</v>
      </c>
      <c r="B2447" t="s">
        <v>2448</v>
      </c>
      <c r="C2447" s="2">
        <v>1990.33</v>
      </c>
      <c r="D2447" s="2">
        <v>2896.33</v>
      </c>
      <c r="E2447" s="2">
        <v>2948.93</v>
      </c>
      <c r="F2447" s="2">
        <v>2750</v>
      </c>
    </row>
    <row r="2448" spans="1:6" x14ac:dyDescent="0.3">
      <c r="A2448">
        <v>5246</v>
      </c>
      <c r="B2448" t="s">
        <v>2449</v>
      </c>
      <c r="C2448" s="2">
        <v>2001</v>
      </c>
      <c r="D2448" s="2">
        <v>2918.67</v>
      </c>
      <c r="E2448" s="2">
        <v>2969.34</v>
      </c>
      <c r="F2448" s="2">
        <v>2737</v>
      </c>
    </row>
    <row r="2449" spans="1:6" x14ac:dyDescent="0.3">
      <c r="A2449">
        <v>5245</v>
      </c>
      <c r="B2449" t="s">
        <v>2450</v>
      </c>
      <c r="C2449" s="2">
        <v>2011.67</v>
      </c>
      <c r="D2449" s="2">
        <v>2921</v>
      </c>
      <c r="E2449" s="2">
        <v>2974.18</v>
      </c>
      <c r="F2449" s="2">
        <v>2740</v>
      </c>
    </row>
    <row r="2450" spans="1:6" x14ac:dyDescent="0.3">
      <c r="A2450">
        <v>5244</v>
      </c>
      <c r="B2450" t="s">
        <v>2451</v>
      </c>
      <c r="C2450" s="2">
        <v>2025.33</v>
      </c>
      <c r="D2450" s="2">
        <v>2974.33</v>
      </c>
      <c r="E2450" s="2">
        <v>3027.89</v>
      </c>
      <c r="F2450" s="2">
        <v>2750</v>
      </c>
    </row>
    <row r="2451" spans="1:6" x14ac:dyDescent="0.3">
      <c r="A2451">
        <v>5243</v>
      </c>
      <c r="B2451" t="s">
        <v>2452</v>
      </c>
      <c r="C2451" s="2">
        <v>2023.67</v>
      </c>
      <c r="D2451" s="2">
        <v>2983</v>
      </c>
      <c r="E2451" s="2">
        <v>3034.14</v>
      </c>
      <c r="F2451" s="2">
        <v>2741</v>
      </c>
    </row>
    <row r="2452" spans="1:6" x14ac:dyDescent="0.3">
      <c r="A2452">
        <v>5242</v>
      </c>
      <c r="B2452" t="s">
        <v>2453</v>
      </c>
      <c r="C2452" s="2">
        <v>2021.33</v>
      </c>
      <c r="D2452" s="2">
        <v>3016</v>
      </c>
      <c r="E2452" s="2">
        <v>3061.7</v>
      </c>
      <c r="F2452" s="2">
        <v>2730</v>
      </c>
    </row>
    <row r="2453" spans="1:6" x14ac:dyDescent="0.3">
      <c r="A2453">
        <v>5241</v>
      </c>
      <c r="B2453" t="s">
        <v>2454</v>
      </c>
      <c r="C2453" s="2">
        <v>2015.67</v>
      </c>
      <c r="D2453" s="2">
        <v>2990</v>
      </c>
      <c r="E2453" s="2">
        <v>3042.38</v>
      </c>
      <c r="F2453" s="2">
        <v>2719</v>
      </c>
    </row>
    <row r="2454" spans="1:6" x14ac:dyDescent="0.3">
      <c r="A2454">
        <v>5240</v>
      </c>
      <c r="B2454" t="s">
        <v>2455</v>
      </c>
      <c r="C2454" s="2">
        <v>2010.33</v>
      </c>
      <c r="D2454" s="2">
        <v>3001</v>
      </c>
      <c r="E2454" s="2">
        <v>3050.52</v>
      </c>
      <c r="F2454" s="2">
        <v>2725</v>
      </c>
    </row>
    <row r="2455" spans="1:6" x14ac:dyDescent="0.3">
      <c r="A2455">
        <v>5239</v>
      </c>
      <c r="B2455" t="s">
        <v>2456</v>
      </c>
      <c r="C2455" s="2">
        <v>1993.33</v>
      </c>
      <c r="D2455" s="2">
        <v>2963</v>
      </c>
      <c r="E2455" s="2">
        <v>3016.86</v>
      </c>
      <c r="F2455" s="2">
        <v>2691</v>
      </c>
    </row>
    <row r="2456" spans="1:6" x14ac:dyDescent="0.3">
      <c r="A2456">
        <v>5238</v>
      </c>
      <c r="B2456" t="s">
        <v>2457</v>
      </c>
      <c r="C2456" s="2">
        <v>1971.67</v>
      </c>
      <c r="D2456" s="2">
        <v>2949.67</v>
      </c>
      <c r="E2456" s="2">
        <v>3000.56</v>
      </c>
      <c r="F2456" s="2">
        <v>2640</v>
      </c>
    </row>
    <row r="2457" spans="1:6" x14ac:dyDescent="0.3">
      <c r="A2457">
        <v>5237</v>
      </c>
      <c r="B2457" t="s">
        <v>2458</v>
      </c>
      <c r="C2457" s="2">
        <v>2011</v>
      </c>
      <c r="D2457" s="2">
        <v>2997</v>
      </c>
      <c r="E2457" s="2">
        <v>3049.79</v>
      </c>
      <c r="F2457" s="2">
        <v>2693</v>
      </c>
    </row>
    <row r="2458" spans="1:6" x14ac:dyDescent="0.3">
      <c r="A2458">
        <v>5236</v>
      </c>
      <c r="B2458" t="s">
        <v>2459</v>
      </c>
      <c r="C2458" s="2">
        <v>2003</v>
      </c>
      <c r="D2458" s="2">
        <v>2980</v>
      </c>
      <c r="E2458" s="2">
        <v>3037.07</v>
      </c>
      <c r="F2458" s="2">
        <v>2678</v>
      </c>
    </row>
    <row r="2459" spans="1:6" x14ac:dyDescent="0.3">
      <c r="A2459">
        <v>5235</v>
      </c>
      <c r="B2459" t="s">
        <v>2460</v>
      </c>
      <c r="C2459" s="2">
        <v>1996.67</v>
      </c>
      <c r="D2459" s="2">
        <v>2959</v>
      </c>
      <c r="E2459" s="2">
        <v>3013.09</v>
      </c>
      <c r="F2459" s="2">
        <v>2651</v>
      </c>
    </row>
    <row r="2460" spans="1:6" x14ac:dyDescent="0.3">
      <c r="A2460">
        <v>5234</v>
      </c>
      <c r="B2460" t="s">
        <v>2461</v>
      </c>
      <c r="C2460" s="2">
        <v>1982.33</v>
      </c>
      <c r="D2460" s="2">
        <v>2941.33</v>
      </c>
      <c r="E2460" s="2">
        <v>3000.14</v>
      </c>
      <c r="F2460" s="2">
        <v>2634</v>
      </c>
    </row>
    <row r="2461" spans="1:6" x14ac:dyDescent="0.3">
      <c r="A2461">
        <v>5233</v>
      </c>
      <c r="B2461" t="s">
        <v>2462</v>
      </c>
      <c r="C2461" s="2">
        <v>1984.67</v>
      </c>
      <c r="D2461" s="2">
        <v>2949</v>
      </c>
      <c r="E2461" s="2">
        <v>3003.93</v>
      </c>
      <c r="F2461" s="2">
        <v>2648</v>
      </c>
    </row>
    <row r="2462" spans="1:6" x14ac:dyDescent="0.3">
      <c r="A2462">
        <v>5232</v>
      </c>
      <c r="B2462" t="s">
        <v>2463</v>
      </c>
      <c r="C2462" s="2">
        <v>1978</v>
      </c>
      <c r="D2462" s="2">
        <v>2920.33</v>
      </c>
      <c r="E2462" s="2">
        <v>2976.25</v>
      </c>
      <c r="F2462" s="2">
        <v>2611</v>
      </c>
    </row>
    <row r="2463" spans="1:6" x14ac:dyDescent="0.3">
      <c r="A2463">
        <v>5231</v>
      </c>
      <c r="B2463" t="s">
        <v>2464</v>
      </c>
      <c r="C2463" s="2">
        <v>1958</v>
      </c>
      <c r="D2463" s="2">
        <v>2921</v>
      </c>
      <c r="E2463" s="2">
        <v>2964.29</v>
      </c>
      <c r="F2463" s="2">
        <v>2604</v>
      </c>
    </row>
    <row r="2464" spans="1:6" x14ac:dyDescent="0.3">
      <c r="A2464">
        <v>5230</v>
      </c>
      <c r="B2464" t="s">
        <v>2465</v>
      </c>
      <c r="C2464" s="2">
        <v>1992.67</v>
      </c>
      <c r="D2464" s="2">
        <v>2921.67</v>
      </c>
      <c r="E2464" s="2">
        <v>2992.4</v>
      </c>
      <c r="F2464" s="2">
        <v>2622</v>
      </c>
    </row>
    <row r="2465" spans="1:6" x14ac:dyDescent="0.3">
      <c r="A2465">
        <v>5229</v>
      </c>
      <c r="B2465" t="s">
        <v>2466</v>
      </c>
      <c r="C2465" s="2">
        <v>1990.33</v>
      </c>
      <c r="D2465" s="2">
        <v>2928</v>
      </c>
      <c r="E2465" s="2">
        <v>2993.47</v>
      </c>
      <c r="F2465" s="2">
        <v>2622</v>
      </c>
    </row>
    <row r="2466" spans="1:6" x14ac:dyDescent="0.3">
      <c r="A2466">
        <v>5228</v>
      </c>
      <c r="B2466" t="s">
        <v>2467</v>
      </c>
      <c r="C2466" s="2">
        <v>1984.33</v>
      </c>
      <c r="D2466" s="2">
        <v>2877.33</v>
      </c>
      <c r="E2466" s="2">
        <v>2948.1</v>
      </c>
      <c r="F2466" s="2">
        <v>2608</v>
      </c>
    </row>
    <row r="2467" spans="1:6" x14ac:dyDescent="0.3">
      <c r="A2467">
        <v>5227</v>
      </c>
      <c r="B2467" t="s">
        <v>2468</v>
      </c>
      <c r="C2467" s="2">
        <v>1970</v>
      </c>
      <c r="D2467" s="2">
        <v>2856</v>
      </c>
      <c r="E2467" s="2">
        <v>2929.14</v>
      </c>
      <c r="F2467" s="2">
        <v>2586</v>
      </c>
    </row>
    <row r="2468" spans="1:6" x14ac:dyDescent="0.3">
      <c r="A2468">
        <v>5226</v>
      </c>
      <c r="B2468" t="s">
        <v>2469</v>
      </c>
      <c r="C2468" s="2">
        <v>1981.33</v>
      </c>
      <c r="D2468" s="2">
        <v>2858</v>
      </c>
      <c r="E2468" s="2">
        <v>2934.81</v>
      </c>
      <c r="F2468" s="2">
        <v>2593</v>
      </c>
    </row>
    <row r="2469" spans="1:6" x14ac:dyDescent="0.3">
      <c r="A2469">
        <v>5225</v>
      </c>
      <c r="B2469" t="s">
        <v>2470</v>
      </c>
      <c r="C2469" s="2">
        <v>1933.33</v>
      </c>
      <c r="D2469" s="2">
        <v>2773.33</v>
      </c>
      <c r="E2469" s="2">
        <v>2859.43</v>
      </c>
      <c r="F2469" s="2">
        <v>2522</v>
      </c>
    </row>
    <row r="2470" spans="1:6" x14ac:dyDescent="0.3">
      <c r="A2470">
        <v>5224</v>
      </c>
      <c r="B2470" t="s">
        <v>2471</v>
      </c>
      <c r="C2470" s="2">
        <v>1911.67</v>
      </c>
      <c r="D2470" s="2">
        <v>2753.33</v>
      </c>
      <c r="E2470" s="2">
        <v>2836.56</v>
      </c>
      <c r="F2470" s="2">
        <v>2482</v>
      </c>
    </row>
    <row r="2471" spans="1:6" x14ac:dyDescent="0.3">
      <c r="A2471">
        <v>5223</v>
      </c>
      <c r="B2471" t="s">
        <v>2472</v>
      </c>
      <c r="C2471" s="2">
        <v>1898.33</v>
      </c>
      <c r="D2471" s="2">
        <v>2730.67</v>
      </c>
      <c r="E2471" s="2">
        <v>2807.45</v>
      </c>
      <c r="F2471" s="2">
        <v>2458</v>
      </c>
    </row>
    <row r="2472" spans="1:6" x14ac:dyDescent="0.3">
      <c r="A2472">
        <v>5222</v>
      </c>
      <c r="B2472" t="s">
        <v>2473</v>
      </c>
      <c r="C2472" s="2">
        <v>1888.33</v>
      </c>
      <c r="D2472" s="2">
        <v>2703.67</v>
      </c>
      <c r="E2472" s="2">
        <v>2778</v>
      </c>
      <c r="F2472" s="2">
        <v>2424</v>
      </c>
    </row>
    <row r="2473" spans="1:6" x14ac:dyDescent="0.3">
      <c r="A2473">
        <v>5221</v>
      </c>
      <c r="B2473" t="s">
        <v>2474</v>
      </c>
      <c r="C2473" s="2">
        <v>1873.67</v>
      </c>
      <c r="D2473" s="2">
        <v>2677</v>
      </c>
      <c r="E2473" s="2">
        <v>2744.64</v>
      </c>
      <c r="F2473" s="2">
        <v>2421</v>
      </c>
    </row>
    <row r="2474" spans="1:6" x14ac:dyDescent="0.3">
      <c r="A2474">
        <v>5220</v>
      </c>
      <c r="B2474" t="s">
        <v>2475</v>
      </c>
      <c r="C2474" s="2">
        <v>1886.33</v>
      </c>
      <c r="D2474" s="2">
        <v>2691.67</v>
      </c>
      <c r="E2474" s="2">
        <v>2761.1</v>
      </c>
      <c r="F2474" s="2">
        <v>2445</v>
      </c>
    </row>
    <row r="2475" spans="1:6" x14ac:dyDescent="0.3">
      <c r="A2475">
        <v>5219</v>
      </c>
      <c r="B2475" t="s">
        <v>2476</v>
      </c>
      <c r="C2475" s="2">
        <v>1882</v>
      </c>
      <c r="D2475" s="2">
        <v>2691.67</v>
      </c>
      <c r="E2475" s="2">
        <v>2759.69</v>
      </c>
      <c r="F2475" s="2">
        <v>2441</v>
      </c>
    </row>
    <row r="2476" spans="1:6" x14ac:dyDescent="0.3">
      <c r="A2476">
        <v>5218</v>
      </c>
      <c r="B2476" t="s">
        <v>2477</v>
      </c>
      <c r="C2476" s="2">
        <v>1885</v>
      </c>
      <c r="D2476" s="2">
        <v>2718</v>
      </c>
      <c r="E2476" s="2">
        <v>2787.03</v>
      </c>
      <c r="F2476" s="2">
        <v>2457</v>
      </c>
    </row>
    <row r="2477" spans="1:6" x14ac:dyDescent="0.3">
      <c r="A2477">
        <v>5217</v>
      </c>
      <c r="B2477" t="s">
        <v>2478</v>
      </c>
      <c r="C2477" s="2">
        <v>1897.67</v>
      </c>
      <c r="D2477" s="2">
        <v>2747.67</v>
      </c>
      <c r="E2477" s="2">
        <v>2813.83</v>
      </c>
      <c r="F2477" s="2">
        <v>2476</v>
      </c>
    </row>
    <row r="2478" spans="1:6" x14ac:dyDescent="0.3">
      <c r="A2478">
        <v>5216</v>
      </c>
      <c r="B2478" t="s">
        <v>2479</v>
      </c>
      <c r="C2478" s="2">
        <v>1903.67</v>
      </c>
      <c r="D2478" s="2">
        <v>2737.33</v>
      </c>
      <c r="E2478" s="2">
        <v>2802.32</v>
      </c>
      <c r="F2478" s="2">
        <v>2484</v>
      </c>
    </row>
    <row r="2479" spans="1:6" x14ac:dyDescent="0.3">
      <c r="A2479">
        <v>5215</v>
      </c>
      <c r="B2479" t="s">
        <v>2480</v>
      </c>
      <c r="C2479" s="2">
        <v>1921</v>
      </c>
      <c r="D2479" s="2">
        <v>2759</v>
      </c>
      <c r="E2479" s="2">
        <v>2819.72</v>
      </c>
      <c r="F2479" s="2">
        <v>2504</v>
      </c>
    </row>
    <row r="2480" spans="1:6" x14ac:dyDescent="0.3">
      <c r="A2480">
        <v>5214</v>
      </c>
      <c r="B2480" t="s">
        <v>2481</v>
      </c>
      <c r="C2480" s="2">
        <v>1944.33</v>
      </c>
      <c r="D2480" s="2">
        <v>2799.67</v>
      </c>
      <c r="E2480" s="2">
        <v>2860.76</v>
      </c>
      <c r="F2480" s="2">
        <v>2506</v>
      </c>
    </row>
    <row r="2481" spans="1:6" x14ac:dyDescent="0.3">
      <c r="A2481">
        <v>5213</v>
      </c>
      <c r="B2481" t="s">
        <v>2482</v>
      </c>
      <c r="C2481" s="2">
        <v>1965.33</v>
      </c>
      <c r="D2481" s="2">
        <v>2844.33</v>
      </c>
      <c r="E2481" s="2">
        <v>2906.19</v>
      </c>
      <c r="F2481" s="2">
        <v>2508</v>
      </c>
    </row>
    <row r="2482" spans="1:6" x14ac:dyDescent="0.3">
      <c r="A2482">
        <v>5212</v>
      </c>
      <c r="B2482" t="s">
        <v>2483</v>
      </c>
      <c r="C2482" s="2">
        <v>1996</v>
      </c>
      <c r="D2482" s="2">
        <v>2916.33</v>
      </c>
      <c r="E2482" s="2">
        <v>2968.84</v>
      </c>
      <c r="F2482" s="2">
        <v>2568</v>
      </c>
    </row>
    <row r="2483" spans="1:6" x14ac:dyDescent="0.3">
      <c r="A2483">
        <v>5211</v>
      </c>
      <c r="B2483" t="s">
        <v>2484</v>
      </c>
      <c r="C2483" s="2">
        <v>2010.33</v>
      </c>
      <c r="D2483" s="2">
        <v>2923.67</v>
      </c>
      <c r="E2483" s="2">
        <v>2980.89</v>
      </c>
      <c r="F2483" s="2">
        <v>2565</v>
      </c>
    </row>
    <row r="2484" spans="1:6" x14ac:dyDescent="0.3">
      <c r="A2484">
        <v>5210</v>
      </c>
      <c r="B2484" t="s">
        <v>2485</v>
      </c>
      <c r="C2484" s="2">
        <v>2007.33</v>
      </c>
      <c r="D2484" s="2">
        <v>2931</v>
      </c>
      <c r="E2484" s="2">
        <v>2982.59</v>
      </c>
      <c r="F2484" s="2">
        <v>2588</v>
      </c>
    </row>
    <row r="2485" spans="1:6" x14ac:dyDescent="0.3">
      <c r="A2485">
        <v>5209</v>
      </c>
      <c r="B2485" t="s">
        <v>2486</v>
      </c>
      <c r="C2485" s="2">
        <v>2020</v>
      </c>
      <c r="D2485" s="2">
        <v>2962.67</v>
      </c>
      <c r="E2485" s="2">
        <v>3009.87</v>
      </c>
      <c r="F2485" s="2">
        <v>2594</v>
      </c>
    </row>
    <row r="2486" spans="1:6" x14ac:dyDescent="0.3">
      <c r="A2486">
        <v>5208</v>
      </c>
      <c r="B2486" t="s">
        <v>2487</v>
      </c>
      <c r="C2486" s="2">
        <v>2023.33</v>
      </c>
      <c r="D2486" s="2">
        <v>2976</v>
      </c>
      <c r="E2486" s="2">
        <v>3026.85</v>
      </c>
      <c r="F2486" s="2">
        <v>2564</v>
      </c>
    </row>
    <row r="2487" spans="1:6" x14ac:dyDescent="0.3">
      <c r="A2487">
        <v>5207</v>
      </c>
      <c r="B2487" t="s">
        <v>2488</v>
      </c>
      <c r="C2487" s="2">
        <v>2023</v>
      </c>
      <c r="D2487" s="2">
        <v>2973.33</v>
      </c>
      <c r="E2487" s="2">
        <v>3018.58</v>
      </c>
      <c r="F2487" s="2">
        <v>2563</v>
      </c>
    </row>
    <row r="2488" spans="1:6" x14ac:dyDescent="0.3">
      <c r="A2488">
        <v>5206</v>
      </c>
      <c r="B2488" t="s">
        <v>2489</v>
      </c>
      <c r="C2488" s="2">
        <v>2026.67</v>
      </c>
      <c r="D2488" s="2">
        <v>2980</v>
      </c>
      <c r="E2488" s="2">
        <v>3024.03</v>
      </c>
      <c r="F2488" s="2">
        <v>2557</v>
      </c>
    </row>
    <row r="2489" spans="1:6" x14ac:dyDescent="0.3">
      <c r="A2489">
        <v>5205</v>
      </c>
      <c r="B2489" t="s">
        <v>2490</v>
      </c>
      <c r="C2489" s="2">
        <v>2009</v>
      </c>
      <c r="D2489" s="2">
        <v>2938.67</v>
      </c>
      <c r="E2489" s="2">
        <v>2989.09</v>
      </c>
      <c r="F2489" s="2">
        <v>2526</v>
      </c>
    </row>
    <row r="2490" spans="1:6" x14ac:dyDescent="0.3">
      <c r="A2490">
        <v>5204</v>
      </c>
      <c r="B2490" t="s">
        <v>2491</v>
      </c>
      <c r="C2490" s="2">
        <v>2018</v>
      </c>
      <c r="D2490" s="2">
        <v>2965</v>
      </c>
      <c r="E2490" s="2">
        <v>3005.38</v>
      </c>
      <c r="F2490" s="2">
        <v>2545</v>
      </c>
    </row>
    <row r="2491" spans="1:6" x14ac:dyDescent="0.3">
      <c r="A2491">
        <v>5203</v>
      </c>
      <c r="B2491" t="s">
        <v>2492</v>
      </c>
      <c r="C2491" s="2">
        <v>1988.67</v>
      </c>
      <c r="D2491" s="2">
        <v>2900</v>
      </c>
      <c r="E2491" s="2">
        <v>2946.87</v>
      </c>
      <c r="F2491" s="2">
        <v>2493</v>
      </c>
    </row>
    <row r="2492" spans="1:6" x14ac:dyDescent="0.3">
      <c r="A2492">
        <v>5202</v>
      </c>
      <c r="B2492" t="s">
        <v>2493</v>
      </c>
      <c r="C2492" s="2">
        <v>1970</v>
      </c>
      <c r="D2492" s="2">
        <v>2882</v>
      </c>
      <c r="E2492" s="2">
        <v>2933.67</v>
      </c>
      <c r="F2492" s="2">
        <v>2458</v>
      </c>
    </row>
    <row r="2493" spans="1:6" x14ac:dyDescent="0.3">
      <c r="A2493">
        <v>5201</v>
      </c>
      <c r="B2493" t="s">
        <v>2494</v>
      </c>
      <c r="C2493" s="2">
        <v>1984.33</v>
      </c>
      <c r="D2493" s="2">
        <v>2927.67</v>
      </c>
      <c r="E2493" s="2">
        <v>2973.07</v>
      </c>
      <c r="F2493" s="2">
        <v>2494</v>
      </c>
    </row>
    <row r="2494" spans="1:6" x14ac:dyDescent="0.3">
      <c r="A2494">
        <v>5200</v>
      </c>
      <c r="B2494" t="s">
        <v>2495</v>
      </c>
      <c r="C2494" s="2">
        <v>1963.33</v>
      </c>
      <c r="D2494" s="2">
        <v>2930.67</v>
      </c>
      <c r="E2494" s="2">
        <v>2971.75</v>
      </c>
      <c r="F2494" s="2">
        <v>2474</v>
      </c>
    </row>
    <row r="2495" spans="1:6" x14ac:dyDescent="0.3">
      <c r="A2495">
        <v>5199</v>
      </c>
      <c r="B2495" t="s">
        <v>2496</v>
      </c>
      <c r="C2495" s="2">
        <v>1957.67</v>
      </c>
      <c r="D2495" s="2">
        <v>2895</v>
      </c>
      <c r="E2495" s="2">
        <v>2970.86</v>
      </c>
      <c r="F2495" s="2">
        <v>2455</v>
      </c>
    </row>
    <row r="2496" spans="1:6" x14ac:dyDescent="0.3">
      <c r="A2496">
        <v>5198</v>
      </c>
      <c r="B2496" t="s">
        <v>2497</v>
      </c>
      <c r="C2496" s="2">
        <v>1962</v>
      </c>
      <c r="D2496" s="2">
        <v>2954.67</v>
      </c>
      <c r="E2496" s="2">
        <v>3001.86</v>
      </c>
      <c r="F2496" s="2">
        <v>2468</v>
      </c>
    </row>
    <row r="2497" spans="1:6" x14ac:dyDescent="0.3">
      <c r="A2497">
        <v>5197</v>
      </c>
      <c r="B2497" t="s">
        <v>2498</v>
      </c>
      <c r="C2497" s="2">
        <v>1960.67</v>
      </c>
      <c r="D2497" s="2">
        <v>2945.33</v>
      </c>
      <c r="E2497" s="2">
        <v>2992.04</v>
      </c>
      <c r="F2497" s="2">
        <v>2457</v>
      </c>
    </row>
    <row r="2498" spans="1:6" x14ac:dyDescent="0.3">
      <c r="A2498">
        <v>5196</v>
      </c>
      <c r="B2498" t="s">
        <v>2499</v>
      </c>
      <c r="C2498" s="2">
        <v>1961.83</v>
      </c>
      <c r="D2498" s="2">
        <v>2925.33</v>
      </c>
      <c r="E2498" s="2">
        <v>2986.32</v>
      </c>
      <c r="F2498" s="2">
        <v>2453</v>
      </c>
    </row>
    <row r="2499" spans="1:6" x14ac:dyDescent="0.3">
      <c r="A2499">
        <v>5195</v>
      </c>
      <c r="B2499" t="s">
        <v>2500</v>
      </c>
      <c r="C2499" s="2">
        <v>1963</v>
      </c>
      <c r="D2499" s="2">
        <v>2949.67</v>
      </c>
      <c r="E2499" s="2">
        <v>2999.54</v>
      </c>
      <c r="F2499" s="2">
        <v>2458</v>
      </c>
    </row>
    <row r="2500" spans="1:6" x14ac:dyDescent="0.3">
      <c r="A2500">
        <v>5194</v>
      </c>
      <c r="B2500" t="s">
        <v>2501</v>
      </c>
      <c r="C2500" s="2">
        <v>1963.33</v>
      </c>
      <c r="D2500" s="2">
        <v>2939.33</v>
      </c>
      <c r="E2500" s="2">
        <v>2990.66</v>
      </c>
      <c r="F2500" s="2">
        <v>2456</v>
      </c>
    </row>
    <row r="2501" spans="1:6" x14ac:dyDescent="0.3">
      <c r="A2501">
        <v>5193</v>
      </c>
      <c r="B2501" t="s">
        <v>2502</v>
      </c>
      <c r="C2501" s="2">
        <v>1961.67</v>
      </c>
      <c r="D2501" s="2">
        <v>2961</v>
      </c>
      <c r="E2501" s="2">
        <v>3010.11</v>
      </c>
      <c r="F2501" s="2">
        <v>2456</v>
      </c>
    </row>
    <row r="2502" spans="1:6" x14ac:dyDescent="0.3">
      <c r="A2502">
        <v>5192</v>
      </c>
      <c r="B2502" t="s">
        <v>2503</v>
      </c>
      <c r="C2502" s="2">
        <v>1959.67</v>
      </c>
      <c r="D2502" s="2">
        <v>2958</v>
      </c>
      <c r="E2502" s="2">
        <v>3005.92</v>
      </c>
      <c r="F2502" s="2">
        <v>2458</v>
      </c>
    </row>
    <row r="2503" spans="1:6" x14ac:dyDescent="0.3">
      <c r="A2503">
        <v>5191</v>
      </c>
      <c r="B2503" t="s">
        <v>2504</v>
      </c>
      <c r="C2503" s="2">
        <v>1945</v>
      </c>
      <c r="D2503" s="2">
        <v>2943</v>
      </c>
      <c r="E2503" s="2">
        <v>2992.68</v>
      </c>
      <c r="F2503" s="2">
        <v>2434</v>
      </c>
    </row>
    <row r="2504" spans="1:6" x14ac:dyDescent="0.3">
      <c r="A2504">
        <v>5190</v>
      </c>
      <c r="B2504" t="s">
        <v>2505</v>
      </c>
      <c r="C2504" s="2">
        <v>1922.33</v>
      </c>
      <c r="D2504" s="2">
        <v>2901.33</v>
      </c>
      <c r="E2504" s="2">
        <v>2952.92</v>
      </c>
      <c r="F2504" s="2">
        <v>2379</v>
      </c>
    </row>
    <row r="2505" spans="1:6" x14ac:dyDescent="0.3">
      <c r="A2505">
        <v>5189</v>
      </c>
      <c r="B2505" t="s">
        <v>2506</v>
      </c>
      <c r="C2505" s="2">
        <v>1915</v>
      </c>
      <c r="D2505" s="2">
        <v>2896.33</v>
      </c>
      <c r="E2505" s="2">
        <v>2952.21</v>
      </c>
      <c r="F2505" s="2">
        <v>2363</v>
      </c>
    </row>
    <row r="2506" spans="1:6" x14ac:dyDescent="0.3">
      <c r="A2506">
        <v>5188</v>
      </c>
      <c r="B2506" t="s">
        <v>2507</v>
      </c>
      <c r="C2506" s="2">
        <v>1896.67</v>
      </c>
      <c r="D2506" s="2">
        <v>2864</v>
      </c>
      <c r="E2506" s="2">
        <v>2914.81</v>
      </c>
      <c r="F2506" s="2">
        <v>2337</v>
      </c>
    </row>
    <row r="2507" spans="1:6" x14ac:dyDescent="0.3">
      <c r="A2507">
        <v>5187</v>
      </c>
      <c r="B2507" t="s">
        <v>2508</v>
      </c>
      <c r="C2507" s="2">
        <v>1879.67</v>
      </c>
      <c r="D2507" s="2">
        <v>2853.67</v>
      </c>
      <c r="E2507" s="2">
        <v>2902.37</v>
      </c>
      <c r="F2507" s="2">
        <v>2327</v>
      </c>
    </row>
    <row r="2508" spans="1:6" x14ac:dyDescent="0.3">
      <c r="A2508">
        <v>5186</v>
      </c>
      <c r="B2508" t="s">
        <v>2509</v>
      </c>
      <c r="C2508" s="2">
        <v>1874</v>
      </c>
      <c r="D2508" s="2">
        <v>2846.33</v>
      </c>
      <c r="E2508" s="2">
        <v>2894.21</v>
      </c>
      <c r="F2508" s="2">
        <v>2334</v>
      </c>
    </row>
    <row r="2509" spans="1:6" x14ac:dyDescent="0.3">
      <c r="A2509">
        <v>5185</v>
      </c>
      <c r="B2509" t="s">
        <v>2510</v>
      </c>
      <c r="C2509" s="2">
        <v>1925</v>
      </c>
      <c r="D2509" s="2">
        <v>2918</v>
      </c>
      <c r="E2509" s="2">
        <v>2966.52</v>
      </c>
      <c r="F2509" s="2">
        <v>2388</v>
      </c>
    </row>
    <row r="2510" spans="1:6" x14ac:dyDescent="0.3">
      <c r="A2510">
        <v>5184</v>
      </c>
      <c r="B2510" t="s">
        <v>2511</v>
      </c>
      <c r="C2510" s="2">
        <v>1934.33</v>
      </c>
      <c r="D2510" s="2">
        <v>2933.33</v>
      </c>
      <c r="E2510" s="2">
        <v>2982.6</v>
      </c>
      <c r="F2510" s="2">
        <v>2402</v>
      </c>
    </row>
    <row r="2511" spans="1:6" x14ac:dyDescent="0.3">
      <c r="A2511">
        <v>5183</v>
      </c>
      <c r="B2511" t="s">
        <v>2512</v>
      </c>
      <c r="C2511" s="2">
        <v>1919.33</v>
      </c>
      <c r="D2511" s="2">
        <v>2894.33</v>
      </c>
      <c r="E2511" s="2">
        <v>2945.25</v>
      </c>
      <c r="F2511" s="2">
        <v>2395</v>
      </c>
    </row>
    <row r="2512" spans="1:6" x14ac:dyDescent="0.3">
      <c r="A2512">
        <v>5182</v>
      </c>
      <c r="B2512" t="s">
        <v>2513</v>
      </c>
      <c r="C2512" s="2">
        <v>1919.33</v>
      </c>
      <c r="D2512" s="2">
        <v>2885.67</v>
      </c>
      <c r="E2512" s="2">
        <v>2937.8</v>
      </c>
      <c r="F2512" s="2">
        <v>2388</v>
      </c>
    </row>
    <row r="2513" spans="1:6" x14ac:dyDescent="0.3">
      <c r="A2513">
        <v>5181</v>
      </c>
      <c r="B2513" t="s">
        <v>2514</v>
      </c>
      <c r="C2513" s="2">
        <v>1895.67</v>
      </c>
      <c r="D2513" s="2">
        <v>2861.33</v>
      </c>
      <c r="E2513" s="2">
        <v>2917.34</v>
      </c>
      <c r="F2513" s="2">
        <v>2346</v>
      </c>
    </row>
    <row r="2514" spans="1:6" x14ac:dyDescent="0.3">
      <c r="A2514">
        <v>5180</v>
      </c>
      <c r="B2514" t="s">
        <v>2515</v>
      </c>
      <c r="C2514" s="2">
        <v>1886</v>
      </c>
      <c r="D2514" s="2">
        <v>2847.67</v>
      </c>
      <c r="E2514" s="2">
        <v>2902.98</v>
      </c>
      <c r="F2514" s="2">
        <v>2358</v>
      </c>
    </row>
    <row r="2515" spans="1:6" x14ac:dyDescent="0.3">
      <c r="A2515">
        <v>5179</v>
      </c>
      <c r="B2515" t="s">
        <v>2516</v>
      </c>
      <c r="C2515" s="2">
        <v>1894.33</v>
      </c>
      <c r="D2515" s="2">
        <v>2852</v>
      </c>
      <c r="E2515" s="2">
        <v>2905.19</v>
      </c>
      <c r="F2515" s="2">
        <v>2346</v>
      </c>
    </row>
    <row r="2516" spans="1:6" x14ac:dyDescent="0.3">
      <c r="A2516">
        <v>5178</v>
      </c>
      <c r="B2516" t="s">
        <v>2517</v>
      </c>
      <c r="C2516" s="2">
        <v>1908.33</v>
      </c>
      <c r="D2516" s="2">
        <v>2889.33</v>
      </c>
      <c r="E2516" s="2">
        <v>2944.33</v>
      </c>
      <c r="F2516" s="2">
        <v>2358</v>
      </c>
    </row>
    <row r="2517" spans="1:6" x14ac:dyDescent="0.3">
      <c r="A2517">
        <v>5177</v>
      </c>
      <c r="B2517" t="s">
        <v>2518</v>
      </c>
      <c r="C2517" s="2">
        <v>1887.67</v>
      </c>
      <c r="D2517" s="2">
        <v>2852.33</v>
      </c>
      <c r="E2517" s="2">
        <v>2899.92</v>
      </c>
      <c r="F2517" s="2">
        <v>2332</v>
      </c>
    </row>
    <row r="2518" spans="1:6" x14ac:dyDescent="0.3">
      <c r="A2518">
        <v>5176</v>
      </c>
      <c r="B2518" t="s">
        <v>2519</v>
      </c>
      <c r="C2518" s="2">
        <v>1900</v>
      </c>
      <c r="D2518" s="2">
        <v>2861</v>
      </c>
      <c r="E2518" s="2">
        <v>2921.81</v>
      </c>
      <c r="F2518" s="2">
        <v>2342</v>
      </c>
    </row>
    <row r="2519" spans="1:6" x14ac:dyDescent="0.3">
      <c r="A2519">
        <v>5175</v>
      </c>
      <c r="B2519" t="s">
        <v>2520</v>
      </c>
      <c r="C2519" s="2">
        <v>1891</v>
      </c>
      <c r="D2519" s="2">
        <v>2869.67</v>
      </c>
      <c r="E2519" s="2">
        <v>2925.23</v>
      </c>
      <c r="F2519" s="2">
        <v>2339</v>
      </c>
    </row>
    <row r="2520" spans="1:6" x14ac:dyDescent="0.3">
      <c r="A2520">
        <v>5174</v>
      </c>
      <c r="B2520" t="s">
        <v>2521</v>
      </c>
      <c r="C2520" s="2">
        <v>1868</v>
      </c>
      <c r="D2520" s="2">
        <v>2815</v>
      </c>
      <c r="E2520" s="2">
        <v>2873.32</v>
      </c>
      <c r="F2520" s="2">
        <v>2303</v>
      </c>
    </row>
    <row r="2521" spans="1:6" x14ac:dyDescent="0.3">
      <c r="A2521">
        <v>5173</v>
      </c>
      <c r="B2521" t="s">
        <v>2522</v>
      </c>
      <c r="C2521" s="2">
        <v>1888.33</v>
      </c>
      <c r="D2521" s="2">
        <v>2865</v>
      </c>
      <c r="E2521" s="2">
        <v>2912.76</v>
      </c>
      <c r="F2521" s="2">
        <v>2343</v>
      </c>
    </row>
    <row r="2522" spans="1:6" x14ac:dyDescent="0.3">
      <c r="A2522">
        <v>5172</v>
      </c>
      <c r="B2522" t="s">
        <v>2523</v>
      </c>
      <c r="C2522" s="2">
        <v>1867.67</v>
      </c>
      <c r="D2522" s="2">
        <v>2822.67</v>
      </c>
      <c r="E2522" s="2">
        <v>2872.88</v>
      </c>
      <c r="F2522" s="2">
        <v>2318</v>
      </c>
    </row>
    <row r="2523" spans="1:6" x14ac:dyDescent="0.3">
      <c r="A2523">
        <v>5171</v>
      </c>
      <c r="B2523" t="s">
        <v>2524</v>
      </c>
      <c r="C2523" s="2">
        <v>1868.33</v>
      </c>
      <c r="D2523" s="2">
        <v>2823.67</v>
      </c>
      <c r="E2523" s="2">
        <v>2874.64</v>
      </c>
      <c r="F2523" s="2">
        <v>2295</v>
      </c>
    </row>
    <row r="2524" spans="1:6" x14ac:dyDescent="0.3">
      <c r="A2524">
        <v>5170</v>
      </c>
      <c r="B2524" t="s">
        <v>2525</v>
      </c>
      <c r="C2524" s="2">
        <v>1871.33</v>
      </c>
      <c r="D2524" s="2">
        <v>2826.67</v>
      </c>
      <c r="E2524" s="2">
        <v>2877.51</v>
      </c>
      <c r="F2524" s="2">
        <v>2293</v>
      </c>
    </row>
    <row r="2525" spans="1:6" x14ac:dyDescent="0.3">
      <c r="A2525">
        <v>5169</v>
      </c>
      <c r="B2525" t="s">
        <v>2526</v>
      </c>
      <c r="C2525" s="2">
        <v>1862</v>
      </c>
      <c r="D2525" s="2">
        <v>2808</v>
      </c>
      <c r="E2525" s="2">
        <v>2858.59</v>
      </c>
      <c r="F2525" s="2">
        <v>2281</v>
      </c>
    </row>
    <row r="2526" spans="1:6" x14ac:dyDescent="0.3">
      <c r="A2526">
        <v>5168</v>
      </c>
      <c r="B2526" t="s">
        <v>2527</v>
      </c>
      <c r="C2526" s="2">
        <v>1870</v>
      </c>
      <c r="D2526" s="2">
        <v>2820.33</v>
      </c>
      <c r="E2526" s="2">
        <v>2871.1</v>
      </c>
      <c r="F2526" s="2">
        <v>2306</v>
      </c>
    </row>
    <row r="2527" spans="1:6" x14ac:dyDescent="0.3">
      <c r="A2527">
        <v>5167</v>
      </c>
      <c r="B2527" t="s">
        <v>2528</v>
      </c>
      <c r="C2527" s="2">
        <v>1865.67</v>
      </c>
      <c r="D2527" s="2">
        <v>2809</v>
      </c>
      <c r="E2527" s="2">
        <v>2862.71</v>
      </c>
      <c r="F2527" s="2">
        <v>2292</v>
      </c>
    </row>
    <row r="2528" spans="1:6" x14ac:dyDescent="0.3">
      <c r="A2528">
        <v>5166</v>
      </c>
      <c r="B2528" t="s">
        <v>2529</v>
      </c>
      <c r="C2528" s="2">
        <v>1875.67</v>
      </c>
      <c r="D2528" s="2">
        <v>2815.67</v>
      </c>
      <c r="E2528" s="2">
        <v>2880.28</v>
      </c>
      <c r="F2528" s="2">
        <v>2309</v>
      </c>
    </row>
    <row r="2529" spans="1:6" x14ac:dyDescent="0.3">
      <c r="A2529">
        <v>5165</v>
      </c>
      <c r="B2529" t="s">
        <v>2530</v>
      </c>
      <c r="C2529" s="2">
        <v>1887.33</v>
      </c>
      <c r="D2529" s="2">
        <v>2855</v>
      </c>
      <c r="E2529" s="2">
        <v>2917.6</v>
      </c>
      <c r="F2529" s="2">
        <v>2341</v>
      </c>
    </row>
    <row r="2530" spans="1:6" x14ac:dyDescent="0.3">
      <c r="A2530">
        <v>5164</v>
      </c>
      <c r="B2530" t="s">
        <v>2531</v>
      </c>
      <c r="C2530" s="2">
        <v>1922.33</v>
      </c>
      <c r="D2530" s="2">
        <v>2919</v>
      </c>
      <c r="E2530" s="2">
        <v>2982.52</v>
      </c>
      <c r="F2530" s="2">
        <v>2396</v>
      </c>
    </row>
    <row r="2531" spans="1:6" x14ac:dyDescent="0.3">
      <c r="A2531">
        <v>5163</v>
      </c>
      <c r="B2531" t="s">
        <v>2532</v>
      </c>
      <c r="C2531" s="2">
        <v>1908.33</v>
      </c>
      <c r="D2531" s="2">
        <v>2902.33</v>
      </c>
      <c r="E2531" s="2">
        <v>2963.23</v>
      </c>
      <c r="F2531" s="2">
        <v>2383</v>
      </c>
    </row>
    <row r="2532" spans="1:6" x14ac:dyDescent="0.3">
      <c r="A2532">
        <v>5162</v>
      </c>
      <c r="B2532" t="s">
        <v>2533</v>
      </c>
      <c r="C2532" s="2">
        <v>1906.67</v>
      </c>
      <c r="D2532" s="2">
        <v>2874.67</v>
      </c>
      <c r="E2532" s="2">
        <v>2945.32</v>
      </c>
      <c r="F2532" s="2">
        <v>2370</v>
      </c>
    </row>
    <row r="2533" spans="1:6" x14ac:dyDescent="0.3">
      <c r="A2533">
        <v>5161</v>
      </c>
      <c r="B2533" t="s">
        <v>2534</v>
      </c>
      <c r="C2533" s="2">
        <v>1897.33</v>
      </c>
      <c r="D2533" s="2">
        <v>2875.33</v>
      </c>
      <c r="E2533" s="2">
        <v>2939.79</v>
      </c>
      <c r="F2533" s="2">
        <v>2368</v>
      </c>
    </row>
    <row r="2534" spans="1:6" x14ac:dyDescent="0.3">
      <c r="A2534">
        <v>5160</v>
      </c>
      <c r="B2534" t="s">
        <v>2535</v>
      </c>
      <c r="C2534" s="2">
        <v>1880.67</v>
      </c>
      <c r="D2534" s="2">
        <v>2865</v>
      </c>
      <c r="E2534" s="2">
        <v>2933.04</v>
      </c>
      <c r="F2534" s="2">
        <v>2348</v>
      </c>
    </row>
    <row r="2535" spans="1:6" x14ac:dyDescent="0.3">
      <c r="A2535">
        <v>5159</v>
      </c>
      <c r="B2535" t="s">
        <v>2536</v>
      </c>
      <c r="C2535" s="2">
        <v>1882.67</v>
      </c>
      <c r="D2535" s="2">
        <v>2883.33</v>
      </c>
      <c r="E2535" s="2">
        <v>2944.88</v>
      </c>
      <c r="F2535" s="2">
        <v>2345</v>
      </c>
    </row>
    <row r="2536" spans="1:6" x14ac:dyDescent="0.3">
      <c r="A2536">
        <v>5158</v>
      </c>
      <c r="B2536" t="s">
        <v>2537</v>
      </c>
      <c r="C2536" s="2">
        <v>1872.67</v>
      </c>
      <c r="D2536" s="2">
        <v>2862.67</v>
      </c>
      <c r="E2536" s="2">
        <v>2924.69</v>
      </c>
      <c r="F2536" s="2">
        <v>2342</v>
      </c>
    </row>
    <row r="2537" spans="1:6" x14ac:dyDescent="0.3">
      <c r="A2537">
        <v>5157</v>
      </c>
      <c r="B2537" t="s">
        <v>2538</v>
      </c>
      <c r="C2537" s="2">
        <v>1894.67</v>
      </c>
      <c r="D2537" s="2">
        <v>2890.67</v>
      </c>
      <c r="E2537" s="2">
        <v>2958.08</v>
      </c>
      <c r="F2537" s="2">
        <v>2360</v>
      </c>
    </row>
    <row r="2538" spans="1:6" x14ac:dyDescent="0.3">
      <c r="A2538">
        <v>5156</v>
      </c>
      <c r="B2538" t="s">
        <v>2539</v>
      </c>
      <c r="C2538" s="2">
        <v>1914.33</v>
      </c>
      <c r="D2538" s="2">
        <v>2938</v>
      </c>
      <c r="E2538" s="2">
        <v>3000.75</v>
      </c>
      <c r="F2538" s="2">
        <v>2378</v>
      </c>
    </row>
    <row r="2539" spans="1:6" x14ac:dyDescent="0.3">
      <c r="A2539">
        <v>5155</v>
      </c>
      <c r="B2539" t="s">
        <v>2540</v>
      </c>
      <c r="C2539" s="2">
        <v>1897</v>
      </c>
      <c r="D2539" s="2">
        <v>2926.67</v>
      </c>
      <c r="E2539" s="2">
        <v>2991.46</v>
      </c>
      <c r="F2539" s="2">
        <v>2345</v>
      </c>
    </row>
    <row r="2540" spans="1:6" x14ac:dyDescent="0.3">
      <c r="A2540">
        <v>5154</v>
      </c>
      <c r="B2540" t="s">
        <v>2541</v>
      </c>
      <c r="C2540" s="2">
        <v>1886</v>
      </c>
      <c r="D2540" s="2">
        <v>2922</v>
      </c>
      <c r="E2540" s="2">
        <v>2982.01</v>
      </c>
      <c r="F2540" s="2">
        <v>2340</v>
      </c>
    </row>
    <row r="2541" spans="1:6" x14ac:dyDescent="0.3">
      <c r="A2541">
        <v>5153</v>
      </c>
      <c r="B2541" t="s">
        <v>2542</v>
      </c>
      <c r="C2541" s="2">
        <v>1915</v>
      </c>
      <c r="D2541" s="2">
        <v>2950</v>
      </c>
      <c r="E2541" s="2">
        <v>3017.01</v>
      </c>
      <c r="F2541" s="2">
        <v>2373</v>
      </c>
    </row>
    <row r="2542" spans="1:6" x14ac:dyDescent="0.3">
      <c r="A2542">
        <v>5152</v>
      </c>
      <c r="B2542" t="s">
        <v>2543</v>
      </c>
      <c r="C2542" s="2">
        <v>1960.67</v>
      </c>
      <c r="D2542" s="2">
        <v>3026.33</v>
      </c>
      <c r="E2542" s="2">
        <v>3088.12</v>
      </c>
      <c r="F2542" s="2">
        <v>2437</v>
      </c>
    </row>
    <row r="2543" spans="1:6" x14ac:dyDescent="0.3">
      <c r="A2543">
        <v>5151</v>
      </c>
      <c r="B2543" t="s">
        <v>2544</v>
      </c>
      <c r="C2543" s="2">
        <v>2004.33</v>
      </c>
      <c r="D2543" s="2">
        <v>3087.67</v>
      </c>
      <c r="E2543" s="2">
        <v>3147.15</v>
      </c>
      <c r="F2543" s="2">
        <v>2488</v>
      </c>
    </row>
    <row r="2544" spans="1:6" x14ac:dyDescent="0.3">
      <c r="A2544">
        <v>5150</v>
      </c>
      <c r="B2544" t="s">
        <v>2545</v>
      </c>
      <c r="C2544" s="2">
        <v>2000.33</v>
      </c>
      <c r="D2544" s="2">
        <v>3088.33</v>
      </c>
      <c r="E2544" s="2">
        <v>3148.53</v>
      </c>
      <c r="F2544" s="2">
        <v>2487</v>
      </c>
    </row>
    <row r="2545" spans="1:6" x14ac:dyDescent="0.3">
      <c r="A2545">
        <v>5149</v>
      </c>
      <c r="B2545" t="s">
        <v>2546</v>
      </c>
      <c r="C2545" s="2">
        <v>1994.33</v>
      </c>
      <c r="D2545" s="2">
        <v>3091</v>
      </c>
      <c r="E2545" s="2">
        <v>3150.84</v>
      </c>
      <c r="F2545" s="2">
        <v>2477</v>
      </c>
    </row>
    <row r="2546" spans="1:6" x14ac:dyDescent="0.3">
      <c r="A2546">
        <v>5148</v>
      </c>
      <c r="B2546" t="s">
        <v>2547</v>
      </c>
      <c r="C2546" s="2">
        <v>2000.33</v>
      </c>
      <c r="D2546" s="2">
        <v>3102.33</v>
      </c>
      <c r="E2546" s="2">
        <v>3161.98</v>
      </c>
      <c r="F2546" s="2">
        <v>2475</v>
      </c>
    </row>
    <row r="2547" spans="1:6" x14ac:dyDescent="0.3">
      <c r="A2547">
        <v>5147</v>
      </c>
      <c r="B2547" t="s">
        <v>2548</v>
      </c>
      <c r="C2547" s="2">
        <v>2005.67</v>
      </c>
      <c r="D2547" s="2">
        <v>3089.67</v>
      </c>
      <c r="E2547" s="2">
        <v>3154.98</v>
      </c>
      <c r="F2547" s="2">
        <v>2474</v>
      </c>
    </row>
    <row r="2548" spans="1:6" x14ac:dyDescent="0.3">
      <c r="A2548">
        <v>5146</v>
      </c>
      <c r="B2548" t="s">
        <v>2549</v>
      </c>
      <c r="C2548" s="2">
        <v>1993.33</v>
      </c>
      <c r="D2548" s="2">
        <v>3048.67</v>
      </c>
      <c r="E2548" s="2">
        <v>3121.44</v>
      </c>
      <c r="F2548" s="2">
        <v>2438</v>
      </c>
    </row>
    <row r="2549" spans="1:6" x14ac:dyDescent="0.3">
      <c r="A2549">
        <v>5145</v>
      </c>
      <c r="B2549" t="s">
        <v>2550</v>
      </c>
      <c r="C2549" s="2">
        <v>2032.67</v>
      </c>
      <c r="D2549" s="2">
        <v>3110</v>
      </c>
      <c r="E2549" s="2">
        <v>3174.83</v>
      </c>
      <c r="F2549" s="2">
        <v>2482</v>
      </c>
    </row>
    <row r="2550" spans="1:6" x14ac:dyDescent="0.3">
      <c r="A2550">
        <v>5144</v>
      </c>
      <c r="B2550" t="s">
        <v>2551</v>
      </c>
      <c r="C2550" s="2">
        <v>2006</v>
      </c>
      <c r="D2550" s="2">
        <v>3091</v>
      </c>
      <c r="E2550" s="2">
        <v>3140.57</v>
      </c>
      <c r="F2550" s="2">
        <v>2480</v>
      </c>
    </row>
    <row r="2551" spans="1:6" x14ac:dyDescent="0.3">
      <c r="A2551">
        <v>5143</v>
      </c>
      <c r="B2551" t="s">
        <v>2552</v>
      </c>
      <c r="C2551" s="2">
        <v>1972.67</v>
      </c>
      <c r="D2551" s="2">
        <v>3041.67</v>
      </c>
      <c r="E2551" s="2">
        <v>3103.36</v>
      </c>
      <c r="F2551" s="2">
        <v>2445</v>
      </c>
    </row>
    <row r="2552" spans="1:6" x14ac:dyDescent="0.3">
      <c r="A2552">
        <v>5142</v>
      </c>
      <c r="B2552" t="s">
        <v>2553</v>
      </c>
      <c r="C2552" s="2">
        <v>2017.67</v>
      </c>
      <c r="D2552" s="2">
        <v>3126.67</v>
      </c>
      <c r="E2552" s="2">
        <v>3178.88</v>
      </c>
      <c r="F2552" s="2">
        <v>2515</v>
      </c>
    </row>
    <row r="2553" spans="1:6" x14ac:dyDescent="0.3">
      <c r="A2553">
        <v>5141</v>
      </c>
      <c r="B2553" t="s">
        <v>2554</v>
      </c>
      <c r="C2553" s="2">
        <v>1960.67</v>
      </c>
      <c r="D2553" s="2">
        <v>3035.33</v>
      </c>
      <c r="E2553" s="2">
        <v>3096.69</v>
      </c>
      <c r="F2553" s="2">
        <v>2438</v>
      </c>
    </row>
    <row r="2554" spans="1:6" x14ac:dyDescent="0.3">
      <c r="A2554">
        <v>5140</v>
      </c>
      <c r="B2554" t="s">
        <v>2555</v>
      </c>
      <c r="C2554" s="2">
        <v>1956.33</v>
      </c>
      <c r="D2554" s="2">
        <v>3020.67</v>
      </c>
      <c r="E2554" s="2">
        <v>3079.02</v>
      </c>
      <c r="F2554" s="2">
        <v>2428</v>
      </c>
    </row>
    <row r="2555" spans="1:6" x14ac:dyDescent="0.3">
      <c r="A2555">
        <v>5139</v>
      </c>
      <c r="B2555" t="s">
        <v>2556</v>
      </c>
      <c r="C2555" s="2">
        <v>1965.67</v>
      </c>
      <c r="D2555" s="2">
        <v>3035.33</v>
      </c>
      <c r="E2555" s="2">
        <v>3094.43</v>
      </c>
      <c r="F2555" s="2">
        <v>2451</v>
      </c>
    </row>
    <row r="2556" spans="1:6" x14ac:dyDescent="0.3">
      <c r="A2556">
        <v>5138</v>
      </c>
      <c r="B2556" t="s">
        <v>2557</v>
      </c>
      <c r="C2556" s="2">
        <v>1984.33</v>
      </c>
      <c r="D2556" s="2">
        <v>3057.33</v>
      </c>
      <c r="E2556" s="2">
        <v>3115.44</v>
      </c>
      <c r="F2556" s="2">
        <v>2475</v>
      </c>
    </row>
    <row r="2557" spans="1:6" x14ac:dyDescent="0.3">
      <c r="A2557">
        <v>5137</v>
      </c>
      <c r="B2557" t="s">
        <v>2558</v>
      </c>
      <c r="C2557" s="2">
        <v>1975.67</v>
      </c>
      <c r="D2557" s="2">
        <v>3044.33</v>
      </c>
      <c r="E2557" s="2">
        <v>3095.64</v>
      </c>
      <c r="F2557" s="2">
        <v>2474</v>
      </c>
    </row>
    <row r="2558" spans="1:6" x14ac:dyDescent="0.3">
      <c r="A2558">
        <v>5136</v>
      </c>
      <c r="B2558" t="s">
        <v>2559</v>
      </c>
      <c r="C2558" s="2">
        <v>1973</v>
      </c>
      <c r="D2558" s="2">
        <v>3066.67</v>
      </c>
      <c r="E2558" s="2">
        <v>3121.25</v>
      </c>
      <c r="F2558" s="2">
        <v>2465</v>
      </c>
    </row>
    <row r="2559" spans="1:6" x14ac:dyDescent="0.3">
      <c r="A2559">
        <v>5135</v>
      </c>
      <c r="B2559" t="s">
        <v>2560</v>
      </c>
      <c r="C2559" s="2">
        <v>2003</v>
      </c>
      <c r="D2559" s="2">
        <v>3151.67</v>
      </c>
      <c r="E2559" s="2">
        <v>3196.56</v>
      </c>
      <c r="F2559" s="2">
        <v>2533</v>
      </c>
    </row>
    <row r="2560" spans="1:6" x14ac:dyDescent="0.3">
      <c r="A2560">
        <v>5134</v>
      </c>
      <c r="B2560" t="s">
        <v>2561</v>
      </c>
      <c r="C2560" s="2">
        <v>2078.33</v>
      </c>
      <c r="D2560" s="2">
        <v>3262</v>
      </c>
      <c r="E2560" s="2">
        <v>3313.46</v>
      </c>
      <c r="F2560" s="2">
        <v>2625</v>
      </c>
    </row>
    <row r="2561" spans="1:6" x14ac:dyDescent="0.3">
      <c r="A2561">
        <v>5133</v>
      </c>
      <c r="B2561" t="s">
        <v>2562</v>
      </c>
      <c r="C2561" s="2">
        <v>2082.33</v>
      </c>
      <c r="D2561" s="2">
        <v>3278.33</v>
      </c>
      <c r="E2561" s="2">
        <v>3330.18</v>
      </c>
      <c r="F2561" s="2">
        <v>2621</v>
      </c>
    </row>
    <row r="2562" spans="1:6" x14ac:dyDescent="0.3">
      <c r="A2562">
        <v>5132</v>
      </c>
      <c r="B2562" t="s">
        <v>2563</v>
      </c>
      <c r="C2562" s="2">
        <v>2084.33</v>
      </c>
      <c r="D2562" s="2">
        <v>3277</v>
      </c>
      <c r="E2562" s="2">
        <v>3329.88</v>
      </c>
      <c r="F2562" s="2">
        <v>2624</v>
      </c>
    </row>
    <row r="2563" spans="1:6" x14ac:dyDescent="0.3">
      <c r="A2563">
        <v>5131</v>
      </c>
      <c r="B2563" t="s">
        <v>2564</v>
      </c>
      <c r="C2563" s="2">
        <v>2099.33</v>
      </c>
      <c r="D2563" s="2">
        <v>3289.67</v>
      </c>
      <c r="E2563" s="2">
        <v>3353.48</v>
      </c>
      <c r="F2563" s="2">
        <v>2632</v>
      </c>
    </row>
    <row r="2564" spans="1:6" x14ac:dyDescent="0.3">
      <c r="A2564">
        <v>5130</v>
      </c>
      <c r="B2564" t="s">
        <v>2565</v>
      </c>
      <c r="C2564" s="2">
        <v>2120.67</v>
      </c>
      <c r="D2564" s="2">
        <v>3328</v>
      </c>
      <c r="E2564" s="2">
        <v>3393.51</v>
      </c>
      <c r="F2564" s="2">
        <v>2653</v>
      </c>
    </row>
    <row r="2565" spans="1:6" x14ac:dyDescent="0.3">
      <c r="A2565">
        <v>5129</v>
      </c>
      <c r="B2565" t="s">
        <v>2566</v>
      </c>
      <c r="C2565" s="2">
        <v>2075</v>
      </c>
      <c r="D2565" s="2">
        <v>3259.33</v>
      </c>
      <c r="E2565" s="2">
        <v>3324.63</v>
      </c>
      <c r="F2565" s="2">
        <v>2585</v>
      </c>
    </row>
    <row r="2566" spans="1:6" x14ac:dyDescent="0.3">
      <c r="A2566">
        <v>5128</v>
      </c>
      <c r="B2566" t="s">
        <v>2567</v>
      </c>
      <c r="C2566" s="2">
        <v>2100</v>
      </c>
      <c r="D2566" s="2">
        <v>3288.67</v>
      </c>
      <c r="E2566" s="2">
        <v>3356.62</v>
      </c>
      <c r="F2566" s="2">
        <v>2616</v>
      </c>
    </row>
    <row r="2567" spans="1:6" x14ac:dyDescent="0.3">
      <c r="A2567">
        <v>5127</v>
      </c>
      <c r="B2567" t="s">
        <v>2568</v>
      </c>
      <c r="C2567" s="2">
        <v>2064.33</v>
      </c>
      <c r="D2567" s="2">
        <v>3232.33</v>
      </c>
      <c r="E2567" s="2">
        <v>3296.53</v>
      </c>
      <c r="F2567" s="2">
        <v>2568</v>
      </c>
    </row>
    <row r="2568" spans="1:6" x14ac:dyDescent="0.3">
      <c r="A2568">
        <v>5126</v>
      </c>
      <c r="B2568" t="s">
        <v>2569</v>
      </c>
      <c r="C2568" s="2">
        <v>2028</v>
      </c>
      <c r="D2568" s="2">
        <v>3163.67</v>
      </c>
      <c r="E2568" s="2">
        <v>3238.56</v>
      </c>
      <c r="F2568" s="2">
        <v>2508</v>
      </c>
    </row>
    <row r="2569" spans="1:6" x14ac:dyDescent="0.3">
      <c r="A2569">
        <v>5125</v>
      </c>
      <c r="B2569" t="s">
        <v>2570</v>
      </c>
      <c r="C2569" s="2">
        <v>2008.33</v>
      </c>
      <c r="D2569" s="2">
        <v>3127.67</v>
      </c>
      <c r="E2569" s="2">
        <v>3199.97</v>
      </c>
      <c r="F2569" s="2">
        <v>2471</v>
      </c>
    </row>
    <row r="2570" spans="1:6" x14ac:dyDescent="0.3">
      <c r="A2570">
        <v>5124</v>
      </c>
      <c r="B2570" t="s">
        <v>2571</v>
      </c>
      <c r="C2570" s="2">
        <v>1976</v>
      </c>
      <c r="D2570" s="2">
        <v>3061.67</v>
      </c>
      <c r="E2570" s="2">
        <v>3133.22</v>
      </c>
      <c r="F2570" s="2">
        <v>2418</v>
      </c>
    </row>
    <row r="2571" spans="1:6" x14ac:dyDescent="0.3">
      <c r="A2571">
        <v>5123</v>
      </c>
      <c r="B2571" t="s">
        <v>2572</v>
      </c>
      <c r="C2571" s="2">
        <v>1969</v>
      </c>
      <c r="D2571" s="2">
        <v>3047</v>
      </c>
      <c r="E2571" s="2">
        <v>3118.83</v>
      </c>
      <c r="F2571" s="2">
        <v>2411</v>
      </c>
    </row>
    <row r="2572" spans="1:6" x14ac:dyDescent="0.3">
      <c r="A2572">
        <v>5122</v>
      </c>
      <c r="B2572" t="s">
        <v>2573</v>
      </c>
      <c r="C2572" s="2">
        <v>1967.33</v>
      </c>
      <c r="D2572" s="2">
        <v>3048.33</v>
      </c>
      <c r="E2572" s="2">
        <v>3118.74</v>
      </c>
      <c r="F2572" s="2">
        <v>2407</v>
      </c>
    </row>
    <row r="2573" spans="1:6" x14ac:dyDescent="0.3">
      <c r="A2573">
        <v>5121</v>
      </c>
      <c r="B2573" t="s">
        <v>2574</v>
      </c>
      <c r="C2573" s="2">
        <v>1945.67</v>
      </c>
      <c r="D2573" s="2">
        <v>3023.33</v>
      </c>
      <c r="E2573" s="2">
        <v>3087.36</v>
      </c>
      <c r="F2573" s="2">
        <v>2386</v>
      </c>
    </row>
    <row r="2574" spans="1:6" x14ac:dyDescent="0.3">
      <c r="A2574">
        <v>5120</v>
      </c>
      <c r="B2574" t="s">
        <v>2575</v>
      </c>
      <c r="C2574" s="2">
        <v>1966.67</v>
      </c>
      <c r="D2574" s="2">
        <v>3049.67</v>
      </c>
      <c r="E2574" s="2">
        <v>3108.64</v>
      </c>
      <c r="F2574" s="2">
        <v>2408</v>
      </c>
    </row>
    <row r="2575" spans="1:6" x14ac:dyDescent="0.3">
      <c r="A2575">
        <v>5119</v>
      </c>
      <c r="B2575" t="s">
        <v>2576</v>
      </c>
      <c r="C2575" s="2">
        <v>1973.33</v>
      </c>
      <c r="D2575" s="2">
        <v>3067</v>
      </c>
      <c r="E2575" s="2">
        <v>3118.53</v>
      </c>
      <c r="F2575" s="2">
        <v>2415</v>
      </c>
    </row>
    <row r="2576" spans="1:6" x14ac:dyDescent="0.3">
      <c r="A2576">
        <v>5118</v>
      </c>
      <c r="B2576" t="s">
        <v>2577</v>
      </c>
      <c r="C2576" s="2">
        <v>1957</v>
      </c>
      <c r="D2576" s="2">
        <v>3057.67</v>
      </c>
      <c r="E2576" s="2">
        <v>3105.44</v>
      </c>
      <c r="F2576" s="2">
        <v>2400</v>
      </c>
    </row>
    <row r="2577" spans="1:6" x14ac:dyDescent="0.3">
      <c r="A2577">
        <v>5117</v>
      </c>
      <c r="B2577" t="s">
        <v>2578</v>
      </c>
      <c r="C2577" s="2">
        <v>1960.33</v>
      </c>
      <c r="D2577" s="2">
        <v>3083</v>
      </c>
      <c r="E2577" s="2">
        <v>3137.46</v>
      </c>
      <c r="F2577" s="2">
        <v>2421</v>
      </c>
    </row>
    <row r="2578" spans="1:6" x14ac:dyDescent="0.3">
      <c r="A2578">
        <v>5116</v>
      </c>
      <c r="B2578" t="s">
        <v>2579</v>
      </c>
      <c r="C2578" s="2">
        <v>1971.67</v>
      </c>
      <c r="D2578" s="2">
        <v>3125.33</v>
      </c>
      <c r="E2578" s="2">
        <v>3172.48</v>
      </c>
      <c r="F2578" s="2">
        <v>2453</v>
      </c>
    </row>
    <row r="2579" spans="1:6" x14ac:dyDescent="0.3">
      <c r="A2579">
        <v>5115</v>
      </c>
      <c r="B2579" t="s">
        <v>2580</v>
      </c>
      <c r="C2579" s="2">
        <v>1972.67</v>
      </c>
      <c r="D2579" s="2">
        <v>3136</v>
      </c>
      <c r="E2579" s="2">
        <v>3187.81</v>
      </c>
      <c r="F2579" s="2">
        <v>2427</v>
      </c>
    </row>
    <row r="2580" spans="1:6" x14ac:dyDescent="0.3">
      <c r="A2580">
        <v>5114</v>
      </c>
      <c r="B2580" t="s">
        <v>2581</v>
      </c>
      <c r="C2580" s="2">
        <v>1970.67</v>
      </c>
      <c r="D2580" s="2">
        <v>3147</v>
      </c>
      <c r="E2580" s="2">
        <v>3196.59</v>
      </c>
      <c r="F2580" s="2">
        <v>2435</v>
      </c>
    </row>
    <row r="2581" spans="1:6" x14ac:dyDescent="0.3">
      <c r="A2581">
        <v>5113</v>
      </c>
      <c r="B2581" t="s">
        <v>2582</v>
      </c>
      <c r="C2581" s="2">
        <v>1986</v>
      </c>
      <c r="D2581" s="2">
        <v>3177.5</v>
      </c>
      <c r="E2581" s="2">
        <v>3235.49</v>
      </c>
      <c r="F2581" s="2">
        <v>2464</v>
      </c>
    </row>
    <row r="2582" spans="1:6" x14ac:dyDescent="0.3">
      <c r="A2582">
        <v>5112</v>
      </c>
      <c r="B2582" t="s">
        <v>2583</v>
      </c>
      <c r="C2582" s="2">
        <v>1991</v>
      </c>
      <c r="D2582" s="2">
        <v>3208</v>
      </c>
      <c r="E2582" s="2">
        <v>3252.3</v>
      </c>
      <c r="F2582" s="2">
        <v>2472</v>
      </c>
    </row>
    <row r="2583" spans="1:6" x14ac:dyDescent="0.3">
      <c r="A2583">
        <v>5111</v>
      </c>
      <c r="B2583" t="s">
        <v>2584</v>
      </c>
      <c r="C2583" s="2">
        <v>2006</v>
      </c>
      <c r="D2583" s="2">
        <v>3211.33</v>
      </c>
      <c r="E2583" s="2">
        <v>3265.48</v>
      </c>
      <c r="F2583" s="2">
        <v>2478</v>
      </c>
    </row>
    <row r="2584" spans="1:6" x14ac:dyDescent="0.3">
      <c r="A2584">
        <v>5110</v>
      </c>
      <c r="B2584" t="s">
        <v>2585</v>
      </c>
      <c r="C2584" s="2">
        <v>1998.33</v>
      </c>
      <c r="D2584" s="2">
        <v>3192.33</v>
      </c>
      <c r="E2584" s="2">
        <v>3249.29</v>
      </c>
      <c r="F2584" s="2">
        <v>2463</v>
      </c>
    </row>
    <row r="2585" spans="1:6" x14ac:dyDescent="0.3">
      <c r="A2585">
        <v>5109</v>
      </c>
      <c r="B2585" t="s">
        <v>2586</v>
      </c>
      <c r="C2585" s="2">
        <v>2008.33</v>
      </c>
      <c r="D2585" s="2">
        <v>3204.33</v>
      </c>
      <c r="E2585" s="2">
        <v>3262.76</v>
      </c>
      <c r="F2585" s="2">
        <v>2474</v>
      </c>
    </row>
    <row r="2586" spans="1:6" x14ac:dyDescent="0.3">
      <c r="A2586">
        <v>5108</v>
      </c>
      <c r="B2586" t="s">
        <v>2587</v>
      </c>
      <c r="C2586" s="2">
        <v>2002.83</v>
      </c>
      <c r="D2586" s="2">
        <v>3214.33</v>
      </c>
      <c r="E2586" s="2">
        <v>3264.31</v>
      </c>
      <c r="F2586" s="2">
        <v>2474</v>
      </c>
    </row>
    <row r="2587" spans="1:6" x14ac:dyDescent="0.3">
      <c r="A2587">
        <v>5107</v>
      </c>
      <c r="B2587" t="s">
        <v>2588</v>
      </c>
      <c r="C2587" s="2">
        <v>1997.33</v>
      </c>
      <c r="D2587" s="2">
        <v>3181</v>
      </c>
      <c r="E2587" s="2">
        <v>3242.24</v>
      </c>
      <c r="F2587" s="2">
        <v>2450</v>
      </c>
    </row>
    <row r="2588" spans="1:6" x14ac:dyDescent="0.3">
      <c r="A2588">
        <v>5106</v>
      </c>
      <c r="B2588" t="s">
        <v>2589</v>
      </c>
      <c r="C2588" s="2">
        <v>1995.33</v>
      </c>
      <c r="D2588" s="2">
        <v>3182.33</v>
      </c>
      <c r="E2588" s="2">
        <v>3243.05</v>
      </c>
      <c r="F2588" s="2">
        <v>2441</v>
      </c>
    </row>
    <row r="2589" spans="1:6" x14ac:dyDescent="0.3">
      <c r="A2589">
        <v>5105</v>
      </c>
      <c r="B2589" t="s">
        <v>2590</v>
      </c>
      <c r="C2589" s="2">
        <v>2008.33</v>
      </c>
      <c r="D2589" s="2">
        <v>3209.33</v>
      </c>
      <c r="E2589" s="2">
        <v>3271.88</v>
      </c>
      <c r="F2589" s="2">
        <v>2463</v>
      </c>
    </row>
    <row r="2590" spans="1:6" x14ac:dyDescent="0.3">
      <c r="A2590">
        <v>5104</v>
      </c>
      <c r="B2590" t="s">
        <v>2591</v>
      </c>
      <c r="C2590" s="2">
        <v>1998</v>
      </c>
      <c r="D2590" s="2">
        <v>3191</v>
      </c>
      <c r="E2590" s="2">
        <v>3252.74</v>
      </c>
      <c r="F2590" s="2">
        <v>2442</v>
      </c>
    </row>
    <row r="2591" spans="1:6" x14ac:dyDescent="0.3">
      <c r="A2591">
        <v>5103</v>
      </c>
      <c r="B2591" t="s">
        <v>2592</v>
      </c>
      <c r="C2591" s="2">
        <v>2014</v>
      </c>
      <c r="D2591" s="2">
        <v>3243.33</v>
      </c>
      <c r="E2591" s="2">
        <v>3299.53</v>
      </c>
      <c r="F2591" s="2">
        <v>2472</v>
      </c>
    </row>
    <row r="2592" spans="1:6" x14ac:dyDescent="0.3">
      <c r="A2592">
        <v>5102</v>
      </c>
      <c r="B2592" t="s">
        <v>2593</v>
      </c>
      <c r="C2592" s="2">
        <v>2009.33</v>
      </c>
      <c r="D2592" s="2">
        <v>3226</v>
      </c>
      <c r="E2592" s="2">
        <v>3286.77</v>
      </c>
      <c r="F2592" s="2">
        <v>2455</v>
      </c>
    </row>
    <row r="2593" spans="1:6" x14ac:dyDescent="0.3">
      <c r="A2593">
        <v>5101</v>
      </c>
      <c r="B2593" t="s">
        <v>2594</v>
      </c>
      <c r="C2593" s="2">
        <v>2032</v>
      </c>
      <c r="D2593" s="2">
        <v>3210.33</v>
      </c>
      <c r="E2593" s="2">
        <v>3297.72</v>
      </c>
      <c r="F2593" s="2">
        <v>2466</v>
      </c>
    </row>
    <row r="2594" spans="1:6" x14ac:dyDescent="0.3">
      <c r="A2594">
        <v>5100</v>
      </c>
      <c r="B2594" t="s">
        <v>2595</v>
      </c>
      <c r="C2594" s="2">
        <v>2020</v>
      </c>
      <c r="D2594" s="2">
        <v>3226</v>
      </c>
      <c r="E2594" s="2">
        <v>3295.91</v>
      </c>
      <c r="F2594" s="2">
        <v>2466</v>
      </c>
    </row>
    <row r="2595" spans="1:6" x14ac:dyDescent="0.3">
      <c r="A2595">
        <v>5099</v>
      </c>
      <c r="B2595" t="s">
        <v>2596</v>
      </c>
      <c r="C2595" s="2">
        <v>2007.33</v>
      </c>
      <c r="D2595" s="2">
        <v>3230.33</v>
      </c>
      <c r="E2595" s="2">
        <v>3298.57</v>
      </c>
      <c r="F2595" s="2">
        <v>2469</v>
      </c>
    </row>
    <row r="2596" spans="1:6" x14ac:dyDescent="0.3">
      <c r="A2596">
        <v>5098</v>
      </c>
      <c r="B2596" t="s">
        <v>2597</v>
      </c>
      <c r="C2596" s="2">
        <v>2001.33</v>
      </c>
      <c r="D2596" s="2">
        <v>3217.33</v>
      </c>
      <c r="E2596" s="2">
        <v>3285.13</v>
      </c>
      <c r="F2596" s="2">
        <v>2454</v>
      </c>
    </row>
    <row r="2597" spans="1:6" x14ac:dyDescent="0.3">
      <c r="A2597">
        <v>5097</v>
      </c>
      <c r="B2597" t="s">
        <v>2598</v>
      </c>
      <c r="C2597" s="2">
        <v>1999</v>
      </c>
      <c r="D2597" s="2">
        <v>3209.33</v>
      </c>
      <c r="E2597" s="2">
        <v>3279.08</v>
      </c>
      <c r="F2597" s="2">
        <v>2444</v>
      </c>
    </row>
    <row r="2598" spans="1:6" x14ac:dyDescent="0.3">
      <c r="A2598">
        <v>5096</v>
      </c>
      <c r="B2598" t="s">
        <v>2599</v>
      </c>
      <c r="C2598" s="2">
        <v>1998</v>
      </c>
      <c r="D2598" s="2">
        <v>3215.33</v>
      </c>
      <c r="E2598" s="2">
        <v>3287.73</v>
      </c>
      <c r="F2598" s="2">
        <v>2460</v>
      </c>
    </row>
    <row r="2599" spans="1:6" x14ac:dyDescent="0.3">
      <c r="A2599">
        <v>5095</v>
      </c>
      <c r="B2599" t="s">
        <v>2600</v>
      </c>
      <c r="C2599" s="2">
        <v>1995</v>
      </c>
      <c r="D2599" s="2">
        <v>3200.67</v>
      </c>
      <c r="E2599" s="2">
        <v>3276.18</v>
      </c>
      <c r="F2599" s="2">
        <v>2453</v>
      </c>
    </row>
    <row r="2600" spans="1:6" x14ac:dyDescent="0.3">
      <c r="A2600">
        <v>5094</v>
      </c>
      <c r="B2600" t="s">
        <v>2601</v>
      </c>
      <c r="C2600" s="2">
        <v>1979.67</v>
      </c>
      <c r="D2600" s="2">
        <v>3183</v>
      </c>
      <c r="E2600" s="2">
        <v>3258.58</v>
      </c>
      <c r="F2600" s="2">
        <v>2438</v>
      </c>
    </row>
    <row r="2601" spans="1:6" x14ac:dyDescent="0.3">
      <c r="A2601">
        <v>5093</v>
      </c>
      <c r="B2601" t="s">
        <v>2602</v>
      </c>
      <c r="C2601" s="2">
        <v>1981</v>
      </c>
      <c r="D2601" s="2">
        <v>3173.67</v>
      </c>
      <c r="E2601" s="2">
        <v>3251.52</v>
      </c>
      <c r="F2601" s="2">
        <v>2424</v>
      </c>
    </row>
    <row r="2602" spans="1:6" x14ac:dyDescent="0.3">
      <c r="A2602">
        <v>5092</v>
      </c>
      <c r="B2602" t="s">
        <v>2603</v>
      </c>
      <c r="C2602" s="2">
        <v>1982</v>
      </c>
      <c r="D2602" s="2">
        <v>3180</v>
      </c>
      <c r="E2602" s="2">
        <v>3254.88</v>
      </c>
      <c r="F2602" s="2">
        <v>2422</v>
      </c>
    </row>
    <row r="2603" spans="1:6" x14ac:dyDescent="0.3">
      <c r="A2603">
        <v>5091</v>
      </c>
      <c r="B2603" t="s">
        <v>2604</v>
      </c>
      <c r="C2603" s="2">
        <v>1984.67</v>
      </c>
      <c r="D2603" s="2">
        <v>3181.33</v>
      </c>
      <c r="E2603" s="2">
        <v>3263.15</v>
      </c>
      <c r="F2603" s="2">
        <v>2437</v>
      </c>
    </row>
    <row r="2604" spans="1:6" x14ac:dyDescent="0.3">
      <c r="A2604">
        <v>5090</v>
      </c>
      <c r="B2604" t="s">
        <v>2605</v>
      </c>
      <c r="C2604" s="2">
        <v>1974.33</v>
      </c>
      <c r="D2604" s="2">
        <v>3180</v>
      </c>
      <c r="E2604" s="2">
        <v>3255.65</v>
      </c>
      <c r="F2604" s="2">
        <v>2433</v>
      </c>
    </row>
    <row r="2605" spans="1:6" x14ac:dyDescent="0.3">
      <c r="A2605">
        <v>5089</v>
      </c>
      <c r="B2605" t="s">
        <v>2606</v>
      </c>
      <c r="C2605" s="2">
        <v>1952</v>
      </c>
      <c r="D2605" s="2">
        <v>3158.67</v>
      </c>
      <c r="E2605" s="2">
        <v>3229.7</v>
      </c>
      <c r="F2605" s="2">
        <v>2408</v>
      </c>
    </row>
    <row r="2606" spans="1:6" x14ac:dyDescent="0.3">
      <c r="A2606">
        <v>5088</v>
      </c>
      <c r="B2606" t="s">
        <v>2607</v>
      </c>
      <c r="C2606" s="2">
        <v>1939.33</v>
      </c>
      <c r="D2606" s="2">
        <v>3147.67</v>
      </c>
      <c r="E2606" s="2">
        <v>3218.15</v>
      </c>
      <c r="F2606" s="2">
        <v>2394</v>
      </c>
    </row>
    <row r="2607" spans="1:6" x14ac:dyDescent="0.3">
      <c r="A2607">
        <v>5087</v>
      </c>
      <c r="B2607" t="s">
        <v>2608</v>
      </c>
      <c r="C2607" s="2">
        <v>1953.67</v>
      </c>
      <c r="D2607" s="2">
        <v>3159.67</v>
      </c>
      <c r="E2607" s="2">
        <v>3234.54</v>
      </c>
      <c r="F2607" s="2">
        <v>2408</v>
      </c>
    </row>
    <row r="2608" spans="1:6" x14ac:dyDescent="0.3">
      <c r="A2608">
        <v>5086</v>
      </c>
      <c r="B2608" t="s">
        <v>2609</v>
      </c>
      <c r="C2608" s="2">
        <v>1949.67</v>
      </c>
      <c r="D2608" s="2">
        <v>3155.33</v>
      </c>
      <c r="E2608" s="2">
        <v>3229.91</v>
      </c>
      <c r="F2608" s="2">
        <v>2398</v>
      </c>
    </row>
    <row r="2609" spans="1:6" x14ac:dyDescent="0.3">
      <c r="A2609">
        <v>5085</v>
      </c>
      <c r="B2609" t="s">
        <v>2610</v>
      </c>
      <c r="C2609" s="2">
        <v>1947</v>
      </c>
      <c r="D2609" s="2">
        <v>3156.67</v>
      </c>
      <c r="E2609" s="2">
        <v>3234.01</v>
      </c>
      <c r="F2609" s="2">
        <v>2401</v>
      </c>
    </row>
    <row r="2610" spans="1:6" x14ac:dyDescent="0.3">
      <c r="A2610">
        <v>5084</v>
      </c>
      <c r="B2610" t="s">
        <v>2611</v>
      </c>
      <c r="C2610" s="2">
        <v>1931</v>
      </c>
      <c r="D2610" s="2">
        <v>3108</v>
      </c>
      <c r="E2610" s="2">
        <v>3197.81</v>
      </c>
      <c r="F2610" s="2">
        <v>2374</v>
      </c>
    </row>
    <row r="2611" spans="1:6" x14ac:dyDescent="0.3">
      <c r="A2611">
        <v>5083</v>
      </c>
      <c r="B2611" t="s">
        <v>2612</v>
      </c>
      <c r="C2611" s="2">
        <v>1923.67</v>
      </c>
      <c r="D2611" s="2">
        <v>3112.67</v>
      </c>
      <c r="E2611" s="2">
        <v>3194.34</v>
      </c>
      <c r="F2611" s="2">
        <v>2362</v>
      </c>
    </row>
    <row r="2612" spans="1:6" x14ac:dyDescent="0.3">
      <c r="A2612">
        <v>5082</v>
      </c>
      <c r="B2612" t="s">
        <v>2613</v>
      </c>
      <c r="C2612" s="2">
        <v>1909</v>
      </c>
      <c r="D2612" s="2">
        <v>3080</v>
      </c>
      <c r="E2612" s="2">
        <v>3166.13</v>
      </c>
      <c r="F2612" s="2">
        <v>2343</v>
      </c>
    </row>
    <row r="2613" spans="1:6" x14ac:dyDescent="0.3">
      <c r="A2613">
        <v>5081</v>
      </c>
      <c r="B2613" t="s">
        <v>2614</v>
      </c>
      <c r="C2613" s="2">
        <v>1895</v>
      </c>
      <c r="D2613" s="2">
        <v>3055.33</v>
      </c>
      <c r="E2613" s="2">
        <v>3144.91</v>
      </c>
      <c r="F2613" s="2">
        <v>2326</v>
      </c>
    </row>
    <row r="2614" spans="1:6" x14ac:dyDescent="0.3">
      <c r="A2614">
        <v>5080</v>
      </c>
      <c r="B2614" t="s">
        <v>2615</v>
      </c>
      <c r="C2614" s="2">
        <v>1892.33</v>
      </c>
      <c r="D2614" s="2">
        <v>3065.33</v>
      </c>
      <c r="E2614" s="2">
        <v>3150.09</v>
      </c>
      <c r="F2614" s="2">
        <v>2328</v>
      </c>
    </row>
    <row r="2615" spans="1:6" x14ac:dyDescent="0.3">
      <c r="A2615">
        <v>5079</v>
      </c>
      <c r="B2615" t="s">
        <v>2616</v>
      </c>
      <c r="C2615" s="2">
        <v>1908.33</v>
      </c>
      <c r="D2615" s="2">
        <v>3099</v>
      </c>
      <c r="E2615" s="2">
        <v>3182.08</v>
      </c>
      <c r="F2615" s="2">
        <v>2345</v>
      </c>
    </row>
    <row r="2616" spans="1:6" x14ac:dyDescent="0.3">
      <c r="A2616">
        <v>5078</v>
      </c>
      <c r="B2616" t="s">
        <v>2617</v>
      </c>
      <c r="C2616" s="2">
        <v>1903.67</v>
      </c>
      <c r="D2616" s="2">
        <v>3079.33</v>
      </c>
      <c r="E2616" s="2">
        <v>3162.5</v>
      </c>
      <c r="F2616" s="2">
        <v>2322</v>
      </c>
    </row>
    <row r="2617" spans="1:6" x14ac:dyDescent="0.3">
      <c r="A2617">
        <v>5077</v>
      </c>
      <c r="B2617" t="s">
        <v>2618</v>
      </c>
      <c r="C2617" s="2">
        <v>1907.67</v>
      </c>
      <c r="D2617" s="2">
        <v>3089</v>
      </c>
      <c r="E2617" s="2">
        <v>3172.65</v>
      </c>
      <c r="F2617" s="2">
        <v>2333</v>
      </c>
    </row>
    <row r="2618" spans="1:6" x14ac:dyDescent="0.3">
      <c r="A2618">
        <v>5076</v>
      </c>
      <c r="B2618" t="s">
        <v>2619</v>
      </c>
      <c r="C2618" s="2">
        <v>1898</v>
      </c>
      <c r="D2618" s="2">
        <v>3087.33</v>
      </c>
      <c r="E2618" s="2">
        <v>3165.7</v>
      </c>
      <c r="F2618" s="2">
        <v>2328</v>
      </c>
    </row>
    <row r="2619" spans="1:6" x14ac:dyDescent="0.3">
      <c r="A2619">
        <v>5075</v>
      </c>
      <c r="B2619" t="s">
        <v>2620</v>
      </c>
      <c r="C2619" s="2">
        <v>1896.67</v>
      </c>
      <c r="D2619" s="2">
        <v>3085.33</v>
      </c>
      <c r="E2619" s="2">
        <v>3164.13</v>
      </c>
      <c r="F2619" s="2">
        <v>2321</v>
      </c>
    </row>
    <row r="2620" spans="1:6" x14ac:dyDescent="0.3">
      <c r="A2620">
        <v>5074</v>
      </c>
      <c r="B2620" t="s">
        <v>2621</v>
      </c>
      <c r="C2620" s="2">
        <v>1914.67</v>
      </c>
      <c r="D2620" s="2">
        <v>3118.67</v>
      </c>
      <c r="E2620" s="2">
        <v>3195.7</v>
      </c>
      <c r="F2620" s="2">
        <v>2347</v>
      </c>
    </row>
    <row r="2621" spans="1:6" x14ac:dyDescent="0.3">
      <c r="A2621">
        <v>5073</v>
      </c>
      <c r="B2621" t="s">
        <v>2622</v>
      </c>
      <c r="C2621" s="2">
        <v>1906</v>
      </c>
      <c r="D2621" s="2">
        <v>3090.33</v>
      </c>
      <c r="E2621" s="2">
        <v>3174.18</v>
      </c>
      <c r="F2621" s="2">
        <v>2333</v>
      </c>
    </row>
    <row r="2622" spans="1:6" x14ac:dyDescent="0.3">
      <c r="A2622">
        <v>5072</v>
      </c>
      <c r="B2622" t="s">
        <v>2623</v>
      </c>
      <c r="C2622" s="2">
        <v>1905.67</v>
      </c>
      <c r="D2622" s="2">
        <v>3096.83</v>
      </c>
      <c r="E2622" s="2">
        <v>3180.57</v>
      </c>
      <c r="F2622" s="2">
        <v>2339</v>
      </c>
    </row>
    <row r="2623" spans="1:6" x14ac:dyDescent="0.3">
      <c r="A2623">
        <v>5071</v>
      </c>
      <c r="B2623" t="s">
        <v>2624</v>
      </c>
      <c r="C2623" s="2">
        <v>1910.33</v>
      </c>
      <c r="D2623" s="2">
        <v>3103.33</v>
      </c>
      <c r="E2623" s="2">
        <v>3186.62</v>
      </c>
      <c r="F2623" s="2">
        <v>2341</v>
      </c>
    </row>
    <row r="2624" spans="1:6" x14ac:dyDescent="0.3">
      <c r="A2624">
        <v>5070</v>
      </c>
      <c r="B2624" t="s">
        <v>2625</v>
      </c>
      <c r="C2624" s="2">
        <v>1916.33</v>
      </c>
      <c r="D2624" s="2">
        <v>3126.67</v>
      </c>
      <c r="E2624" s="2">
        <v>3204.82</v>
      </c>
      <c r="F2624" s="2">
        <v>2347</v>
      </c>
    </row>
    <row r="2625" spans="1:6" x14ac:dyDescent="0.3">
      <c r="A2625">
        <v>5069</v>
      </c>
      <c r="B2625" t="s">
        <v>2626</v>
      </c>
      <c r="C2625" s="2">
        <v>1920</v>
      </c>
      <c r="D2625" s="2">
        <v>3117.67</v>
      </c>
      <c r="E2625" s="2">
        <v>3201.59</v>
      </c>
      <c r="F2625" s="2">
        <v>2340</v>
      </c>
    </row>
    <row r="2626" spans="1:6" x14ac:dyDescent="0.3">
      <c r="A2626">
        <v>5068</v>
      </c>
      <c r="B2626" t="s">
        <v>2627</v>
      </c>
      <c r="C2626" s="2">
        <v>1932</v>
      </c>
      <c r="D2626" s="2">
        <v>3128.33</v>
      </c>
      <c r="E2626" s="2">
        <v>3213.27</v>
      </c>
      <c r="F2626" s="2">
        <v>2348</v>
      </c>
    </row>
    <row r="2627" spans="1:6" x14ac:dyDescent="0.3">
      <c r="A2627">
        <v>5067</v>
      </c>
      <c r="B2627" t="s">
        <v>2628</v>
      </c>
      <c r="C2627" s="2">
        <v>1940.67</v>
      </c>
      <c r="D2627" s="2">
        <v>3133</v>
      </c>
      <c r="E2627" s="2">
        <v>3214.66</v>
      </c>
      <c r="F2627" s="2">
        <v>2358</v>
      </c>
    </row>
    <row r="2628" spans="1:6" x14ac:dyDescent="0.3">
      <c r="A2628">
        <v>5066</v>
      </c>
      <c r="B2628" t="s">
        <v>2629</v>
      </c>
      <c r="C2628" s="2">
        <v>1896</v>
      </c>
      <c r="D2628" s="2">
        <v>3055</v>
      </c>
      <c r="E2628" s="2">
        <v>3137.77</v>
      </c>
      <c r="F2628" s="2">
        <v>2305</v>
      </c>
    </row>
    <row r="2629" spans="1:6" x14ac:dyDescent="0.3">
      <c r="A2629">
        <v>5065</v>
      </c>
      <c r="B2629" t="s">
        <v>2630</v>
      </c>
      <c r="C2629" s="2">
        <v>1906.33</v>
      </c>
      <c r="D2629" s="2">
        <v>3072.67</v>
      </c>
      <c r="E2629" s="2">
        <v>3152.14</v>
      </c>
      <c r="F2629" s="2">
        <v>2312</v>
      </c>
    </row>
    <row r="2630" spans="1:6" x14ac:dyDescent="0.3">
      <c r="A2630">
        <v>5064</v>
      </c>
      <c r="B2630" t="s">
        <v>2631</v>
      </c>
      <c r="C2630" s="2">
        <v>1898</v>
      </c>
      <c r="D2630" s="2">
        <v>3048</v>
      </c>
      <c r="E2630" s="2">
        <v>3131.51</v>
      </c>
      <c r="F2630" s="2">
        <v>2305</v>
      </c>
    </row>
    <row r="2631" spans="1:6" x14ac:dyDescent="0.3">
      <c r="A2631">
        <v>5063</v>
      </c>
      <c r="B2631" t="s">
        <v>2632</v>
      </c>
      <c r="C2631" s="2">
        <v>1911.67</v>
      </c>
      <c r="D2631" s="2">
        <v>3081.33</v>
      </c>
      <c r="E2631" s="2">
        <v>3163.29</v>
      </c>
      <c r="F2631" s="2">
        <v>2327</v>
      </c>
    </row>
    <row r="2632" spans="1:6" x14ac:dyDescent="0.3">
      <c r="A2632">
        <v>5062</v>
      </c>
      <c r="B2632" t="s">
        <v>2633</v>
      </c>
      <c r="C2632" s="2">
        <v>1922.67</v>
      </c>
      <c r="D2632" s="2">
        <v>3106.67</v>
      </c>
      <c r="E2632" s="2">
        <v>3185.63</v>
      </c>
      <c r="F2632" s="2">
        <v>2344</v>
      </c>
    </row>
    <row r="2633" spans="1:6" x14ac:dyDescent="0.3">
      <c r="A2633">
        <v>5061</v>
      </c>
      <c r="B2633" t="s">
        <v>2634</v>
      </c>
      <c r="C2633" s="2">
        <v>1920.67</v>
      </c>
      <c r="D2633" s="2">
        <v>3111.33</v>
      </c>
      <c r="E2633" s="2">
        <v>3189.48</v>
      </c>
      <c r="F2633" s="2">
        <v>2341</v>
      </c>
    </row>
    <row r="2634" spans="1:6" x14ac:dyDescent="0.3">
      <c r="A2634">
        <v>5060</v>
      </c>
      <c r="B2634" t="s">
        <v>2635</v>
      </c>
      <c r="C2634" s="2">
        <v>1935</v>
      </c>
      <c r="D2634" s="2">
        <v>3113</v>
      </c>
      <c r="E2634" s="2">
        <v>3193.07</v>
      </c>
      <c r="F2634" s="2">
        <v>2353</v>
      </c>
    </row>
    <row r="2635" spans="1:6" x14ac:dyDescent="0.3">
      <c r="A2635">
        <v>5059</v>
      </c>
      <c r="B2635" t="s">
        <v>2636</v>
      </c>
      <c r="C2635" s="2">
        <v>1928.67</v>
      </c>
      <c r="D2635" s="2">
        <v>3107</v>
      </c>
      <c r="E2635" s="2">
        <v>3186.16</v>
      </c>
      <c r="F2635" s="2">
        <v>2353</v>
      </c>
    </row>
    <row r="2636" spans="1:6" x14ac:dyDescent="0.3">
      <c r="A2636">
        <v>5058</v>
      </c>
      <c r="B2636" t="s">
        <v>2637</v>
      </c>
      <c r="C2636" s="2">
        <v>1924.67</v>
      </c>
      <c r="D2636" s="2">
        <v>3104.67</v>
      </c>
      <c r="E2636" s="2">
        <v>3183.92</v>
      </c>
      <c r="F2636" s="2">
        <v>2345</v>
      </c>
    </row>
    <row r="2637" spans="1:6" x14ac:dyDescent="0.3">
      <c r="A2637">
        <v>5057</v>
      </c>
      <c r="B2637" t="s">
        <v>2638</v>
      </c>
      <c r="C2637" s="2">
        <v>1945.33</v>
      </c>
      <c r="D2637" s="2">
        <v>3112</v>
      </c>
      <c r="E2637" s="2">
        <v>3202.58</v>
      </c>
      <c r="F2637" s="2">
        <v>2368</v>
      </c>
    </row>
    <row r="2638" spans="1:6" x14ac:dyDescent="0.3">
      <c r="A2638">
        <v>5056</v>
      </c>
      <c r="B2638" t="s">
        <v>2639</v>
      </c>
      <c r="C2638" s="2">
        <v>1936.67</v>
      </c>
      <c r="D2638" s="2">
        <v>3058.67</v>
      </c>
      <c r="E2638" s="2">
        <v>3158.46</v>
      </c>
      <c r="F2638" s="2">
        <v>2330</v>
      </c>
    </row>
    <row r="2639" spans="1:6" x14ac:dyDescent="0.3">
      <c r="A2639">
        <v>5055</v>
      </c>
      <c r="B2639" t="s">
        <v>2640</v>
      </c>
      <c r="C2639" s="2">
        <v>1961.33</v>
      </c>
      <c r="D2639" s="2">
        <v>3113.33</v>
      </c>
      <c r="E2639" s="2">
        <v>3201.05</v>
      </c>
      <c r="F2639" s="2">
        <v>2365</v>
      </c>
    </row>
    <row r="2640" spans="1:6" x14ac:dyDescent="0.3">
      <c r="A2640">
        <v>5054</v>
      </c>
      <c r="B2640" t="s">
        <v>2641</v>
      </c>
      <c r="C2640" s="2">
        <v>1947.33</v>
      </c>
      <c r="D2640" s="2">
        <v>3087.33</v>
      </c>
      <c r="E2640" s="2">
        <v>3172.66</v>
      </c>
      <c r="F2640" s="2">
        <v>2342</v>
      </c>
    </row>
    <row r="2641" spans="1:6" x14ac:dyDescent="0.3">
      <c r="A2641">
        <v>5053</v>
      </c>
      <c r="B2641" t="s">
        <v>2642</v>
      </c>
      <c r="C2641" s="2">
        <v>1943</v>
      </c>
      <c r="D2641" s="2">
        <v>3081</v>
      </c>
      <c r="E2641" s="2">
        <v>3169.95</v>
      </c>
      <c r="F2641" s="2">
        <v>2333</v>
      </c>
    </row>
    <row r="2642" spans="1:6" x14ac:dyDescent="0.3">
      <c r="A2642">
        <v>5052</v>
      </c>
      <c r="B2642" t="s">
        <v>2643</v>
      </c>
      <c r="C2642" s="2">
        <v>1939.33</v>
      </c>
      <c r="D2642" s="2">
        <v>3066.33</v>
      </c>
      <c r="E2642" s="2">
        <v>3159.01</v>
      </c>
      <c r="F2642" s="2">
        <v>2316</v>
      </c>
    </row>
    <row r="2643" spans="1:6" x14ac:dyDescent="0.3">
      <c r="A2643">
        <v>5051</v>
      </c>
      <c r="B2643" t="s">
        <v>2644</v>
      </c>
      <c r="C2643" s="2">
        <v>1943</v>
      </c>
      <c r="D2643" s="2">
        <v>3092.67</v>
      </c>
      <c r="E2643" s="2">
        <v>3175.39</v>
      </c>
      <c r="F2643" s="2">
        <v>2332</v>
      </c>
    </row>
    <row r="2644" spans="1:6" x14ac:dyDescent="0.3">
      <c r="A2644">
        <v>5050</v>
      </c>
      <c r="B2644" t="s">
        <v>2645</v>
      </c>
      <c r="C2644" s="2">
        <v>1946.33</v>
      </c>
      <c r="D2644" s="2">
        <v>3085</v>
      </c>
      <c r="E2644" s="2">
        <v>3169.54</v>
      </c>
      <c r="F2644" s="2">
        <v>2327</v>
      </c>
    </row>
    <row r="2645" spans="1:6" x14ac:dyDescent="0.3">
      <c r="A2645">
        <v>5049</v>
      </c>
      <c r="B2645" t="s">
        <v>2646</v>
      </c>
      <c r="C2645" s="2">
        <v>1933.67</v>
      </c>
      <c r="D2645" s="2">
        <v>3074.67</v>
      </c>
      <c r="E2645" s="2">
        <v>3154.17</v>
      </c>
      <c r="F2645" s="2">
        <v>2315</v>
      </c>
    </row>
    <row r="2646" spans="1:6" x14ac:dyDescent="0.3">
      <c r="A2646">
        <v>5048</v>
      </c>
      <c r="B2646" t="s">
        <v>2647</v>
      </c>
      <c r="C2646" s="2">
        <v>1930.67</v>
      </c>
      <c r="D2646" s="2">
        <v>3065</v>
      </c>
      <c r="E2646" s="2">
        <v>3147.17</v>
      </c>
      <c r="F2646" s="2">
        <v>2313</v>
      </c>
    </row>
    <row r="2647" spans="1:6" x14ac:dyDescent="0.3">
      <c r="A2647">
        <v>5047</v>
      </c>
      <c r="B2647" t="s">
        <v>2648</v>
      </c>
      <c r="C2647" s="2">
        <v>1932.33</v>
      </c>
      <c r="D2647" s="2">
        <v>3064.67</v>
      </c>
      <c r="E2647" s="2">
        <v>3149.45</v>
      </c>
      <c r="F2647" s="2">
        <v>2309</v>
      </c>
    </row>
    <row r="2648" spans="1:6" x14ac:dyDescent="0.3">
      <c r="A2648">
        <v>5046</v>
      </c>
      <c r="B2648" t="s">
        <v>2649</v>
      </c>
      <c r="C2648" s="2">
        <v>1918.67</v>
      </c>
      <c r="D2648" s="2">
        <v>3049</v>
      </c>
      <c r="E2648" s="2">
        <v>3125.77</v>
      </c>
      <c r="F2648" s="2">
        <v>2297</v>
      </c>
    </row>
    <row r="2649" spans="1:6" x14ac:dyDescent="0.3">
      <c r="A2649">
        <v>5045</v>
      </c>
      <c r="B2649" t="s">
        <v>2650</v>
      </c>
      <c r="C2649" s="2">
        <v>1910.33</v>
      </c>
      <c r="D2649" s="2">
        <v>3033</v>
      </c>
      <c r="E2649" s="2">
        <v>3110.24</v>
      </c>
      <c r="F2649" s="2">
        <v>2288</v>
      </c>
    </row>
    <row r="2650" spans="1:6" x14ac:dyDescent="0.3">
      <c r="A2650">
        <v>5044</v>
      </c>
      <c r="B2650" t="s">
        <v>2651</v>
      </c>
      <c r="C2650" s="2">
        <v>1904.33</v>
      </c>
      <c r="D2650" s="2">
        <v>3032.67</v>
      </c>
      <c r="E2650" s="2">
        <v>3113.55</v>
      </c>
      <c r="F2650" s="2">
        <v>2286</v>
      </c>
    </row>
    <row r="2651" spans="1:6" x14ac:dyDescent="0.3">
      <c r="A2651">
        <v>5043</v>
      </c>
      <c r="B2651" t="s">
        <v>2652</v>
      </c>
      <c r="C2651" s="2">
        <v>1895.67</v>
      </c>
      <c r="D2651" s="2">
        <v>3030.33</v>
      </c>
      <c r="E2651" s="2">
        <v>3107.05</v>
      </c>
      <c r="F2651" s="2">
        <v>2280</v>
      </c>
    </row>
    <row r="2652" spans="1:6" x14ac:dyDescent="0.3">
      <c r="A2652">
        <v>5042</v>
      </c>
      <c r="B2652" t="s">
        <v>2653</v>
      </c>
      <c r="C2652" s="2">
        <v>1880.33</v>
      </c>
      <c r="D2652" s="2">
        <v>3006.67</v>
      </c>
      <c r="E2652" s="2">
        <v>3085.73</v>
      </c>
      <c r="F2652" s="2">
        <v>2260</v>
      </c>
    </row>
    <row r="2653" spans="1:6" x14ac:dyDescent="0.3">
      <c r="A2653">
        <v>5041</v>
      </c>
      <c r="B2653" t="s">
        <v>2654</v>
      </c>
      <c r="C2653" s="2">
        <v>1863</v>
      </c>
      <c r="D2653" s="2">
        <v>2991</v>
      </c>
      <c r="E2653" s="2">
        <v>3064.29</v>
      </c>
      <c r="F2653" s="2">
        <v>2244</v>
      </c>
    </row>
    <row r="2654" spans="1:6" x14ac:dyDescent="0.3">
      <c r="A2654">
        <v>5040</v>
      </c>
      <c r="B2654" t="s">
        <v>2655</v>
      </c>
      <c r="C2654" s="2">
        <v>1855.67</v>
      </c>
      <c r="D2654" s="2">
        <v>2976</v>
      </c>
      <c r="E2654" s="2">
        <v>3048.29</v>
      </c>
      <c r="F2654" s="2">
        <v>2226</v>
      </c>
    </row>
    <row r="2655" spans="1:6" x14ac:dyDescent="0.3">
      <c r="A2655">
        <v>5039</v>
      </c>
      <c r="B2655" t="s">
        <v>2656</v>
      </c>
      <c r="C2655" s="2">
        <v>1840.67</v>
      </c>
      <c r="D2655" s="2">
        <v>2941.33</v>
      </c>
      <c r="E2655" s="2">
        <v>3016.78</v>
      </c>
      <c r="F2655" s="2">
        <v>2199</v>
      </c>
    </row>
    <row r="2656" spans="1:6" x14ac:dyDescent="0.3">
      <c r="A2656">
        <v>5038</v>
      </c>
      <c r="B2656" t="s">
        <v>2657</v>
      </c>
      <c r="C2656" s="2">
        <v>1830.33</v>
      </c>
      <c r="D2656" s="2">
        <v>2931.33</v>
      </c>
      <c r="E2656" s="2">
        <v>3003.28</v>
      </c>
      <c r="F2656" s="2">
        <v>2191</v>
      </c>
    </row>
    <row r="2657" spans="1:6" x14ac:dyDescent="0.3">
      <c r="A2657">
        <v>5037</v>
      </c>
      <c r="B2657" t="s">
        <v>2658</v>
      </c>
      <c r="C2657" s="2">
        <v>1826</v>
      </c>
      <c r="D2657" s="2">
        <v>2910.67</v>
      </c>
      <c r="E2657" s="2">
        <v>2986.11</v>
      </c>
      <c r="F2657" s="2">
        <v>2177</v>
      </c>
    </row>
    <row r="2658" spans="1:6" x14ac:dyDescent="0.3">
      <c r="A2658">
        <v>5036</v>
      </c>
      <c r="B2658" t="s">
        <v>2659</v>
      </c>
      <c r="C2658" s="2">
        <v>1818</v>
      </c>
      <c r="D2658" s="2">
        <v>2902.67</v>
      </c>
      <c r="E2658" s="2">
        <v>2974.68</v>
      </c>
      <c r="F2658" s="2">
        <v>2168</v>
      </c>
    </row>
    <row r="2659" spans="1:6" x14ac:dyDescent="0.3">
      <c r="A2659">
        <v>5035</v>
      </c>
      <c r="B2659" t="s">
        <v>2660</v>
      </c>
      <c r="C2659" s="2">
        <v>1818.33</v>
      </c>
      <c r="D2659" s="2">
        <v>2905</v>
      </c>
      <c r="E2659" s="2">
        <v>2980.67</v>
      </c>
      <c r="F2659" s="2">
        <v>2174</v>
      </c>
    </row>
    <row r="2660" spans="1:6" x14ac:dyDescent="0.3">
      <c r="A2660">
        <v>5034</v>
      </c>
      <c r="B2660" t="s">
        <v>2661</v>
      </c>
      <c r="C2660" s="2">
        <v>1791</v>
      </c>
      <c r="D2660" s="2">
        <v>2884</v>
      </c>
      <c r="E2660" s="2">
        <v>2950.38</v>
      </c>
      <c r="F2660" s="2">
        <v>2144</v>
      </c>
    </row>
    <row r="2661" spans="1:6" x14ac:dyDescent="0.3">
      <c r="A2661">
        <v>5033</v>
      </c>
      <c r="B2661" t="s">
        <v>2662</v>
      </c>
      <c r="C2661" s="2">
        <v>1796.33</v>
      </c>
      <c r="D2661" s="2">
        <v>2871.33</v>
      </c>
      <c r="E2661" s="2">
        <v>2946.7</v>
      </c>
      <c r="F2661" s="2">
        <v>2140</v>
      </c>
    </row>
    <row r="2662" spans="1:6" x14ac:dyDescent="0.3">
      <c r="A2662">
        <v>5032</v>
      </c>
      <c r="B2662" t="s">
        <v>2663</v>
      </c>
      <c r="C2662" s="2">
        <v>1804.67</v>
      </c>
      <c r="D2662" s="2">
        <v>2899</v>
      </c>
      <c r="E2662" s="2">
        <v>2976.61</v>
      </c>
      <c r="F2662" s="2">
        <v>2147</v>
      </c>
    </row>
    <row r="2663" spans="1:6" x14ac:dyDescent="0.3">
      <c r="A2663">
        <v>5031</v>
      </c>
      <c r="B2663" t="s">
        <v>2664</v>
      </c>
      <c r="C2663" s="2">
        <v>1805</v>
      </c>
      <c r="D2663" s="2">
        <v>2905</v>
      </c>
      <c r="E2663" s="2">
        <v>2980.93</v>
      </c>
      <c r="F2663" s="2">
        <v>2142</v>
      </c>
    </row>
    <row r="2664" spans="1:6" x14ac:dyDescent="0.3">
      <c r="A2664">
        <v>5030</v>
      </c>
      <c r="B2664" t="s">
        <v>2665</v>
      </c>
      <c r="C2664" s="2">
        <v>1816</v>
      </c>
      <c r="D2664" s="2">
        <v>2933.67</v>
      </c>
      <c r="E2664" s="2">
        <v>3005.85</v>
      </c>
      <c r="F2664" s="2">
        <v>2158</v>
      </c>
    </row>
    <row r="2665" spans="1:6" x14ac:dyDescent="0.3">
      <c r="A2665">
        <v>5029</v>
      </c>
      <c r="B2665" t="s">
        <v>2666</v>
      </c>
      <c r="C2665" s="2">
        <v>1819.67</v>
      </c>
      <c r="D2665" s="2">
        <v>2937</v>
      </c>
      <c r="E2665" s="2">
        <v>3000.8</v>
      </c>
      <c r="F2665" s="2">
        <v>2163</v>
      </c>
    </row>
    <row r="2666" spans="1:6" x14ac:dyDescent="0.3">
      <c r="A2666">
        <v>5028</v>
      </c>
      <c r="B2666" t="s">
        <v>2667</v>
      </c>
      <c r="C2666" s="2">
        <v>1823.33</v>
      </c>
      <c r="D2666" s="2">
        <v>2928.67</v>
      </c>
      <c r="E2666" s="2">
        <v>2999.03</v>
      </c>
      <c r="F2666" s="2">
        <v>2164</v>
      </c>
    </row>
    <row r="2667" spans="1:6" x14ac:dyDescent="0.3">
      <c r="A2667">
        <v>5027</v>
      </c>
      <c r="B2667" t="s">
        <v>2668</v>
      </c>
      <c r="C2667" s="2">
        <v>1823</v>
      </c>
      <c r="D2667" s="2">
        <v>2931</v>
      </c>
      <c r="E2667" s="2">
        <v>3003.7</v>
      </c>
      <c r="F2667" s="2">
        <v>2166</v>
      </c>
    </row>
    <row r="2668" spans="1:6" x14ac:dyDescent="0.3">
      <c r="A2668">
        <v>5026</v>
      </c>
      <c r="B2668" t="s">
        <v>2669</v>
      </c>
      <c r="C2668" s="2">
        <v>1848.33</v>
      </c>
      <c r="D2668" s="2">
        <v>2983</v>
      </c>
      <c r="E2668" s="2">
        <v>3049.18</v>
      </c>
      <c r="F2668" s="2">
        <v>2199</v>
      </c>
    </row>
    <row r="2669" spans="1:6" x14ac:dyDescent="0.3">
      <c r="A2669">
        <v>5025</v>
      </c>
      <c r="B2669" t="s">
        <v>2670</v>
      </c>
      <c r="C2669" s="2">
        <v>1841.67</v>
      </c>
      <c r="D2669" s="2">
        <v>2960.33</v>
      </c>
      <c r="E2669" s="2">
        <v>3027.21</v>
      </c>
      <c r="F2669" s="2">
        <v>2192</v>
      </c>
    </row>
    <row r="2670" spans="1:6" x14ac:dyDescent="0.3">
      <c r="A2670">
        <v>5024</v>
      </c>
      <c r="B2670" t="s">
        <v>2671</v>
      </c>
      <c r="C2670" s="2">
        <v>1845</v>
      </c>
      <c r="D2670" s="2">
        <v>2947.67</v>
      </c>
      <c r="E2670" s="2">
        <v>3022.71</v>
      </c>
      <c r="F2670" s="2">
        <v>2183</v>
      </c>
    </row>
    <row r="2671" spans="1:6" x14ac:dyDescent="0.3">
      <c r="A2671">
        <v>5023</v>
      </c>
      <c r="B2671" t="s">
        <v>2672</v>
      </c>
      <c r="C2671" s="2">
        <v>1848.33</v>
      </c>
      <c r="D2671" s="2">
        <v>2961.33</v>
      </c>
      <c r="E2671" s="2">
        <v>3031.51</v>
      </c>
      <c r="F2671" s="2">
        <v>2191</v>
      </c>
    </row>
    <row r="2672" spans="1:6" x14ac:dyDescent="0.3">
      <c r="A2672">
        <v>5022</v>
      </c>
      <c r="B2672" t="s">
        <v>2673</v>
      </c>
      <c r="C2672" s="2">
        <v>1861.67</v>
      </c>
      <c r="D2672" s="2">
        <v>2976.33</v>
      </c>
      <c r="E2672" s="2">
        <v>3049.45</v>
      </c>
      <c r="F2672" s="2">
        <v>2205</v>
      </c>
    </row>
    <row r="2673" spans="1:6" x14ac:dyDescent="0.3">
      <c r="A2673">
        <v>5021</v>
      </c>
      <c r="B2673" t="s">
        <v>2674</v>
      </c>
      <c r="C2673" s="2">
        <v>1879.67</v>
      </c>
      <c r="D2673" s="2">
        <v>3022</v>
      </c>
      <c r="E2673" s="2">
        <v>3084.52</v>
      </c>
      <c r="F2673" s="2">
        <v>2233</v>
      </c>
    </row>
    <row r="2674" spans="1:6" x14ac:dyDescent="0.3">
      <c r="A2674">
        <v>5020</v>
      </c>
      <c r="B2674" t="s">
        <v>2675</v>
      </c>
      <c r="C2674" s="2">
        <v>1870</v>
      </c>
      <c r="D2674" s="2">
        <v>3011.33</v>
      </c>
      <c r="E2674" s="2">
        <v>3076.42</v>
      </c>
      <c r="F2674" s="2">
        <v>2229</v>
      </c>
    </row>
    <row r="2675" spans="1:6" x14ac:dyDescent="0.3">
      <c r="A2675">
        <v>5019</v>
      </c>
      <c r="B2675" t="s">
        <v>2676</v>
      </c>
      <c r="C2675" s="2">
        <v>1875</v>
      </c>
      <c r="D2675" s="2">
        <v>3007.67</v>
      </c>
      <c r="E2675" s="2">
        <v>3075.93</v>
      </c>
      <c r="F2675" s="2">
        <v>2230</v>
      </c>
    </row>
    <row r="2676" spans="1:6" x14ac:dyDescent="0.3">
      <c r="A2676">
        <v>5018</v>
      </c>
      <c r="B2676" t="s">
        <v>2677</v>
      </c>
      <c r="C2676" s="2">
        <v>1880</v>
      </c>
      <c r="D2676" s="2">
        <v>3025</v>
      </c>
      <c r="E2676" s="2">
        <v>3090.48</v>
      </c>
      <c r="F2676" s="2">
        <v>2234</v>
      </c>
    </row>
    <row r="2677" spans="1:6" x14ac:dyDescent="0.3">
      <c r="A2677">
        <v>5017</v>
      </c>
      <c r="B2677" t="s">
        <v>2678</v>
      </c>
      <c r="C2677" s="2">
        <v>1856.67</v>
      </c>
      <c r="D2677" s="2">
        <v>2984.67</v>
      </c>
      <c r="E2677" s="2">
        <v>3049.15</v>
      </c>
      <c r="F2677" s="2">
        <v>2206</v>
      </c>
    </row>
    <row r="2678" spans="1:6" x14ac:dyDescent="0.3">
      <c r="A2678">
        <v>5016</v>
      </c>
      <c r="B2678" t="s">
        <v>2679</v>
      </c>
      <c r="C2678" s="2">
        <v>1866</v>
      </c>
      <c r="D2678" s="2">
        <v>2983.33</v>
      </c>
      <c r="E2678" s="2">
        <v>3049.36</v>
      </c>
      <c r="F2678" s="2">
        <v>2208</v>
      </c>
    </row>
    <row r="2679" spans="1:6" x14ac:dyDescent="0.3">
      <c r="A2679">
        <v>5015</v>
      </c>
      <c r="B2679" t="s">
        <v>2680</v>
      </c>
      <c r="C2679" s="2">
        <v>1875.67</v>
      </c>
      <c r="D2679" s="2">
        <v>2997</v>
      </c>
      <c r="E2679" s="2">
        <v>3066.18</v>
      </c>
      <c r="F2679" s="2">
        <v>2218</v>
      </c>
    </row>
    <row r="2680" spans="1:6" x14ac:dyDescent="0.3">
      <c r="A2680">
        <v>5014</v>
      </c>
      <c r="B2680" t="s">
        <v>2681</v>
      </c>
      <c r="C2680" s="2">
        <v>1881.33</v>
      </c>
      <c r="D2680" s="2">
        <v>2989.33</v>
      </c>
      <c r="E2680" s="2">
        <v>3066.66</v>
      </c>
      <c r="F2680" s="2">
        <v>2207</v>
      </c>
    </row>
    <row r="2681" spans="1:6" x14ac:dyDescent="0.3">
      <c r="A2681">
        <v>5013</v>
      </c>
      <c r="B2681" t="s">
        <v>2682</v>
      </c>
      <c r="C2681" s="2">
        <v>1867</v>
      </c>
      <c r="D2681" s="2">
        <v>2991.33</v>
      </c>
      <c r="E2681" s="2">
        <v>3059.51</v>
      </c>
      <c r="F2681" s="2">
        <v>2203</v>
      </c>
    </row>
    <row r="2682" spans="1:6" x14ac:dyDescent="0.3">
      <c r="A2682">
        <v>5012</v>
      </c>
      <c r="B2682" t="s">
        <v>2683</v>
      </c>
      <c r="C2682" s="2">
        <v>1885.33</v>
      </c>
      <c r="D2682" s="2">
        <v>3023.67</v>
      </c>
      <c r="E2682" s="2">
        <v>3088.63</v>
      </c>
      <c r="F2682" s="2">
        <v>2236</v>
      </c>
    </row>
    <row r="2683" spans="1:6" x14ac:dyDescent="0.3">
      <c r="A2683">
        <v>5011</v>
      </c>
      <c r="B2683" t="s">
        <v>2684</v>
      </c>
      <c r="C2683" s="2">
        <v>1879</v>
      </c>
      <c r="D2683" s="2">
        <v>3000.67</v>
      </c>
      <c r="E2683" s="2">
        <v>3070.85</v>
      </c>
      <c r="F2683" s="2">
        <v>2225</v>
      </c>
    </row>
    <row r="2684" spans="1:6" x14ac:dyDescent="0.3">
      <c r="A2684">
        <v>5010</v>
      </c>
      <c r="B2684" t="s">
        <v>2685</v>
      </c>
      <c r="C2684" s="2">
        <v>1872.67</v>
      </c>
      <c r="D2684" s="2">
        <v>2971.33</v>
      </c>
      <c r="E2684" s="2">
        <v>3038.9</v>
      </c>
      <c r="F2684" s="2">
        <v>2211</v>
      </c>
    </row>
    <row r="2685" spans="1:6" x14ac:dyDescent="0.3">
      <c r="A2685">
        <v>5009</v>
      </c>
      <c r="B2685" t="s">
        <v>2686</v>
      </c>
      <c r="C2685" s="2">
        <v>1876.67</v>
      </c>
      <c r="D2685" s="2">
        <v>2980.67</v>
      </c>
      <c r="E2685" s="2">
        <v>3044.78</v>
      </c>
      <c r="F2685" s="2">
        <v>2222</v>
      </c>
    </row>
    <row r="2686" spans="1:6" x14ac:dyDescent="0.3">
      <c r="A2686">
        <v>5008</v>
      </c>
      <c r="B2686" t="s">
        <v>2687</v>
      </c>
      <c r="C2686" s="2">
        <v>1851.67</v>
      </c>
      <c r="D2686" s="2">
        <v>2932</v>
      </c>
      <c r="E2686" s="2">
        <v>2999.09</v>
      </c>
      <c r="F2686" s="2">
        <v>2188</v>
      </c>
    </row>
    <row r="2687" spans="1:6" x14ac:dyDescent="0.3">
      <c r="A2687">
        <v>5007</v>
      </c>
      <c r="B2687" t="s">
        <v>2688</v>
      </c>
      <c r="C2687" s="2">
        <v>1846.33</v>
      </c>
      <c r="D2687" s="2">
        <v>2937</v>
      </c>
      <c r="E2687" s="2">
        <v>3001.09</v>
      </c>
      <c r="F2687" s="2">
        <v>2182</v>
      </c>
    </row>
    <row r="2688" spans="1:6" x14ac:dyDescent="0.3">
      <c r="A2688">
        <v>5006</v>
      </c>
      <c r="B2688" t="s">
        <v>2689</v>
      </c>
      <c r="C2688" s="2">
        <v>1856.33</v>
      </c>
      <c r="D2688" s="2">
        <v>2958.33</v>
      </c>
      <c r="E2688" s="2">
        <v>3021.27</v>
      </c>
      <c r="F2688" s="2">
        <v>2189</v>
      </c>
    </row>
    <row r="2689" spans="1:6" x14ac:dyDescent="0.3">
      <c r="A2689">
        <v>5005</v>
      </c>
      <c r="B2689" t="s">
        <v>2690</v>
      </c>
      <c r="C2689" s="2">
        <v>1865</v>
      </c>
      <c r="D2689" s="2">
        <v>2963</v>
      </c>
      <c r="E2689" s="2">
        <v>3034.16</v>
      </c>
      <c r="F2689" s="2">
        <v>2202</v>
      </c>
    </row>
    <row r="2690" spans="1:6" x14ac:dyDescent="0.3">
      <c r="A2690">
        <v>5004</v>
      </c>
      <c r="B2690" t="s">
        <v>2691</v>
      </c>
      <c r="C2690" s="2">
        <v>1882.67</v>
      </c>
      <c r="D2690" s="2">
        <v>2997.33</v>
      </c>
      <c r="E2690" s="2">
        <v>3062.5</v>
      </c>
      <c r="F2690" s="2">
        <v>2228</v>
      </c>
    </row>
    <row r="2691" spans="1:6" x14ac:dyDescent="0.3">
      <c r="A2691">
        <v>5003</v>
      </c>
      <c r="B2691" t="s">
        <v>2692</v>
      </c>
      <c r="C2691" s="2">
        <v>1869.67</v>
      </c>
      <c r="D2691" s="2">
        <v>2952.67</v>
      </c>
      <c r="E2691" s="2">
        <v>3027.69</v>
      </c>
      <c r="F2691" s="2">
        <v>2202</v>
      </c>
    </row>
    <row r="2692" spans="1:6" x14ac:dyDescent="0.3">
      <c r="A2692">
        <v>5002</v>
      </c>
      <c r="B2692" t="s">
        <v>2693</v>
      </c>
      <c r="C2692" s="2">
        <v>1874.67</v>
      </c>
      <c r="D2692" s="2">
        <v>2971.67</v>
      </c>
      <c r="E2692" s="2">
        <v>3035.9</v>
      </c>
      <c r="F2692" s="2">
        <v>2203</v>
      </c>
    </row>
    <row r="2693" spans="1:6" x14ac:dyDescent="0.3">
      <c r="A2693">
        <v>5001</v>
      </c>
      <c r="B2693" t="s">
        <v>2694</v>
      </c>
      <c r="C2693" s="2">
        <v>1874</v>
      </c>
      <c r="D2693" s="2">
        <v>2965.67</v>
      </c>
      <c r="E2693" s="2">
        <v>3028.46</v>
      </c>
      <c r="F2693" s="2">
        <v>2194</v>
      </c>
    </row>
    <row r="2694" spans="1:6" x14ac:dyDescent="0.3">
      <c r="A2694">
        <v>5000</v>
      </c>
      <c r="B2694" t="s">
        <v>2695</v>
      </c>
      <c r="C2694" s="2">
        <v>1873</v>
      </c>
      <c r="D2694" s="2">
        <v>2945</v>
      </c>
      <c r="E2694" s="2">
        <v>3014.63</v>
      </c>
      <c r="F2694" s="2">
        <v>2186</v>
      </c>
    </row>
    <row r="2695" spans="1:6" x14ac:dyDescent="0.3">
      <c r="A2695">
        <v>4999</v>
      </c>
      <c r="B2695" t="s">
        <v>2696</v>
      </c>
      <c r="C2695" s="2">
        <v>1879</v>
      </c>
      <c r="D2695" s="2">
        <v>2965</v>
      </c>
      <c r="E2695" s="2">
        <v>3029.48</v>
      </c>
      <c r="F2695" s="2">
        <v>2196</v>
      </c>
    </row>
    <row r="2696" spans="1:6" x14ac:dyDescent="0.3">
      <c r="A2696">
        <v>4998</v>
      </c>
      <c r="B2696" t="s">
        <v>2697</v>
      </c>
      <c r="C2696" s="2">
        <v>1879.67</v>
      </c>
      <c r="D2696" s="2">
        <v>2989.33</v>
      </c>
      <c r="E2696" s="2">
        <v>3044.64</v>
      </c>
      <c r="F2696" s="2">
        <v>2208</v>
      </c>
    </row>
    <row r="2697" spans="1:6" x14ac:dyDescent="0.3">
      <c r="A2697">
        <v>4997</v>
      </c>
      <c r="B2697" t="s">
        <v>2698</v>
      </c>
      <c r="C2697" s="2">
        <v>1895.67</v>
      </c>
      <c r="D2697" s="2">
        <v>3031</v>
      </c>
      <c r="E2697" s="2">
        <v>3090.42</v>
      </c>
      <c r="F2697" s="2">
        <v>2221</v>
      </c>
    </row>
    <row r="2698" spans="1:6" x14ac:dyDescent="0.3">
      <c r="A2698">
        <v>4996</v>
      </c>
      <c r="B2698" t="s">
        <v>2699</v>
      </c>
      <c r="C2698" s="2">
        <v>1893.67</v>
      </c>
      <c r="D2698" s="2">
        <v>3021.67</v>
      </c>
      <c r="E2698" s="2">
        <v>3077.89</v>
      </c>
      <c r="F2698" s="2">
        <v>2212</v>
      </c>
    </row>
    <row r="2699" spans="1:6" x14ac:dyDescent="0.3">
      <c r="A2699">
        <v>4995</v>
      </c>
      <c r="B2699" t="s">
        <v>2700</v>
      </c>
      <c r="C2699" s="2">
        <v>1894.33</v>
      </c>
      <c r="D2699" s="2">
        <v>3030.33</v>
      </c>
      <c r="E2699" s="2">
        <v>3089.17</v>
      </c>
      <c r="F2699" s="2">
        <v>2218</v>
      </c>
    </row>
    <row r="2700" spans="1:6" x14ac:dyDescent="0.3">
      <c r="A2700">
        <v>4994</v>
      </c>
      <c r="B2700" t="s">
        <v>2701</v>
      </c>
      <c r="C2700" s="2">
        <v>1875</v>
      </c>
      <c r="D2700" s="2">
        <v>2998.67</v>
      </c>
      <c r="E2700" s="2">
        <v>3055.77</v>
      </c>
      <c r="F2700" s="2">
        <v>2196</v>
      </c>
    </row>
    <row r="2701" spans="1:6" x14ac:dyDescent="0.3">
      <c r="A2701">
        <v>4993</v>
      </c>
      <c r="B2701" t="s">
        <v>2702</v>
      </c>
      <c r="C2701" s="2">
        <v>1874</v>
      </c>
      <c r="D2701" s="2">
        <v>3011.67</v>
      </c>
      <c r="E2701" s="2">
        <v>3064.16</v>
      </c>
      <c r="F2701" s="2">
        <v>2204</v>
      </c>
    </row>
    <row r="2702" spans="1:6" x14ac:dyDescent="0.3">
      <c r="A2702">
        <v>4992</v>
      </c>
      <c r="B2702" t="s">
        <v>2703</v>
      </c>
      <c r="C2702" s="2">
        <v>1852.67</v>
      </c>
      <c r="D2702" s="2">
        <v>2957.67</v>
      </c>
      <c r="E2702" s="2">
        <v>3016.55</v>
      </c>
      <c r="F2702" s="2">
        <v>2169</v>
      </c>
    </row>
    <row r="2703" spans="1:6" x14ac:dyDescent="0.3">
      <c r="A2703">
        <v>4991</v>
      </c>
      <c r="B2703" t="s">
        <v>2704</v>
      </c>
      <c r="C2703" s="2">
        <v>1878</v>
      </c>
      <c r="D2703" s="2">
        <v>3010.33</v>
      </c>
      <c r="E2703" s="2">
        <v>3064</v>
      </c>
      <c r="F2703" s="2">
        <v>2210</v>
      </c>
    </row>
    <row r="2704" spans="1:6" x14ac:dyDescent="0.3">
      <c r="A2704">
        <v>4990</v>
      </c>
      <c r="B2704" t="s">
        <v>2705</v>
      </c>
      <c r="C2704" s="2">
        <v>1860</v>
      </c>
      <c r="D2704" s="2">
        <v>2992.67</v>
      </c>
      <c r="E2704" s="2">
        <v>3042.13</v>
      </c>
      <c r="F2704" s="2">
        <v>2192</v>
      </c>
    </row>
    <row r="2705" spans="1:6" x14ac:dyDescent="0.3">
      <c r="A2705">
        <v>4989</v>
      </c>
      <c r="B2705" t="s">
        <v>2706</v>
      </c>
      <c r="C2705" s="2">
        <v>1856</v>
      </c>
      <c r="D2705" s="2">
        <v>2985</v>
      </c>
      <c r="E2705" s="2">
        <v>3042.58</v>
      </c>
      <c r="F2705" s="2">
        <v>2194</v>
      </c>
    </row>
    <row r="2706" spans="1:6" x14ac:dyDescent="0.3">
      <c r="A2706">
        <v>4988</v>
      </c>
      <c r="B2706" t="s">
        <v>2707</v>
      </c>
      <c r="C2706" s="2">
        <v>1845</v>
      </c>
      <c r="D2706" s="2">
        <v>2966.67</v>
      </c>
      <c r="E2706" s="2">
        <v>3025.11</v>
      </c>
      <c r="F2706" s="2">
        <v>2185</v>
      </c>
    </row>
    <row r="2707" spans="1:6" x14ac:dyDescent="0.3">
      <c r="A2707">
        <v>4987</v>
      </c>
      <c r="B2707" t="s">
        <v>2708</v>
      </c>
      <c r="C2707" s="2">
        <v>1849</v>
      </c>
      <c r="D2707" s="2">
        <v>2975.33</v>
      </c>
      <c r="E2707" s="2">
        <v>3031.72</v>
      </c>
      <c r="F2707" s="2">
        <v>2208</v>
      </c>
    </row>
    <row r="2708" spans="1:6" x14ac:dyDescent="0.3">
      <c r="A2708">
        <v>4986</v>
      </c>
      <c r="B2708" t="s">
        <v>2709</v>
      </c>
      <c r="C2708" s="2">
        <v>1844.33</v>
      </c>
      <c r="D2708" s="2">
        <v>2961.67</v>
      </c>
      <c r="E2708" s="2">
        <v>3015</v>
      </c>
      <c r="F2708" s="2">
        <v>2194</v>
      </c>
    </row>
    <row r="2709" spans="1:6" x14ac:dyDescent="0.3">
      <c r="A2709">
        <v>4985</v>
      </c>
      <c r="B2709" t="s">
        <v>2710</v>
      </c>
      <c r="C2709" s="2">
        <v>1823.33</v>
      </c>
      <c r="D2709" s="2">
        <v>2921.67</v>
      </c>
      <c r="E2709" s="2">
        <v>2983.04</v>
      </c>
      <c r="F2709" s="2">
        <v>2167</v>
      </c>
    </row>
    <row r="2710" spans="1:6" x14ac:dyDescent="0.3">
      <c r="A2710">
        <v>4984</v>
      </c>
      <c r="B2710" t="s">
        <v>2711</v>
      </c>
      <c r="C2710" s="2">
        <v>1841.33</v>
      </c>
      <c r="D2710" s="2">
        <v>2956.33</v>
      </c>
      <c r="E2710" s="2">
        <v>3017.61</v>
      </c>
      <c r="F2710" s="2">
        <v>2186</v>
      </c>
    </row>
    <row r="2711" spans="1:6" x14ac:dyDescent="0.3">
      <c r="A2711">
        <v>4983</v>
      </c>
      <c r="B2711" t="s">
        <v>2712</v>
      </c>
      <c r="C2711" s="2">
        <v>1834.33</v>
      </c>
      <c r="D2711" s="2">
        <v>2955</v>
      </c>
      <c r="E2711" s="2">
        <v>3005.5</v>
      </c>
      <c r="F2711" s="2">
        <v>2192</v>
      </c>
    </row>
    <row r="2712" spans="1:6" x14ac:dyDescent="0.3">
      <c r="A2712">
        <v>4982</v>
      </c>
      <c r="B2712" t="s">
        <v>2713</v>
      </c>
      <c r="C2712" s="2">
        <v>1824.33</v>
      </c>
      <c r="D2712" s="2">
        <v>2936</v>
      </c>
      <c r="E2712" s="2">
        <v>2983.93</v>
      </c>
      <c r="F2712" s="2">
        <v>2183</v>
      </c>
    </row>
    <row r="2713" spans="1:6" x14ac:dyDescent="0.3">
      <c r="A2713">
        <v>4981</v>
      </c>
      <c r="B2713" t="s">
        <v>2714</v>
      </c>
      <c r="C2713" s="2">
        <v>1818.67</v>
      </c>
      <c r="D2713" s="2">
        <v>2919.67</v>
      </c>
      <c r="E2713" s="2">
        <v>2975.33</v>
      </c>
      <c r="F2713" s="2">
        <v>2164</v>
      </c>
    </row>
    <row r="2714" spans="1:6" x14ac:dyDescent="0.3">
      <c r="A2714">
        <v>4980</v>
      </c>
      <c r="B2714" t="s">
        <v>2715</v>
      </c>
      <c r="C2714" s="2">
        <v>1841</v>
      </c>
      <c r="D2714" s="2">
        <v>2955</v>
      </c>
      <c r="E2714" s="2">
        <v>3007</v>
      </c>
      <c r="F2714" s="2">
        <v>2188</v>
      </c>
    </row>
    <row r="2715" spans="1:6" x14ac:dyDescent="0.3">
      <c r="A2715">
        <v>4979</v>
      </c>
      <c r="B2715" t="s">
        <v>2716</v>
      </c>
      <c r="C2715" s="2">
        <v>1842.33</v>
      </c>
      <c r="D2715" s="2">
        <v>2954</v>
      </c>
      <c r="E2715" s="2">
        <v>3006.37</v>
      </c>
      <c r="F2715" s="2">
        <v>2191</v>
      </c>
    </row>
    <row r="2716" spans="1:6" x14ac:dyDescent="0.3">
      <c r="A2716">
        <v>4978</v>
      </c>
      <c r="B2716" t="s">
        <v>2717</v>
      </c>
      <c r="C2716" s="2">
        <v>1852.33</v>
      </c>
      <c r="D2716" s="2">
        <v>2984.33</v>
      </c>
      <c r="E2716" s="2">
        <v>3031.04</v>
      </c>
      <c r="F2716" s="2">
        <v>2214</v>
      </c>
    </row>
    <row r="2717" spans="1:6" x14ac:dyDescent="0.3">
      <c r="A2717">
        <v>4977</v>
      </c>
      <c r="B2717" t="s">
        <v>2718</v>
      </c>
      <c r="C2717" s="2">
        <v>1828.33</v>
      </c>
      <c r="D2717" s="2">
        <v>2935.33</v>
      </c>
      <c r="E2717" s="2">
        <v>2993.96</v>
      </c>
      <c r="F2717" s="2">
        <v>2176</v>
      </c>
    </row>
    <row r="2718" spans="1:6" x14ac:dyDescent="0.3">
      <c r="A2718">
        <v>4976</v>
      </c>
      <c r="B2718" t="s">
        <v>2719</v>
      </c>
      <c r="C2718" s="2">
        <v>1844.33</v>
      </c>
      <c r="D2718" s="2">
        <v>2952</v>
      </c>
      <c r="E2718" s="2">
        <v>3013.53</v>
      </c>
      <c r="F2718" s="2">
        <v>2191</v>
      </c>
    </row>
    <row r="2719" spans="1:6" x14ac:dyDescent="0.3">
      <c r="A2719">
        <v>4975</v>
      </c>
      <c r="B2719" t="s">
        <v>2720</v>
      </c>
      <c r="C2719" s="2">
        <v>1849.67</v>
      </c>
      <c r="D2719" s="2">
        <v>2956.33</v>
      </c>
      <c r="E2719" s="2">
        <v>3021.39</v>
      </c>
      <c r="F2719" s="2">
        <v>2205</v>
      </c>
    </row>
    <row r="2720" spans="1:6" x14ac:dyDescent="0.3">
      <c r="A2720">
        <v>4974</v>
      </c>
      <c r="B2720" t="s">
        <v>2721</v>
      </c>
      <c r="C2720" s="2">
        <v>1854.33</v>
      </c>
      <c r="D2720" s="2">
        <v>2960.67</v>
      </c>
      <c r="E2720" s="2">
        <v>3029.68</v>
      </c>
      <c r="F2720" s="2">
        <v>2213</v>
      </c>
    </row>
    <row r="2721" spans="1:6" x14ac:dyDescent="0.3">
      <c r="A2721">
        <v>4973</v>
      </c>
      <c r="B2721" t="s">
        <v>2722</v>
      </c>
      <c r="C2721" s="2">
        <v>1858</v>
      </c>
      <c r="D2721" s="2">
        <v>2943</v>
      </c>
      <c r="E2721" s="2">
        <v>3015.5</v>
      </c>
      <c r="F2721" s="2">
        <v>2206</v>
      </c>
    </row>
    <row r="2722" spans="1:6" x14ac:dyDescent="0.3">
      <c r="A2722">
        <v>4972</v>
      </c>
      <c r="B2722" t="s">
        <v>2723</v>
      </c>
      <c r="C2722" s="2">
        <v>1865.67</v>
      </c>
      <c r="D2722" s="2">
        <v>2956.67</v>
      </c>
      <c r="E2722" s="2">
        <v>3022.69</v>
      </c>
      <c r="F2722" s="2">
        <v>2224</v>
      </c>
    </row>
    <row r="2723" spans="1:6" x14ac:dyDescent="0.3">
      <c r="A2723">
        <v>4971</v>
      </c>
      <c r="B2723" t="s">
        <v>2724</v>
      </c>
      <c r="C2723" s="2">
        <v>1854</v>
      </c>
      <c r="D2723" s="2">
        <v>2930.67</v>
      </c>
      <c r="E2723" s="2">
        <v>2989.55</v>
      </c>
      <c r="F2723" s="2">
        <v>2190</v>
      </c>
    </row>
    <row r="2724" spans="1:6" x14ac:dyDescent="0.3">
      <c r="A2724">
        <v>4970</v>
      </c>
      <c r="B2724" t="s">
        <v>2725</v>
      </c>
      <c r="C2724" s="2">
        <v>1854.33</v>
      </c>
      <c r="D2724" s="2">
        <v>2920.33</v>
      </c>
      <c r="E2724" s="2">
        <v>2980.21</v>
      </c>
      <c r="F2724" s="2">
        <v>2184</v>
      </c>
    </row>
    <row r="2725" spans="1:6" x14ac:dyDescent="0.3">
      <c r="A2725">
        <v>4969</v>
      </c>
      <c r="B2725" t="s">
        <v>2726</v>
      </c>
      <c r="C2725" s="2">
        <v>1859.33</v>
      </c>
      <c r="D2725" s="2">
        <v>2932</v>
      </c>
      <c r="E2725" s="2">
        <v>2987.82</v>
      </c>
      <c r="F2725" s="2">
        <v>2195</v>
      </c>
    </row>
    <row r="2726" spans="1:6" x14ac:dyDescent="0.3">
      <c r="A2726">
        <v>4968</v>
      </c>
      <c r="B2726" t="s">
        <v>2727</v>
      </c>
      <c r="C2726" s="2">
        <v>1840.33</v>
      </c>
      <c r="D2726" s="2">
        <v>2897.67</v>
      </c>
      <c r="E2726" s="2">
        <v>2950.32</v>
      </c>
      <c r="F2726" s="2">
        <v>2170</v>
      </c>
    </row>
    <row r="2727" spans="1:6" x14ac:dyDescent="0.3">
      <c r="A2727">
        <v>4967</v>
      </c>
      <c r="B2727" t="s">
        <v>2728</v>
      </c>
      <c r="C2727" s="2">
        <v>1838.33</v>
      </c>
      <c r="D2727" s="2">
        <v>2892.33</v>
      </c>
      <c r="E2727" s="2">
        <v>2942.43</v>
      </c>
      <c r="F2727" s="2">
        <v>2177</v>
      </c>
    </row>
    <row r="2728" spans="1:6" x14ac:dyDescent="0.3">
      <c r="A2728">
        <v>4966</v>
      </c>
      <c r="B2728" t="s">
        <v>2729</v>
      </c>
      <c r="C2728" s="2">
        <v>1832.33</v>
      </c>
      <c r="D2728" s="2">
        <v>2900</v>
      </c>
      <c r="E2728" s="2">
        <v>2941.47</v>
      </c>
      <c r="F2728" s="2">
        <v>2178</v>
      </c>
    </row>
    <row r="2729" spans="1:6" x14ac:dyDescent="0.3">
      <c r="A2729">
        <v>4965</v>
      </c>
      <c r="B2729" t="s">
        <v>2730</v>
      </c>
      <c r="C2729" s="2">
        <v>1853.67</v>
      </c>
      <c r="D2729" s="2">
        <v>2925.67</v>
      </c>
      <c r="E2729" s="2">
        <v>2971.95</v>
      </c>
      <c r="F2729" s="2">
        <v>2197</v>
      </c>
    </row>
    <row r="2730" spans="1:6" x14ac:dyDescent="0.3">
      <c r="A2730">
        <v>4964</v>
      </c>
      <c r="B2730" t="s">
        <v>2731</v>
      </c>
      <c r="C2730" s="2">
        <v>1833.67</v>
      </c>
      <c r="D2730" s="2">
        <v>2908</v>
      </c>
      <c r="E2730" s="2">
        <v>2960.04</v>
      </c>
      <c r="F2730" s="2">
        <v>2192</v>
      </c>
    </row>
    <row r="2731" spans="1:6" x14ac:dyDescent="0.3">
      <c r="A2731">
        <v>4963</v>
      </c>
      <c r="B2731" t="s">
        <v>2732</v>
      </c>
      <c r="C2731" s="2">
        <v>1840</v>
      </c>
      <c r="D2731" s="2">
        <v>2917.33</v>
      </c>
      <c r="E2731" s="2">
        <v>2973.08</v>
      </c>
      <c r="F2731" s="2">
        <v>2195</v>
      </c>
    </row>
    <row r="2732" spans="1:6" x14ac:dyDescent="0.3">
      <c r="A2732">
        <v>4962</v>
      </c>
      <c r="B2732" t="s">
        <v>2733</v>
      </c>
      <c r="C2732" s="2">
        <v>1832.33</v>
      </c>
      <c r="D2732" s="2">
        <v>2924</v>
      </c>
      <c r="E2732" s="2">
        <v>2977.06</v>
      </c>
      <c r="F2732" s="2">
        <v>2179</v>
      </c>
    </row>
    <row r="2733" spans="1:6" x14ac:dyDescent="0.3">
      <c r="A2733">
        <v>4961</v>
      </c>
      <c r="B2733" t="s">
        <v>2734</v>
      </c>
      <c r="C2733" s="2">
        <v>1823.67</v>
      </c>
      <c r="D2733" s="2">
        <v>2909.67</v>
      </c>
      <c r="E2733" s="2">
        <v>2964.65</v>
      </c>
      <c r="F2733" s="2">
        <v>2171</v>
      </c>
    </row>
    <row r="2734" spans="1:6" x14ac:dyDescent="0.3">
      <c r="A2734">
        <v>4960</v>
      </c>
      <c r="B2734" t="s">
        <v>2735</v>
      </c>
      <c r="C2734" s="2">
        <v>1818.67</v>
      </c>
      <c r="D2734" s="2">
        <v>2899.33</v>
      </c>
      <c r="E2734" s="2">
        <v>2955.52</v>
      </c>
      <c r="F2734" s="2">
        <v>2161</v>
      </c>
    </row>
    <row r="2735" spans="1:6" x14ac:dyDescent="0.3">
      <c r="A2735">
        <v>4959</v>
      </c>
      <c r="B2735" t="s">
        <v>2736</v>
      </c>
      <c r="C2735" s="2">
        <v>1766.67</v>
      </c>
      <c r="D2735" s="2">
        <v>2797.67</v>
      </c>
      <c r="E2735" s="2">
        <v>2852.93</v>
      </c>
      <c r="F2735" s="2">
        <v>2086</v>
      </c>
    </row>
    <row r="2736" spans="1:6" x14ac:dyDescent="0.3">
      <c r="A2736">
        <v>4958</v>
      </c>
      <c r="B2736" t="s">
        <v>2737</v>
      </c>
      <c r="C2736" s="2">
        <v>1763.33</v>
      </c>
      <c r="D2736" s="2">
        <v>2801.67</v>
      </c>
      <c r="E2736" s="2">
        <v>2863.47</v>
      </c>
      <c r="F2736" s="2">
        <v>2093</v>
      </c>
    </row>
    <row r="2737" spans="1:6" x14ac:dyDescent="0.3">
      <c r="A2737">
        <v>4957</v>
      </c>
      <c r="B2737" t="s">
        <v>2738</v>
      </c>
      <c r="C2737" s="2">
        <v>1708.33</v>
      </c>
      <c r="D2737" s="2">
        <v>2708.33</v>
      </c>
      <c r="E2737" s="2">
        <v>2768.07</v>
      </c>
      <c r="F2737" s="2">
        <v>2042</v>
      </c>
    </row>
    <row r="2738" spans="1:6" x14ac:dyDescent="0.3">
      <c r="A2738">
        <v>4956</v>
      </c>
      <c r="B2738" t="s">
        <v>2739</v>
      </c>
      <c r="C2738" s="2">
        <v>1707.67</v>
      </c>
      <c r="D2738" s="2">
        <v>2686</v>
      </c>
      <c r="E2738" s="2">
        <v>2746.96</v>
      </c>
      <c r="F2738" s="2">
        <v>2025</v>
      </c>
    </row>
    <row r="2739" spans="1:6" x14ac:dyDescent="0.3">
      <c r="A2739">
        <v>4955</v>
      </c>
      <c r="B2739" t="s">
        <v>2740</v>
      </c>
      <c r="C2739" s="2">
        <v>1729</v>
      </c>
      <c r="D2739" s="2">
        <v>2693.5</v>
      </c>
      <c r="E2739" s="2">
        <v>2764.05</v>
      </c>
      <c r="F2739" s="2">
        <v>2038</v>
      </c>
    </row>
    <row r="2740" spans="1:6" x14ac:dyDescent="0.3">
      <c r="A2740">
        <v>4954</v>
      </c>
      <c r="B2740" t="s">
        <v>2741</v>
      </c>
      <c r="C2740" s="2">
        <v>1719.33</v>
      </c>
      <c r="D2740" s="2">
        <v>2701</v>
      </c>
      <c r="E2740" s="2">
        <v>2760.91</v>
      </c>
      <c r="F2740" s="2">
        <v>2037</v>
      </c>
    </row>
    <row r="2741" spans="1:6" x14ac:dyDescent="0.3">
      <c r="A2741">
        <v>4953</v>
      </c>
      <c r="B2741" t="s">
        <v>2742</v>
      </c>
      <c r="C2741" s="2">
        <v>1760.67</v>
      </c>
      <c r="D2741" s="2">
        <v>2756.67</v>
      </c>
      <c r="E2741" s="2">
        <v>2814.55</v>
      </c>
      <c r="F2741" s="2">
        <v>2069</v>
      </c>
    </row>
    <row r="2742" spans="1:6" x14ac:dyDescent="0.3">
      <c r="A2742">
        <v>4952</v>
      </c>
      <c r="B2742" t="s">
        <v>2743</v>
      </c>
      <c r="C2742" s="2">
        <v>1753.33</v>
      </c>
      <c r="D2742" s="2">
        <v>2754.33</v>
      </c>
      <c r="E2742" s="2">
        <v>2810.6</v>
      </c>
      <c r="F2742" s="2">
        <v>2066</v>
      </c>
    </row>
    <row r="2743" spans="1:6" x14ac:dyDescent="0.3">
      <c r="A2743">
        <v>4951</v>
      </c>
      <c r="B2743" t="s">
        <v>2744</v>
      </c>
      <c r="C2743" s="2">
        <v>1750.33</v>
      </c>
      <c r="D2743" s="2">
        <v>2755.67</v>
      </c>
      <c r="E2743" s="2">
        <v>2815.34</v>
      </c>
      <c r="F2743" s="2">
        <v>2058</v>
      </c>
    </row>
    <row r="2744" spans="1:6" x14ac:dyDescent="0.3">
      <c r="A2744">
        <v>4950</v>
      </c>
      <c r="B2744" t="s">
        <v>2745</v>
      </c>
      <c r="C2744" s="2">
        <v>1735.33</v>
      </c>
      <c r="D2744" s="2">
        <v>2713.67</v>
      </c>
      <c r="E2744" s="2">
        <v>2775.86</v>
      </c>
      <c r="F2744" s="2">
        <v>2035</v>
      </c>
    </row>
    <row r="2745" spans="1:6" x14ac:dyDescent="0.3">
      <c r="A2745">
        <v>4949</v>
      </c>
      <c r="B2745" t="s">
        <v>2746</v>
      </c>
      <c r="C2745" s="2">
        <v>1726</v>
      </c>
      <c r="D2745" s="2">
        <v>2717.33</v>
      </c>
      <c r="E2745" s="2">
        <v>2778</v>
      </c>
      <c r="F2745" s="2">
        <v>2034</v>
      </c>
    </row>
    <row r="2746" spans="1:6" x14ac:dyDescent="0.3">
      <c r="A2746">
        <v>4948</v>
      </c>
      <c r="B2746" t="s">
        <v>2747</v>
      </c>
      <c r="C2746" s="2">
        <v>1709.33</v>
      </c>
      <c r="D2746" s="2">
        <v>2691</v>
      </c>
      <c r="E2746" s="2">
        <v>2750.32</v>
      </c>
      <c r="F2746" s="2">
        <v>2024</v>
      </c>
    </row>
    <row r="2747" spans="1:6" x14ac:dyDescent="0.3">
      <c r="A2747">
        <v>4947</v>
      </c>
      <c r="B2747" t="s">
        <v>2748</v>
      </c>
      <c r="C2747" s="2">
        <v>1717.33</v>
      </c>
      <c r="D2747" s="2">
        <v>2705</v>
      </c>
      <c r="E2747" s="2">
        <v>2763.8</v>
      </c>
      <c r="F2747" s="2">
        <v>2034</v>
      </c>
    </row>
    <row r="2748" spans="1:6" x14ac:dyDescent="0.3">
      <c r="A2748">
        <v>4946</v>
      </c>
      <c r="B2748" t="s">
        <v>2749</v>
      </c>
      <c r="C2748" s="2">
        <v>1705.67</v>
      </c>
      <c r="D2748" s="2">
        <v>2687.67</v>
      </c>
      <c r="E2748" s="2">
        <v>2742.01</v>
      </c>
      <c r="F2748" s="2">
        <v>2014</v>
      </c>
    </row>
    <row r="2749" spans="1:6" x14ac:dyDescent="0.3">
      <c r="A2749">
        <v>4945</v>
      </c>
      <c r="B2749" t="s">
        <v>2750</v>
      </c>
      <c r="C2749" s="2">
        <v>1699</v>
      </c>
      <c r="D2749" s="2">
        <v>2675.67</v>
      </c>
      <c r="E2749" s="2">
        <v>2729.87</v>
      </c>
      <c r="F2749" s="2">
        <v>2002</v>
      </c>
    </row>
    <row r="2750" spans="1:6" x14ac:dyDescent="0.3">
      <c r="A2750">
        <v>4944</v>
      </c>
      <c r="B2750" t="s">
        <v>2751</v>
      </c>
      <c r="C2750" s="2">
        <v>1719</v>
      </c>
      <c r="D2750" s="2">
        <v>2703</v>
      </c>
      <c r="E2750" s="2">
        <v>2760.56</v>
      </c>
      <c r="F2750" s="2">
        <v>2029</v>
      </c>
    </row>
    <row r="2751" spans="1:6" x14ac:dyDescent="0.3">
      <c r="A2751">
        <v>4943</v>
      </c>
      <c r="B2751" t="s">
        <v>2752</v>
      </c>
      <c r="C2751" s="2">
        <v>1677.33</v>
      </c>
      <c r="D2751" s="2">
        <v>2646.67</v>
      </c>
      <c r="E2751" s="2">
        <v>2699.79</v>
      </c>
      <c r="F2751" s="2">
        <v>1974</v>
      </c>
    </row>
    <row r="2752" spans="1:6" x14ac:dyDescent="0.3">
      <c r="A2752">
        <v>4942</v>
      </c>
      <c r="B2752" t="s">
        <v>2753</v>
      </c>
      <c r="C2752" s="2">
        <v>1726</v>
      </c>
      <c r="D2752" s="2">
        <v>2713.33</v>
      </c>
      <c r="E2752" s="2">
        <v>2783.68</v>
      </c>
      <c r="F2752" s="2">
        <v>2023</v>
      </c>
    </row>
    <row r="2753" spans="1:6" x14ac:dyDescent="0.3">
      <c r="A2753">
        <v>4941</v>
      </c>
      <c r="B2753" t="s">
        <v>2754</v>
      </c>
      <c r="C2753" s="2">
        <v>1712.67</v>
      </c>
      <c r="D2753" s="2">
        <v>2721.33</v>
      </c>
      <c r="E2753" s="2">
        <v>2773.02</v>
      </c>
      <c r="F2753" s="2">
        <v>2009</v>
      </c>
    </row>
    <row r="2754" spans="1:6" x14ac:dyDescent="0.3">
      <c r="A2754">
        <v>4940</v>
      </c>
      <c r="B2754" t="s">
        <v>2755</v>
      </c>
      <c r="C2754" s="2">
        <v>1754.67</v>
      </c>
      <c r="D2754" s="2">
        <v>2763</v>
      </c>
      <c r="E2754" s="2">
        <v>2823.49</v>
      </c>
      <c r="F2754" s="2">
        <v>2055</v>
      </c>
    </row>
    <row r="2755" spans="1:6" x14ac:dyDescent="0.3">
      <c r="A2755">
        <v>4939</v>
      </c>
      <c r="B2755" t="s">
        <v>2756</v>
      </c>
      <c r="C2755" s="2">
        <v>1776.17</v>
      </c>
      <c r="D2755" s="2">
        <v>2788</v>
      </c>
      <c r="E2755" s="2">
        <v>2850.01</v>
      </c>
      <c r="F2755" s="2">
        <v>2082</v>
      </c>
    </row>
    <row r="2756" spans="1:6" x14ac:dyDescent="0.3">
      <c r="A2756">
        <v>4938</v>
      </c>
      <c r="B2756" t="s">
        <v>2757</v>
      </c>
      <c r="C2756" s="2">
        <v>1797.67</v>
      </c>
      <c r="D2756" s="2">
        <v>2824</v>
      </c>
      <c r="E2756" s="2">
        <v>2881.73</v>
      </c>
      <c r="F2756" s="2">
        <v>2107</v>
      </c>
    </row>
    <row r="2757" spans="1:6" x14ac:dyDescent="0.3">
      <c r="A2757">
        <v>4937</v>
      </c>
      <c r="B2757" t="s">
        <v>2758</v>
      </c>
      <c r="C2757" s="2">
        <v>1780.67</v>
      </c>
      <c r="D2757" s="2">
        <v>2810.67</v>
      </c>
      <c r="E2757" s="2">
        <v>2859.87</v>
      </c>
      <c r="F2757" s="2">
        <v>2087</v>
      </c>
    </row>
    <row r="2758" spans="1:6" x14ac:dyDescent="0.3">
      <c r="A2758">
        <v>4936</v>
      </c>
      <c r="B2758" t="s">
        <v>2759</v>
      </c>
      <c r="C2758" s="2">
        <v>1785.67</v>
      </c>
      <c r="D2758" s="2">
        <v>2815</v>
      </c>
      <c r="E2758" s="2">
        <v>2865.27</v>
      </c>
      <c r="F2758" s="2">
        <v>2096</v>
      </c>
    </row>
    <row r="2759" spans="1:6" x14ac:dyDescent="0.3">
      <c r="A2759">
        <v>4935</v>
      </c>
      <c r="B2759" t="s">
        <v>2760</v>
      </c>
      <c r="C2759" s="2">
        <v>1767.33</v>
      </c>
      <c r="D2759" s="2">
        <v>2790.33</v>
      </c>
      <c r="E2759" s="2">
        <v>2841.29</v>
      </c>
      <c r="F2759" s="2">
        <v>2079</v>
      </c>
    </row>
    <row r="2760" spans="1:6" x14ac:dyDescent="0.3">
      <c r="A2760">
        <v>4934</v>
      </c>
      <c r="B2760" t="s">
        <v>2761</v>
      </c>
      <c r="C2760" s="2">
        <v>1759.67</v>
      </c>
      <c r="D2760" s="2">
        <v>2778.33</v>
      </c>
      <c r="E2760" s="2">
        <v>2829.15</v>
      </c>
      <c r="F2760" s="2">
        <v>2056</v>
      </c>
    </row>
    <row r="2761" spans="1:6" x14ac:dyDescent="0.3">
      <c r="A2761">
        <v>4933</v>
      </c>
      <c r="B2761" t="s">
        <v>2762</v>
      </c>
      <c r="C2761" s="2">
        <v>1769.67</v>
      </c>
      <c r="D2761" s="2">
        <v>2773.33</v>
      </c>
      <c r="E2761" s="2">
        <v>2823.02</v>
      </c>
      <c r="F2761" s="2">
        <v>2053</v>
      </c>
    </row>
    <row r="2762" spans="1:6" x14ac:dyDescent="0.3">
      <c r="A2762">
        <v>4932</v>
      </c>
      <c r="B2762" t="s">
        <v>2763</v>
      </c>
      <c r="C2762" s="2">
        <v>1768.67</v>
      </c>
      <c r="D2762" s="2">
        <v>2790.33</v>
      </c>
      <c r="E2762" s="2">
        <v>2835.61</v>
      </c>
      <c r="F2762" s="2">
        <v>2061</v>
      </c>
    </row>
    <row r="2763" spans="1:6" x14ac:dyDescent="0.3">
      <c r="A2763">
        <v>4931</v>
      </c>
      <c r="B2763" t="s">
        <v>2764</v>
      </c>
      <c r="C2763" s="2">
        <v>1757.33</v>
      </c>
      <c r="D2763" s="2">
        <v>2776</v>
      </c>
      <c r="E2763" s="2">
        <v>2817.85</v>
      </c>
      <c r="F2763" s="2">
        <v>2053</v>
      </c>
    </row>
    <row r="2764" spans="1:6" x14ac:dyDescent="0.3">
      <c r="A2764">
        <v>4930</v>
      </c>
      <c r="B2764" t="s">
        <v>2765</v>
      </c>
      <c r="C2764" s="2">
        <v>1761</v>
      </c>
      <c r="D2764" s="2">
        <v>2790.33</v>
      </c>
      <c r="E2764" s="2">
        <v>2830.82</v>
      </c>
      <c r="F2764" s="2">
        <v>2058</v>
      </c>
    </row>
    <row r="2765" spans="1:6" x14ac:dyDescent="0.3">
      <c r="A2765">
        <v>4929</v>
      </c>
      <c r="B2765" t="s">
        <v>2766</v>
      </c>
      <c r="C2765" s="2">
        <v>1731.67</v>
      </c>
      <c r="D2765" s="2">
        <v>2759.33</v>
      </c>
      <c r="E2765" s="2">
        <v>2796.6</v>
      </c>
      <c r="F2765" s="2">
        <v>2027</v>
      </c>
    </row>
    <row r="2766" spans="1:6" x14ac:dyDescent="0.3">
      <c r="A2766">
        <v>4928</v>
      </c>
      <c r="B2766" t="s">
        <v>2767</v>
      </c>
      <c r="C2766" s="2">
        <v>1734.67</v>
      </c>
      <c r="D2766" s="2">
        <v>2768.67</v>
      </c>
      <c r="E2766" s="2">
        <v>2806.89</v>
      </c>
      <c r="F2766" s="2">
        <v>2039</v>
      </c>
    </row>
    <row r="2767" spans="1:6" x14ac:dyDescent="0.3">
      <c r="A2767">
        <v>4927</v>
      </c>
      <c r="B2767" t="s">
        <v>2768</v>
      </c>
      <c r="C2767" s="2">
        <v>1724.33</v>
      </c>
      <c r="D2767" s="2">
        <v>2758.67</v>
      </c>
      <c r="E2767" s="2">
        <v>2790.74</v>
      </c>
      <c r="F2767" s="2">
        <v>2034</v>
      </c>
    </row>
    <row r="2768" spans="1:6" x14ac:dyDescent="0.3">
      <c r="A2768">
        <v>4926</v>
      </c>
      <c r="B2768" t="s">
        <v>2769</v>
      </c>
      <c r="C2768" s="2">
        <v>1760</v>
      </c>
      <c r="D2768" s="2">
        <v>2803</v>
      </c>
      <c r="E2768" s="2">
        <v>2837.88</v>
      </c>
      <c r="F2768" s="2">
        <v>2072</v>
      </c>
    </row>
    <row r="2769" spans="1:6" x14ac:dyDescent="0.3">
      <c r="A2769">
        <v>4925</v>
      </c>
      <c r="B2769" t="s">
        <v>2770</v>
      </c>
      <c r="C2769" s="2">
        <v>1730.67</v>
      </c>
      <c r="D2769" s="2">
        <v>2755</v>
      </c>
      <c r="E2769" s="2">
        <v>2788.69</v>
      </c>
      <c r="F2769" s="2">
        <v>2040</v>
      </c>
    </row>
    <row r="2770" spans="1:6" x14ac:dyDescent="0.3">
      <c r="A2770">
        <v>4924</v>
      </c>
      <c r="B2770" t="s">
        <v>2771</v>
      </c>
      <c r="C2770" s="2">
        <v>1734.33</v>
      </c>
      <c r="D2770" s="2">
        <v>2776</v>
      </c>
      <c r="E2770" s="2">
        <v>2804.6</v>
      </c>
      <c r="F2770" s="2">
        <v>2068</v>
      </c>
    </row>
    <row r="2771" spans="1:6" x14ac:dyDescent="0.3">
      <c r="A2771">
        <v>4923</v>
      </c>
      <c r="B2771" t="s">
        <v>2772</v>
      </c>
      <c r="C2771" s="2">
        <v>1748.67</v>
      </c>
      <c r="D2771" s="2">
        <v>2804.67</v>
      </c>
      <c r="E2771" s="2">
        <v>2835.63</v>
      </c>
      <c r="F2771" s="2">
        <v>2084</v>
      </c>
    </row>
    <row r="2772" spans="1:6" x14ac:dyDescent="0.3">
      <c r="A2772">
        <v>4922</v>
      </c>
      <c r="B2772" t="s">
        <v>2773</v>
      </c>
      <c r="C2772" s="2">
        <v>1754.33</v>
      </c>
      <c r="D2772" s="2">
        <v>2812.67</v>
      </c>
      <c r="E2772" s="2">
        <v>2839.45</v>
      </c>
      <c r="F2772" s="2">
        <v>2095</v>
      </c>
    </row>
    <row r="2773" spans="1:6" x14ac:dyDescent="0.3">
      <c r="A2773">
        <v>4921</v>
      </c>
      <c r="B2773" t="s">
        <v>2774</v>
      </c>
      <c r="C2773" s="2">
        <v>1740.67</v>
      </c>
      <c r="D2773" s="2">
        <v>2785.33</v>
      </c>
      <c r="E2773" s="2">
        <v>2815.27</v>
      </c>
      <c r="F2773" s="2">
        <v>2070</v>
      </c>
    </row>
    <row r="2774" spans="1:6" x14ac:dyDescent="0.3">
      <c r="A2774">
        <v>4920</v>
      </c>
      <c r="B2774" t="s">
        <v>2775</v>
      </c>
      <c r="C2774" s="2">
        <v>1739</v>
      </c>
      <c r="D2774" s="2">
        <v>2776.5</v>
      </c>
      <c r="E2774" s="2">
        <v>2807.06</v>
      </c>
      <c r="F2774" s="2">
        <v>2064</v>
      </c>
    </row>
    <row r="2775" spans="1:6" x14ac:dyDescent="0.3">
      <c r="A2775">
        <v>4919</v>
      </c>
      <c r="B2775" t="s">
        <v>2776</v>
      </c>
      <c r="C2775" s="2">
        <v>1730.33</v>
      </c>
      <c r="D2775" s="2">
        <v>2767.67</v>
      </c>
      <c r="E2775" s="2">
        <v>2789.56</v>
      </c>
      <c r="F2775" s="2">
        <v>2056</v>
      </c>
    </row>
    <row r="2776" spans="1:6" x14ac:dyDescent="0.3">
      <c r="A2776">
        <v>4918</v>
      </c>
      <c r="B2776" t="s">
        <v>2777</v>
      </c>
      <c r="C2776" s="2">
        <v>1745</v>
      </c>
      <c r="D2776" s="2">
        <v>2772</v>
      </c>
      <c r="E2776" s="2">
        <v>2796.35</v>
      </c>
      <c r="F2776" s="2">
        <v>2063</v>
      </c>
    </row>
    <row r="2777" spans="1:6" x14ac:dyDescent="0.3">
      <c r="A2777">
        <v>4917</v>
      </c>
      <c r="B2777" t="s">
        <v>2778</v>
      </c>
      <c r="C2777" s="2">
        <v>1766</v>
      </c>
      <c r="D2777" s="2">
        <v>2796.67</v>
      </c>
      <c r="E2777" s="2">
        <v>2821.6</v>
      </c>
      <c r="F2777" s="2">
        <v>2090</v>
      </c>
    </row>
    <row r="2778" spans="1:6" x14ac:dyDescent="0.3">
      <c r="A2778">
        <v>4916</v>
      </c>
      <c r="B2778" t="s">
        <v>2779</v>
      </c>
      <c r="C2778" s="2">
        <v>1759.33</v>
      </c>
      <c r="D2778" s="2">
        <v>2795</v>
      </c>
      <c r="E2778" s="2">
        <v>2821.72</v>
      </c>
      <c r="F2778" s="2">
        <v>2083</v>
      </c>
    </row>
    <row r="2779" spans="1:6" x14ac:dyDescent="0.3">
      <c r="A2779">
        <v>4915</v>
      </c>
      <c r="B2779" t="s">
        <v>2780</v>
      </c>
      <c r="C2779" s="2">
        <v>1764</v>
      </c>
      <c r="D2779" s="2">
        <v>2798.33</v>
      </c>
      <c r="E2779" s="2">
        <v>2821.74</v>
      </c>
      <c r="F2779" s="2">
        <v>2095</v>
      </c>
    </row>
    <row r="2780" spans="1:6" x14ac:dyDescent="0.3">
      <c r="A2780">
        <v>4914</v>
      </c>
      <c r="B2780" t="s">
        <v>2781</v>
      </c>
      <c r="C2780" s="2">
        <v>1775.33</v>
      </c>
      <c r="D2780" s="2">
        <v>2805.67</v>
      </c>
      <c r="E2780" s="2">
        <v>2834.77</v>
      </c>
      <c r="F2780" s="2">
        <v>2107</v>
      </c>
    </row>
    <row r="2781" spans="1:6" x14ac:dyDescent="0.3">
      <c r="A2781">
        <v>4913</v>
      </c>
      <c r="B2781" t="s">
        <v>2782</v>
      </c>
      <c r="C2781" s="2">
        <v>1768.33</v>
      </c>
      <c r="D2781" s="2">
        <v>2792.67</v>
      </c>
      <c r="E2781" s="2">
        <v>2818.52</v>
      </c>
      <c r="F2781" s="2">
        <v>2083</v>
      </c>
    </row>
    <row r="2782" spans="1:6" x14ac:dyDescent="0.3">
      <c r="A2782">
        <v>4912</v>
      </c>
      <c r="B2782" t="s">
        <v>2783</v>
      </c>
      <c r="C2782" s="2">
        <v>1760.67</v>
      </c>
      <c r="D2782" s="2">
        <v>2775.67</v>
      </c>
      <c r="E2782" s="2">
        <v>2804.25</v>
      </c>
      <c r="F2782" s="2">
        <v>2074</v>
      </c>
    </row>
    <row r="2783" spans="1:6" x14ac:dyDescent="0.3">
      <c r="A2783">
        <v>4911</v>
      </c>
      <c r="B2783" t="s">
        <v>2784</v>
      </c>
      <c r="C2783" s="2">
        <v>1735</v>
      </c>
      <c r="D2783" s="2">
        <v>2731.67</v>
      </c>
      <c r="E2783" s="2">
        <v>2760.38</v>
      </c>
      <c r="F2783" s="2">
        <v>2048</v>
      </c>
    </row>
    <row r="2784" spans="1:6" x14ac:dyDescent="0.3">
      <c r="A2784">
        <v>4910</v>
      </c>
      <c r="B2784" t="s">
        <v>2785</v>
      </c>
      <c r="C2784" s="2">
        <v>1709.33</v>
      </c>
      <c r="D2784" s="2">
        <v>2676</v>
      </c>
      <c r="E2784" s="2">
        <v>2710.08</v>
      </c>
      <c r="F2784" s="2">
        <v>2013</v>
      </c>
    </row>
    <row r="2785" spans="1:6" x14ac:dyDescent="0.3">
      <c r="A2785">
        <v>4909</v>
      </c>
      <c r="B2785" t="s">
        <v>2786</v>
      </c>
      <c r="C2785" s="2">
        <v>1705</v>
      </c>
      <c r="D2785" s="2">
        <v>2676.33</v>
      </c>
      <c r="E2785" s="2">
        <v>2703.06</v>
      </c>
      <c r="F2785" s="2">
        <v>2009</v>
      </c>
    </row>
    <row r="2786" spans="1:6" x14ac:dyDescent="0.3">
      <c r="A2786">
        <v>4908</v>
      </c>
      <c r="B2786" t="s">
        <v>2787</v>
      </c>
      <c r="C2786" s="2">
        <v>1685.33</v>
      </c>
      <c r="D2786" s="2">
        <v>2620.33</v>
      </c>
      <c r="E2786" s="2">
        <v>2649.5</v>
      </c>
      <c r="F2786" s="2">
        <v>1973</v>
      </c>
    </row>
    <row r="2787" spans="1:6" x14ac:dyDescent="0.3">
      <c r="A2787">
        <v>4907</v>
      </c>
      <c r="B2787" t="s">
        <v>2788</v>
      </c>
      <c r="C2787" s="2">
        <v>1663</v>
      </c>
      <c r="D2787" s="2">
        <v>2594.33</v>
      </c>
      <c r="E2787" s="2">
        <v>2623.03</v>
      </c>
      <c r="F2787" s="2">
        <v>1957</v>
      </c>
    </row>
    <row r="2788" spans="1:6" x14ac:dyDescent="0.3">
      <c r="A2788">
        <v>4906</v>
      </c>
      <c r="B2788" t="s">
        <v>2789</v>
      </c>
      <c r="C2788" s="2">
        <v>1704</v>
      </c>
      <c r="D2788" s="2">
        <v>2664.67</v>
      </c>
      <c r="E2788" s="2">
        <v>2693.06</v>
      </c>
      <c r="F2788" s="2">
        <v>2016</v>
      </c>
    </row>
    <row r="2789" spans="1:6" x14ac:dyDescent="0.3">
      <c r="A2789">
        <v>4905</v>
      </c>
      <c r="B2789" t="s">
        <v>2790</v>
      </c>
      <c r="C2789" s="2">
        <v>1708</v>
      </c>
      <c r="D2789" s="2">
        <v>2684.67</v>
      </c>
      <c r="E2789" s="2">
        <v>2712.62</v>
      </c>
      <c r="F2789" s="2">
        <v>2026</v>
      </c>
    </row>
    <row r="2790" spans="1:6" x14ac:dyDescent="0.3">
      <c r="A2790">
        <v>4904</v>
      </c>
      <c r="B2790" t="s">
        <v>2791</v>
      </c>
      <c r="C2790" s="2">
        <v>1730</v>
      </c>
      <c r="D2790" s="2">
        <v>2737.33</v>
      </c>
      <c r="E2790" s="2">
        <v>2757.6</v>
      </c>
      <c r="F2790" s="2">
        <v>2039</v>
      </c>
    </row>
    <row r="2791" spans="1:6" x14ac:dyDescent="0.3">
      <c r="A2791">
        <v>4903</v>
      </c>
      <c r="B2791" t="s">
        <v>2792</v>
      </c>
      <c r="C2791" s="2">
        <v>1733</v>
      </c>
      <c r="D2791" s="2">
        <v>2742.33</v>
      </c>
      <c r="E2791" s="2">
        <v>2759.52</v>
      </c>
      <c r="F2791" s="2">
        <v>2048</v>
      </c>
    </row>
    <row r="2792" spans="1:6" x14ac:dyDescent="0.3">
      <c r="A2792">
        <v>4902</v>
      </c>
      <c r="B2792" t="s">
        <v>2793</v>
      </c>
      <c r="C2792" s="2">
        <v>1693</v>
      </c>
      <c r="D2792" s="2">
        <v>2662</v>
      </c>
      <c r="E2792" s="2">
        <v>2679.39</v>
      </c>
      <c r="F2792" s="2">
        <v>1983</v>
      </c>
    </row>
    <row r="2793" spans="1:6" x14ac:dyDescent="0.3">
      <c r="A2793">
        <v>4901</v>
      </c>
      <c r="B2793" t="s">
        <v>2794</v>
      </c>
      <c r="C2793" s="2">
        <v>1699.33</v>
      </c>
      <c r="D2793" s="2">
        <v>2656.33</v>
      </c>
      <c r="E2793" s="2">
        <v>2679.56</v>
      </c>
      <c r="F2793" s="2">
        <v>1986</v>
      </c>
    </row>
    <row r="2794" spans="1:6" x14ac:dyDescent="0.3">
      <c r="A2794">
        <v>4900</v>
      </c>
      <c r="B2794" t="s">
        <v>2795</v>
      </c>
      <c r="C2794" s="2">
        <v>1701.33</v>
      </c>
      <c r="D2794" s="2">
        <v>2675</v>
      </c>
      <c r="E2794" s="2">
        <v>2700.74</v>
      </c>
      <c r="F2794" s="2">
        <v>1986</v>
      </c>
    </row>
    <row r="2795" spans="1:6" x14ac:dyDescent="0.3">
      <c r="A2795">
        <v>4899</v>
      </c>
      <c r="B2795" t="s">
        <v>2796</v>
      </c>
      <c r="C2795" s="2">
        <v>1687</v>
      </c>
      <c r="D2795" s="2">
        <v>2667.33</v>
      </c>
      <c r="E2795" s="2">
        <v>2687.19</v>
      </c>
      <c r="F2795" s="2">
        <v>1952</v>
      </c>
    </row>
    <row r="2796" spans="1:6" x14ac:dyDescent="0.3">
      <c r="A2796">
        <v>4898</v>
      </c>
      <c r="B2796" t="s">
        <v>2797</v>
      </c>
      <c r="C2796" s="2">
        <v>1693.67</v>
      </c>
      <c r="D2796" s="2">
        <v>2663.33</v>
      </c>
      <c r="E2796" s="2">
        <v>2688.8</v>
      </c>
      <c r="F2796" s="2">
        <v>1956</v>
      </c>
    </row>
    <row r="2797" spans="1:6" x14ac:dyDescent="0.3">
      <c r="A2797">
        <v>4897</v>
      </c>
      <c r="B2797" t="s">
        <v>2798</v>
      </c>
      <c r="C2797" s="2">
        <v>1700</v>
      </c>
      <c r="D2797" s="2">
        <v>2689.33</v>
      </c>
      <c r="E2797" s="2">
        <v>2714.78</v>
      </c>
      <c r="F2797" s="2">
        <v>1969</v>
      </c>
    </row>
    <row r="2798" spans="1:6" x14ac:dyDescent="0.3">
      <c r="A2798">
        <v>4896</v>
      </c>
      <c r="B2798" t="s">
        <v>2799</v>
      </c>
      <c r="C2798" s="2">
        <v>1716.67</v>
      </c>
      <c r="D2798" s="2">
        <v>2716.67</v>
      </c>
      <c r="E2798" s="2">
        <v>2743.13</v>
      </c>
      <c r="F2798" s="2">
        <v>1989</v>
      </c>
    </row>
    <row r="2799" spans="1:6" x14ac:dyDescent="0.3">
      <c r="A2799">
        <v>4895</v>
      </c>
      <c r="B2799" t="s">
        <v>2800</v>
      </c>
      <c r="C2799" s="2">
        <v>1702</v>
      </c>
      <c r="D2799" s="2">
        <v>2688.67</v>
      </c>
      <c r="E2799" s="2">
        <v>2719.04</v>
      </c>
      <c r="F2799" s="2">
        <v>1969</v>
      </c>
    </row>
    <row r="2800" spans="1:6" x14ac:dyDescent="0.3">
      <c r="A2800">
        <v>4894</v>
      </c>
      <c r="B2800" t="s">
        <v>2801</v>
      </c>
      <c r="C2800" s="2">
        <v>1716.33</v>
      </c>
      <c r="D2800" s="2">
        <v>2715.33</v>
      </c>
      <c r="E2800" s="2">
        <v>2742.96</v>
      </c>
      <c r="F2800" s="2">
        <v>1990</v>
      </c>
    </row>
    <row r="2801" spans="1:6" x14ac:dyDescent="0.3">
      <c r="A2801">
        <v>4893</v>
      </c>
      <c r="B2801" t="s">
        <v>2802</v>
      </c>
      <c r="C2801" s="2">
        <v>1745</v>
      </c>
      <c r="D2801" s="2">
        <v>2769.33</v>
      </c>
      <c r="E2801" s="2">
        <v>2797.72</v>
      </c>
      <c r="F2801" s="2">
        <v>2031</v>
      </c>
    </row>
    <row r="2802" spans="1:6" x14ac:dyDescent="0.3">
      <c r="A2802">
        <v>4892</v>
      </c>
      <c r="B2802" t="s">
        <v>2803</v>
      </c>
      <c r="C2802" s="2">
        <v>1726.67</v>
      </c>
      <c r="D2802" s="2">
        <v>2727.33</v>
      </c>
      <c r="E2802" s="2">
        <v>2755.96</v>
      </c>
      <c r="F2802" s="2">
        <v>2016</v>
      </c>
    </row>
    <row r="2803" spans="1:6" x14ac:dyDescent="0.3">
      <c r="A2803">
        <v>4891</v>
      </c>
      <c r="B2803" t="s">
        <v>2804</v>
      </c>
      <c r="C2803" s="2">
        <v>1722</v>
      </c>
      <c r="D2803" s="2">
        <v>2720</v>
      </c>
      <c r="E2803" s="2">
        <v>2751.76</v>
      </c>
      <c r="F2803" s="2">
        <v>2009</v>
      </c>
    </row>
    <row r="2804" spans="1:6" x14ac:dyDescent="0.3">
      <c r="A2804">
        <v>4890</v>
      </c>
      <c r="B2804" t="s">
        <v>2805</v>
      </c>
      <c r="C2804" s="2">
        <v>1759</v>
      </c>
      <c r="D2804" s="2">
        <v>2765.33</v>
      </c>
      <c r="E2804" s="2">
        <v>2801.96</v>
      </c>
      <c r="F2804" s="2">
        <v>2051</v>
      </c>
    </row>
    <row r="2805" spans="1:6" x14ac:dyDescent="0.3">
      <c r="A2805">
        <v>4889</v>
      </c>
      <c r="B2805" t="s">
        <v>2806</v>
      </c>
      <c r="C2805" s="2">
        <v>1766</v>
      </c>
      <c r="D2805" s="2">
        <v>2745.67</v>
      </c>
      <c r="E2805" s="2">
        <v>2774.91</v>
      </c>
      <c r="F2805" s="2">
        <v>2058</v>
      </c>
    </row>
    <row r="2806" spans="1:6" x14ac:dyDescent="0.3">
      <c r="A2806">
        <v>4888</v>
      </c>
      <c r="B2806" t="s">
        <v>2807</v>
      </c>
      <c r="C2806" s="2">
        <v>1771.33</v>
      </c>
      <c r="D2806" s="2">
        <v>2758.67</v>
      </c>
      <c r="E2806" s="2">
        <v>2792.1</v>
      </c>
      <c r="F2806" s="2">
        <v>2068</v>
      </c>
    </row>
    <row r="2807" spans="1:6" x14ac:dyDescent="0.3">
      <c r="A2807">
        <v>4887</v>
      </c>
      <c r="B2807" t="s">
        <v>2808</v>
      </c>
      <c r="C2807" s="2">
        <v>1742</v>
      </c>
      <c r="D2807" s="2">
        <v>2712.67</v>
      </c>
      <c r="E2807" s="2">
        <v>2747.93</v>
      </c>
      <c r="F2807" s="2">
        <v>2023</v>
      </c>
    </row>
    <row r="2808" spans="1:6" x14ac:dyDescent="0.3">
      <c r="A2808">
        <v>4886</v>
      </c>
      <c r="B2808" t="s">
        <v>2809</v>
      </c>
      <c r="C2808" s="2">
        <v>1765</v>
      </c>
      <c r="D2808" s="2">
        <v>2744.67</v>
      </c>
      <c r="E2808" s="2">
        <v>2778.02</v>
      </c>
      <c r="F2808" s="2">
        <v>2051</v>
      </c>
    </row>
    <row r="2809" spans="1:6" x14ac:dyDescent="0.3">
      <c r="A2809">
        <v>4885</v>
      </c>
      <c r="B2809" t="s">
        <v>2810</v>
      </c>
      <c r="C2809" s="2">
        <v>1753.33</v>
      </c>
      <c r="D2809" s="2">
        <v>2728.67</v>
      </c>
      <c r="E2809" s="2">
        <v>2762.75</v>
      </c>
      <c r="F2809" s="2">
        <v>2042</v>
      </c>
    </row>
    <row r="2810" spans="1:6" x14ac:dyDescent="0.3">
      <c r="A2810">
        <v>4884</v>
      </c>
      <c r="B2810" t="s">
        <v>2811</v>
      </c>
      <c r="C2810" s="2">
        <v>1739.33</v>
      </c>
      <c r="D2810" s="2">
        <v>2703</v>
      </c>
      <c r="E2810" s="2">
        <v>2736.31</v>
      </c>
      <c r="F2810" s="2">
        <v>2025</v>
      </c>
    </row>
    <row r="2811" spans="1:6" x14ac:dyDescent="0.3">
      <c r="A2811">
        <v>4883</v>
      </c>
      <c r="B2811" t="s">
        <v>2812</v>
      </c>
      <c r="C2811" s="2">
        <v>1737.33</v>
      </c>
      <c r="D2811" s="2">
        <v>2714.67</v>
      </c>
      <c r="E2811" s="2">
        <v>2753.41</v>
      </c>
      <c r="F2811" s="2">
        <v>2027</v>
      </c>
    </row>
    <row r="2812" spans="1:6" x14ac:dyDescent="0.3">
      <c r="A2812">
        <v>4882</v>
      </c>
      <c r="B2812" t="s">
        <v>2813</v>
      </c>
      <c r="C2812" s="2">
        <v>1727.67</v>
      </c>
      <c r="D2812" s="2">
        <v>2699</v>
      </c>
      <c r="E2812" s="2">
        <v>2736.73</v>
      </c>
      <c r="F2812" s="2">
        <v>2017</v>
      </c>
    </row>
    <row r="2813" spans="1:6" x14ac:dyDescent="0.3">
      <c r="A2813">
        <v>4881</v>
      </c>
      <c r="B2813" t="s">
        <v>2814</v>
      </c>
      <c r="C2813" s="2">
        <v>1680.67</v>
      </c>
      <c r="D2813" s="2">
        <v>2614.67</v>
      </c>
      <c r="E2813" s="2">
        <v>2655.77</v>
      </c>
      <c r="F2813" s="2">
        <v>1955</v>
      </c>
    </row>
    <row r="2814" spans="1:6" x14ac:dyDescent="0.3">
      <c r="A2814">
        <v>4880</v>
      </c>
      <c r="B2814" t="s">
        <v>2815</v>
      </c>
      <c r="C2814" s="2">
        <v>1648</v>
      </c>
      <c r="D2814" s="2">
        <v>2585.67</v>
      </c>
      <c r="E2814" s="2">
        <v>2623.22</v>
      </c>
      <c r="F2814" s="2">
        <v>1923</v>
      </c>
    </row>
    <row r="2815" spans="1:6" x14ac:dyDescent="0.3">
      <c r="A2815">
        <v>4879</v>
      </c>
      <c r="B2815" t="s">
        <v>2816</v>
      </c>
      <c r="C2815" s="2">
        <v>1671</v>
      </c>
      <c r="D2815" s="2">
        <v>2630.33</v>
      </c>
      <c r="E2815" s="2">
        <v>2669.22</v>
      </c>
      <c r="F2815" s="2">
        <v>1963</v>
      </c>
    </row>
    <row r="2816" spans="1:6" x14ac:dyDescent="0.3">
      <c r="A2816">
        <v>4878</v>
      </c>
      <c r="B2816" t="s">
        <v>2817</v>
      </c>
      <c r="C2816" s="2">
        <v>1674.33</v>
      </c>
      <c r="D2816" s="2">
        <v>2633</v>
      </c>
      <c r="E2816" s="2">
        <v>2671.62</v>
      </c>
      <c r="F2816" s="2">
        <v>1974</v>
      </c>
    </row>
    <row r="2817" spans="1:6" x14ac:dyDescent="0.3">
      <c r="A2817">
        <v>4877</v>
      </c>
      <c r="B2817" t="s">
        <v>2818</v>
      </c>
      <c r="C2817" s="2">
        <v>1687</v>
      </c>
      <c r="D2817" s="2">
        <v>2637.67</v>
      </c>
      <c r="E2817" s="2">
        <v>2682.35</v>
      </c>
      <c r="F2817" s="2">
        <v>1982</v>
      </c>
    </row>
    <row r="2818" spans="1:6" x14ac:dyDescent="0.3">
      <c r="A2818">
        <v>4876</v>
      </c>
      <c r="B2818" t="s">
        <v>2819</v>
      </c>
      <c r="C2818" s="2">
        <v>1690.67</v>
      </c>
      <c r="D2818" s="2">
        <v>2635</v>
      </c>
      <c r="E2818" s="2">
        <v>2679.67</v>
      </c>
      <c r="F2818" s="2">
        <v>1979</v>
      </c>
    </row>
    <row r="2819" spans="1:6" x14ac:dyDescent="0.3">
      <c r="A2819">
        <v>4875</v>
      </c>
      <c r="B2819" t="s">
        <v>2820</v>
      </c>
      <c r="C2819" s="2">
        <v>1676.67</v>
      </c>
      <c r="D2819" s="2">
        <v>2598.67</v>
      </c>
      <c r="E2819" s="2">
        <v>2640.08</v>
      </c>
      <c r="F2819" s="2">
        <v>1958</v>
      </c>
    </row>
    <row r="2820" spans="1:6" x14ac:dyDescent="0.3">
      <c r="A2820">
        <v>4874</v>
      </c>
      <c r="B2820" t="s">
        <v>2821</v>
      </c>
      <c r="C2820" s="2">
        <v>1658.67</v>
      </c>
      <c r="D2820" s="2">
        <v>2568.67</v>
      </c>
      <c r="E2820" s="2">
        <v>2615.6999999999998</v>
      </c>
      <c r="F2820" s="2">
        <v>1932</v>
      </c>
    </row>
    <row r="2821" spans="1:6" x14ac:dyDescent="0.3">
      <c r="A2821">
        <v>4873</v>
      </c>
      <c r="B2821" t="s">
        <v>2822</v>
      </c>
      <c r="C2821" s="2">
        <v>1681.67</v>
      </c>
      <c r="D2821" s="2">
        <v>2600</v>
      </c>
      <c r="E2821" s="2">
        <v>2644.41</v>
      </c>
      <c r="F2821" s="2">
        <v>1960</v>
      </c>
    </row>
    <row r="2822" spans="1:6" x14ac:dyDescent="0.3">
      <c r="A2822">
        <v>4872</v>
      </c>
      <c r="B2822" t="s">
        <v>2823</v>
      </c>
      <c r="C2822" s="2">
        <v>1683</v>
      </c>
      <c r="D2822" s="2">
        <v>2601</v>
      </c>
      <c r="E2822" s="2">
        <v>2648.29</v>
      </c>
      <c r="F2822" s="2">
        <v>1963</v>
      </c>
    </row>
    <row r="2823" spans="1:6" x14ac:dyDescent="0.3">
      <c r="A2823">
        <v>4871</v>
      </c>
      <c r="B2823" t="s">
        <v>2824</v>
      </c>
      <c r="C2823" s="2">
        <v>1681.67</v>
      </c>
      <c r="D2823" s="2">
        <v>2611</v>
      </c>
      <c r="E2823" s="2">
        <v>2650.92</v>
      </c>
      <c r="F2823" s="2">
        <v>1960</v>
      </c>
    </row>
    <row r="2824" spans="1:6" x14ac:dyDescent="0.3">
      <c r="A2824">
        <v>4870</v>
      </c>
      <c r="B2824" t="s">
        <v>2825</v>
      </c>
      <c r="C2824" s="2">
        <v>1690</v>
      </c>
      <c r="D2824" s="2">
        <v>2631</v>
      </c>
      <c r="E2824" s="2">
        <v>2669.32</v>
      </c>
      <c r="F2824" s="2">
        <v>1974</v>
      </c>
    </row>
    <row r="2825" spans="1:6" x14ac:dyDescent="0.3">
      <c r="A2825">
        <v>4869</v>
      </c>
      <c r="B2825" t="s">
        <v>2826</v>
      </c>
      <c r="C2825" s="2">
        <v>1691.67</v>
      </c>
      <c r="D2825" s="2">
        <v>2625.33</v>
      </c>
      <c r="E2825" s="2">
        <v>2661.39</v>
      </c>
      <c r="F2825" s="2">
        <v>1993</v>
      </c>
    </row>
    <row r="2826" spans="1:6" x14ac:dyDescent="0.3">
      <c r="A2826">
        <v>4868</v>
      </c>
      <c r="B2826" t="s">
        <v>2827</v>
      </c>
      <c r="C2826" s="2">
        <v>1687.67</v>
      </c>
      <c r="D2826" s="2">
        <v>2622</v>
      </c>
      <c r="E2826" s="2">
        <v>2651.09</v>
      </c>
      <c r="F2826" s="2">
        <v>1985</v>
      </c>
    </row>
    <row r="2827" spans="1:6" x14ac:dyDescent="0.3">
      <c r="A2827">
        <v>4867</v>
      </c>
      <c r="B2827" t="s">
        <v>2828</v>
      </c>
      <c r="C2827" s="2">
        <v>1702</v>
      </c>
      <c r="D2827" s="2">
        <v>2638</v>
      </c>
      <c r="E2827" s="2">
        <v>2673.03</v>
      </c>
      <c r="F2827" s="2">
        <v>2002</v>
      </c>
    </row>
    <row r="2828" spans="1:6" x14ac:dyDescent="0.3">
      <c r="A2828">
        <v>4866</v>
      </c>
      <c r="B2828" t="s">
        <v>2829</v>
      </c>
      <c r="C2828" s="2">
        <v>1683.33</v>
      </c>
      <c r="D2828" s="2">
        <v>2606.33</v>
      </c>
      <c r="E2828" s="2">
        <v>2636.45</v>
      </c>
      <c r="F2828" s="2">
        <v>1985</v>
      </c>
    </row>
    <row r="2829" spans="1:6" x14ac:dyDescent="0.3">
      <c r="A2829">
        <v>4865</v>
      </c>
      <c r="B2829" t="s">
        <v>2830</v>
      </c>
      <c r="C2829" s="2">
        <v>1681</v>
      </c>
      <c r="D2829" s="2">
        <v>2593.67</v>
      </c>
      <c r="E2829" s="2">
        <v>2624.87</v>
      </c>
      <c r="F2829" s="2">
        <v>1971</v>
      </c>
    </row>
    <row r="2830" spans="1:6" x14ac:dyDescent="0.3">
      <c r="A2830">
        <v>4864</v>
      </c>
      <c r="B2830" t="s">
        <v>2831</v>
      </c>
      <c r="C2830" s="2">
        <v>1671.33</v>
      </c>
      <c r="D2830" s="2">
        <v>2575.33</v>
      </c>
      <c r="E2830" s="2">
        <v>2607.48</v>
      </c>
      <c r="F2830" s="2">
        <v>1959</v>
      </c>
    </row>
    <row r="2831" spans="1:6" x14ac:dyDescent="0.3">
      <c r="A2831">
        <v>4863</v>
      </c>
      <c r="B2831" t="s">
        <v>2832</v>
      </c>
      <c r="C2831" s="2">
        <v>1674</v>
      </c>
      <c r="D2831" s="2">
        <v>2574.67</v>
      </c>
      <c r="E2831" s="2">
        <v>2602.1799999999998</v>
      </c>
      <c r="F2831" s="2">
        <v>1963</v>
      </c>
    </row>
    <row r="2832" spans="1:6" x14ac:dyDescent="0.3">
      <c r="A2832">
        <v>4862</v>
      </c>
      <c r="B2832" t="s">
        <v>2833</v>
      </c>
      <c r="C2832" s="2">
        <v>1670.67</v>
      </c>
      <c r="D2832" s="2">
        <v>2561</v>
      </c>
      <c r="E2832" s="2">
        <v>2592.1</v>
      </c>
      <c r="F2832" s="2">
        <v>1955</v>
      </c>
    </row>
    <row r="2833" spans="1:6" x14ac:dyDescent="0.3">
      <c r="A2833">
        <v>4861</v>
      </c>
      <c r="B2833" t="s">
        <v>2834</v>
      </c>
      <c r="C2833" s="2">
        <v>1686</v>
      </c>
      <c r="D2833" s="2">
        <v>2572.67</v>
      </c>
      <c r="E2833" s="2">
        <v>2602.38</v>
      </c>
      <c r="F2833" s="2">
        <v>1977</v>
      </c>
    </row>
    <row r="2834" spans="1:6" x14ac:dyDescent="0.3">
      <c r="A2834">
        <v>4860</v>
      </c>
      <c r="B2834" t="s">
        <v>2835</v>
      </c>
      <c r="C2834" s="2">
        <v>1690</v>
      </c>
      <c r="D2834" s="2">
        <v>2571.33</v>
      </c>
      <c r="E2834" s="2">
        <v>2601.71</v>
      </c>
      <c r="F2834" s="2">
        <v>1984</v>
      </c>
    </row>
    <row r="2835" spans="1:6" x14ac:dyDescent="0.3">
      <c r="A2835">
        <v>4859</v>
      </c>
      <c r="B2835" t="s">
        <v>2836</v>
      </c>
      <c r="C2835" s="2">
        <v>1642.33</v>
      </c>
      <c r="D2835" s="2">
        <v>2501.33</v>
      </c>
      <c r="E2835" s="2">
        <v>2533.6999999999998</v>
      </c>
      <c r="F2835" s="2">
        <v>1918</v>
      </c>
    </row>
    <row r="2836" spans="1:6" x14ac:dyDescent="0.3">
      <c r="A2836">
        <v>4858</v>
      </c>
      <c r="B2836" t="s">
        <v>2837</v>
      </c>
      <c r="C2836" s="2">
        <v>1603.33</v>
      </c>
      <c r="D2836" s="2">
        <v>2423.67</v>
      </c>
      <c r="E2836" s="2">
        <v>2455.9</v>
      </c>
      <c r="F2836" s="2">
        <v>1867</v>
      </c>
    </row>
    <row r="2837" spans="1:6" x14ac:dyDescent="0.3">
      <c r="A2837">
        <v>4857</v>
      </c>
      <c r="B2837" t="s">
        <v>2838</v>
      </c>
      <c r="C2837" s="2">
        <v>1609.33</v>
      </c>
      <c r="D2837" s="2">
        <v>2430.67</v>
      </c>
      <c r="E2837" s="2">
        <v>2464.06</v>
      </c>
      <c r="F2837" s="2">
        <v>1868</v>
      </c>
    </row>
    <row r="2838" spans="1:6" x14ac:dyDescent="0.3">
      <c r="A2838">
        <v>4856</v>
      </c>
      <c r="B2838" t="s">
        <v>2839</v>
      </c>
      <c r="C2838" s="2">
        <v>1625.33</v>
      </c>
      <c r="D2838" s="2">
        <v>2437.67</v>
      </c>
      <c r="E2838" s="2">
        <v>2474.44</v>
      </c>
      <c r="F2838" s="2">
        <v>1874</v>
      </c>
    </row>
    <row r="2839" spans="1:6" x14ac:dyDescent="0.3">
      <c r="A2839">
        <v>4855</v>
      </c>
      <c r="B2839" t="s">
        <v>2840</v>
      </c>
      <c r="C2839" s="2">
        <v>1638</v>
      </c>
      <c r="D2839" s="2">
        <v>2482.67</v>
      </c>
      <c r="E2839" s="2">
        <v>2508.29</v>
      </c>
      <c r="F2839" s="2">
        <v>1896</v>
      </c>
    </row>
    <row r="2840" spans="1:6" x14ac:dyDescent="0.3">
      <c r="A2840">
        <v>4854</v>
      </c>
      <c r="B2840" t="s">
        <v>2841</v>
      </c>
      <c r="C2840" s="2">
        <v>1643.67</v>
      </c>
      <c r="D2840" s="2">
        <v>2504.33</v>
      </c>
      <c r="E2840" s="2">
        <v>2526.21</v>
      </c>
      <c r="F2840" s="2">
        <v>1896</v>
      </c>
    </row>
    <row r="2841" spans="1:6" x14ac:dyDescent="0.3">
      <c r="A2841">
        <v>4853</v>
      </c>
      <c r="B2841" t="s">
        <v>2842</v>
      </c>
      <c r="C2841" s="2">
        <v>1617.33</v>
      </c>
      <c r="D2841" s="2">
        <v>2457</v>
      </c>
      <c r="E2841" s="2">
        <v>2483.27</v>
      </c>
      <c r="F2841" s="2">
        <v>1855</v>
      </c>
    </row>
    <row r="2842" spans="1:6" x14ac:dyDescent="0.3">
      <c r="A2842">
        <v>4852</v>
      </c>
      <c r="B2842" t="s">
        <v>2843</v>
      </c>
      <c r="C2842" s="2">
        <v>1621</v>
      </c>
      <c r="D2842" s="2">
        <v>2486.67</v>
      </c>
      <c r="E2842" s="2">
        <v>2503.46</v>
      </c>
      <c r="F2842" s="2">
        <v>1872</v>
      </c>
    </row>
    <row r="2843" spans="1:6" x14ac:dyDescent="0.3">
      <c r="A2843">
        <v>4851</v>
      </c>
      <c r="B2843" t="s">
        <v>2844</v>
      </c>
      <c r="C2843" s="2">
        <v>1624.67</v>
      </c>
      <c r="D2843" s="2">
        <v>2470</v>
      </c>
      <c r="E2843" s="2">
        <v>2498.2199999999998</v>
      </c>
      <c r="F2843" s="2">
        <v>1866</v>
      </c>
    </row>
    <row r="2844" spans="1:6" x14ac:dyDescent="0.3">
      <c r="A2844">
        <v>4850</v>
      </c>
      <c r="B2844" t="s">
        <v>2845</v>
      </c>
      <c r="C2844" s="2">
        <v>1617.67</v>
      </c>
      <c r="D2844" s="2">
        <v>2460.67</v>
      </c>
      <c r="E2844" s="2">
        <v>2489.04</v>
      </c>
      <c r="F2844" s="2">
        <v>1863</v>
      </c>
    </row>
    <row r="2845" spans="1:6" x14ac:dyDescent="0.3">
      <c r="A2845">
        <v>4849</v>
      </c>
      <c r="B2845" t="s">
        <v>2846</v>
      </c>
      <c r="C2845" s="2">
        <v>1610.33</v>
      </c>
      <c r="D2845" s="2">
        <v>2453.33</v>
      </c>
      <c r="E2845" s="2">
        <v>2484.6999999999998</v>
      </c>
      <c r="F2845" s="2">
        <v>1862</v>
      </c>
    </row>
    <row r="2846" spans="1:6" x14ac:dyDescent="0.3">
      <c r="A2846">
        <v>4848</v>
      </c>
      <c r="B2846" t="s">
        <v>2847</v>
      </c>
      <c r="C2846" s="2">
        <v>1647.33</v>
      </c>
      <c r="D2846" s="2">
        <v>2514</v>
      </c>
      <c r="E2846" s="2">
        <v>2546.61</v>
      </c>
      <c r="F2846" s="2">
        <v>1898</v>
      </c>
    </row>
    <row r="2847" spans="1:6" x14ac:dyDescent="0.3">
      <c r="A2847">
        <v>4847</v>
      </c>
      <c r="B2847" t="s">
        <v>2848</v>
      </c>
      <c r="C2847" s="2">
        <v>1644</v>
      </c>
      <c r="D2847" s="2">
        <v>2522.33</v>
      </c>
      <c r="E2847" s="2">
        <v>2546.4499999999998</v>
      </c>
      <c r="F2847" s="2">
        <v>1909</v>
      </c>
    </row>
    <row r="2848" spans="1:6" x14ac:dyDescent="0.3">
      <c r="A2848">
        <v>4846</v>
      </c>
      <c r="B2848" t="s">
        <v>2849</v>
      </c>
      <c r="C2848" s="2">
        <v>1637</v>
      </c>
      <c r="D2848" s="2">
        <v>2501.33</v>
      </c>
      <c r="E2848" s="2">
        <v>2527.65</v>
      </c>
      <c r="F2848" s="2">
        <v>1897</v>
      </c>
    </row>
    <row r="2849" spans="1:6" x14ac:dyDescent="0.3">
      <c r="A2849">
        <v>4845</v>
      </c>
      <c r="B2849" t="s">
        <v>2850</v>
      </c>
      <c r="C2849" s="2">
        <v>1638.33</v>
      </c>
      <c r="D2849" s="2">
        <v>2488.33</v>
      </c>
      <c r="E2849" s="2">
        <v>2518.09</v>
      </c>
      <c r="F2849" s="2">
        <v>1898</v>
      </c>
    </row>
    <row r="2850" spans="1:6" x14ac:dyDescent="0.3">
      <c r="A2850">
        <v>4844</v>
      </c>
      <c r="B2850" t="s">
        <v>2851</v>
      </c>
      <c r="C2850" s="2">
        <v>1648</v>
      </c>
      <c r="D2850" s="2">
        <v>2484.33</v>
      </c>
      <c r="E2850" s="2">
        <v>2520.19</v>
      </c>
      <c r="F2850" s="2">
        <v>1901</v>
      </c>
    </row>
    <row r="2851" spans="1:6" x14ac:dyDescent="0.3">
      <c r="A2851">
        <v>4843</v>
      </c>
      <c r="B2851" t="s">
        <v>2852</v>
      </c>
      <c r="C2851" s="2">
        <v>1633</v>
      </c>
      <c r="D2851" s="2">
        <v>2445.33</v>
      </c>
      <c r="E2851" s="2">
        <v>2482.5700000000002</v>
      </c>
      <c r="F2851" s="2">
        <v>1874</v>
      </c>
    </row>
    <row r="2852" spans="1:6" x14ac:dyDescent="0.3">
      <c r="A2852">
        <v>4842</v>
      </c>
      <c r="B2852" t="s">
        <v>2853</v>
      </c>
      <c r="C2852" s="2">
        <v>1649.67</v>
      </c>
      <c r="D2852" s="2">
        <v>2489.67</v>
      </c>
      <c r="E2852" s="2">
        <v>2519.98</v>
      </c>
      <c r="F2852" s="2">
        <v>1894</v>
      </c>
    </row>
    <row r="2853" spans="1:6" x14ac:dyDescent="0.3">
      <c r="A2853">
        <v>4841</v>
      </c>
      <c r="B2853" t="s">
        <v>2854</v>
      </c>
      <c r="C2853" s="2">
        <v>1638.33</v>
      </c>
      <c r="D2853" s="2">
        <v>2475</v>
      </c>
      <c r="E2853" s="2">
        <v>2506.39</v>
      </c>
      <c r="F2853" s="2">
        <v>1879</v>
      </c>
    </row>
    <row r="2854" spans="1:6" x14ac:dyDescent="0.3">
      <c r="A2854">
        <v>4840</v>
      </c>
      <c r="B2854" t="s">
        <v>2855</v>
      </c>
      <c r="C2854" s="2">
        <v>1644.33</v>
      </c>
      <c r="D2854" s="2">
        <v>2479.33</v>
      </c>
      <c r="E2854" s="2">
        <v>2516.7399999999998</v>
      </c>
      <c r="F2854" s="2">
        <v>1879</v>
      </c>
    </row>
    <row r="2855" spans="1:6" x14ac:dyDescent="0.3">
      <c r="A2855">
        <v>4839</v>
      </c>
      <c r="B2855" t="s">
        <v>2856</v>
      </c>
      <c r="C2855" s="2">
        <v>1628.33</v>
      </c>
      <c r="D2855" s="2">
        <v>2446.33</v>
      </c>
      <c r="E2855" s="2">
        <v>2484.8000000000002</v>
      </c>
      <c r="F2855" s="2">
        <v>1865</v>
      </c>
    </row>
    <row r="2856" spans="1:6" x14ac:dyDescent="0.3">
      <c r="A2856">
        <v>4838</v>
      </c>
      <c r="B2856" t="s">
        <v>2857</v>
      </c>
      <c r="C2856" s="2">
        <v>1596.33</v>
      </c>
      <c r="D2856" s="2">
        <v>2385</v>
      </c>
      <c r="E2856" s="2">
        <v>2417.85</v>
      </c>
      <c r="F2856" s="2">
        <v>1817</v>
      </c>
    </row>
    <row r="2857" spans="1:6" x14ac:dyDescent="0.3">
      <c r="A2857">
        <v>4837</v>
      </c>
      <c r="B2857" t="s">
        <v>2858</v>
      </c>
      <c r="C2857" s="2">
        <v>1595</v>
      </c>
      <c r="D2857" s="2">
        <v>2375.67</v>
      </c>
      <c r="E2857" s="2">
        <v>2410.3200000000002</v>
      </c>
      <c r="F2857" s="2">
        <v>1818</v>
      </c>
    </row>
    <row r="2858" spans="1:6" x14ac:dyDescent="0.3">
      <c r="A2858">
        <v>4836</v>
      </c>
      <c r="B2858" t="s">
        <v>2859</v>
      </c>
      <c r="C2858" s="2">
        <v>1554.67</v>
      </c>
      <c r="D2858" s="2">
        <v>2296</v>
      </c>
      <c r="E2858" s="2">
        <v>2334.48</v>
      </c>
      <c r="F2858" s="2">
        <v>1758</v>
      </c>
    </row>
    <row r="2859" spans="1:6" x14ac:dyDescent="0.3">
      <c r="A2859">
        <v>4835</v>
      </c>
      <c r="B2859" t="s">
        <v>2860</v>
      </c>
      <c r="C2859" s="2">
        <v>1565.67</v>
      </c>
      <c r="D2859" s="2">
        <v>2311</v>
      </c>
      <c r="E2859" s="2">
        <v>2339.61</v>
      </c>
      <c r="F2859" s="2">
        <v>1770</v>
      </c>
    </row>
    <row r="2860" spans="1:6" x14ac:dyDescent="0.3">
      <c r="A2860">
        <v>4834</v>
      </c>
      <c r="B2860" t="s">
        <v>2861</v>
      </c>
      <c r="C2860" s="2">
        <v>1562</v>
      </c>
      <c r="D2860" s="2">
        <v>2305</v>
      </c>
      <c r="E2860" s="2">
        <v>2336.9299999999998</v>
      </c>
      <c r="F2860" s="2">
        <v>1759</v>
      </c>
    </row>
    <row r="2861" spans="1:6" x14ac:dyDescent="0.3">
      <c r="A2861">
        <v>4833</v>
      </c>
      <c r="B2861" t="s">
        <v>2862</v>
      </c>
      <c r="C2861" s="2">
        <v>1547.67</v>
      </c>
      <c r="D2861" s="2">
        <v>2298.67</v>
      </c>
      <c r="E2861" s="2">
        <v>2327.84</v>
      </c>
      <c r="F2861" s="2">
        <v>1755</v>
      </c>
    </row>
    <row r="2862" spans="1:6" x14ac:dyDescent="0.3">
      <c r="A2862">
        <v>4832</v>
      </c>
      <c r="B2862" t="s">
        <v>2863</v>
      </c>
      <c r="C2862" s="2">
        <v>1536.33</v>
      </c>
      <c r="D2862" s="2">
        <v>2290</v>
      </c>
      <c r="E2862" s="2">
        <v>2323.1799999999998</v>
      </c>
      <c r="F2862" s="2">
        <v>1752</v>
      </c>
    </row>
    <row r="2863" spans="1:6" x14ac:dyDescent="0.3">
      <c r="A2863">
        <v>4831</v>
      </c>
      <c r="B2863" t="s">
        <v>2864</v>
      </c>
      <c r="C2863" s="2">
        <v>1565.67</v>
      </c>
      <c r="D2863" s="2">
        <v>2345</v>
      </c>
      <c r="E2863" s="2">
        <v>2374.0300000000002</v>
      </c>
      <c r="F2863" s="2">
        <v>1790</v>
      </c>
    </row>
    <row r="2864" spans="1:6" x14ac:dyDescent="0.3">
      <c r="A2864">
        <v>4830</v>
      </c>
      <c r="B2864" t="s">
        <v>2865</v>
      </c>
      <c r="C2864" s="2">
        <v>1580.67</v>
      </c>
      <c r="D2864" s="2">
        <v>2356.33</v>
      </c>
      <c r="E2864" s="2">
        <v>2389.04</v>
      </c>
      <c r="F2864" s="2">
        <v>1805</v>
      </c>
    </row>
    <row r="2865" spans="1:6" x14ac:dyDescent="0.3">
      <c r="A2865">
        <v>4829</v>
      </c>
      <c r="B2865" t="s">
        <v>2866</v>
      </c>
      <c r="C2865" s="2">
        <v>1586</v>
      </c>
      <c r="D2865" s="2">
        <v>2369</v>
      </c>
      <c r="E2865" s="2">
        <v>2401.36</v>
      </c>
      <c r="F2865" s="2">
        <v>1816</v>
      </c>
    </row>
    <row r="2866" spans="1:6" x14ac:dyDescent="0.3">
      <c r="A2866">
        <v>4828</v>
      </c>
      <c r="B2866" t="s">
        <v>2867</v>
      </c>
      <c r="C2866" s="2">
        <v>1587</v>
      </c>
      <c r="D2866" s="2">
        <v>2362.67</v>
      </c>
      <c r="E2866" s="2">
        <v>2398.4</v>
      </c>
      <c r="F2866" s="2">
        <v>1815</v>
      </c>
    </row>
    <row r="2867" spans="1:6" x14ac:dyDescent="0.3">
      <c r="A2867">
        <v>4827</v>
      </c>
      <c r="B2867" t="s">
        <v>2868</v>
      </c>
      <c r="C2867" s="2">
        <v>1579.67</v>
      </c>
      <c r="D2867" s="2">
        <v>2355.67</v>
      </c>
      <c r="E2867" s="2">
        <v>2390.0300000000002</v>
      </c>
      <c r="F2867" s="2">
        <v>1811</v>
      </c>
    </row>
    <row r="2868" spans="1:6" x14ac:dyDescent="0.3">
      <c r="A2868">
        <v>4826</v>
      </c>
      <c r="B2868" t="s">
        <v>2869</v>
      </c>
      <c r="C2868" s="2">
        <v>1598</v>
      </c>
      <c r="D2868" s="2">
        <v>2363</v>
      </c>
      <c r="E2868" s="2">
        <v>2399.2600000000002</v>
      </c>
      <c r="F2868" s="2">
        <v>1825</v>
      </c>
    </row>
    <row r="2869" spans="1:6" x14ac:dyDescent="0.3">
      <c r="A2869">
        <v>4825</v>
      </c>
      <c r="B2869" t="s">
        <v>2870</v>
      </c>
      <c r="C2869" s="2">
        <v>1593.33</v>
      </c>
      <c r="D2869" s="2">
        <v>2349.33</v>
      </c>
      <c r="E2869" s="2">
        <v>2384.0500000000002</v>
      </c>
      <c r="F2869" s="2">
        <v>1822</v>
      </c>
    </row>
    <row r="2870" spans="1:6" x14ac:dyDescent="0.3">
      <c r="A2870">
        <v>4824</v>
      </c>
      <c r="B2870" t="s">
        <v>2871</v>
      </c>
      <c r="C2870" s="2">
        <v>1571.67</v>
      </c>
      <c r="D2870" s="2">
        <v>2302.67</v>
      </c>
      <c r="E2870" s="2">
        <v>2342.62</v>
      </c>
      <c r="F2870" s="2">
        <v>1789</v>
      </c>
    </row>
    <row r="2871" spans="1:6" x14ac:dyDescent="0.3">
      <c r="A2871">
        <v>4823</v>
      </c>
      <c r="B2871" t="s">
        <v>2872</v>
      </c>
      <c r="C2871" s="2">
        <v>1572.33</v>
      </c>
      <c r="D2871" s="2">
        <v>2293</v>
      </c>
      <c r="E2871" s="2">
        <v>2333.65</v>
      </c>
      <c r="F2871" s="2">
        <v>1776</v>
      </c>
    </row>
    <row r="2872" spans="1:6" x14ac:dyDescent="0.3">
      <c r="A2872">
        <v>4822</v>
      </c>
      <c r="B2872" t="s">
        <v>2873</v>
      </c>
      <c r="C2872" s="2">
        <v>1540.67</v>
      </c>
      <c r="D2872" s="2">
        <v>2246</v>
      </c>
      <c r="E2872" s="2">
        <v>2283.58</v>
      </c>
      <c r="F2872" s="2">
        <v>1751</v>
      </c>
    </row>
    <row r="2873" spans="1:6" x14ac:dyDescent="0.3">
      <c r="A2873">
        <v>4821</v>
      </c>
      <c r="B2873" t="s">
        <v>2874</v>
      </c>
      <c r="C2873" s="2">
        <v>1538.33</v>
      </c>
      <c r="D2873" s="2">
        <v>2244.67</v>
      </c>
      <c r="E2873" s="2">
        <v>2282.58</v>
      </c>
      <c r="F2873" s="2">
        <v>1750</v>
      </c>
    </row>
    <row r="2874" spans="1:6" x14ac:dyDescent="0.3">
      <c r="A2874">
        <v>4820</v>
      </c>
      <c r="B2874" t="s">
        <v>2875</v>
      </c>
      <c r="C2874" s="2">
        <v>1542</v>
      </c>
      <c r="D2874" s="2">
        <v>2243.67</v>
      </c>
      <c r="E2874" s="2">
        <v>2286.54</v>
      </c>
      <c r="F2874" s="2">
        <v>1753</v>
      </c>
    </row>
    <row r="2875" spans="1:6" x14ac:dyDescent="0.3">
      <c r="A2875">
        <v>4819</v>
      </c>
      <c r="B2875" t="s">
        <v>2876</v>
      </c>
      <c r="C2875" s="2">
        <v>1515.67</v>
      </c>
      <c r="D2875" s="2">
        <v>2188.67</v>
      </c>
      <c r="E2875" s="2">
        <v>2224.5700000000002</v>
      </c>
      <c r="F2875" s="2">
        <v>1732</v>
      </c>
    </row>
    <row r="2876" spans="1:6" x14ac:dyDescent="0.3">
      <c r="A2876">
        <v>4818</v>
      </c>
      <c r="B2876" t="s">
        <v>2877</v>
      </c>
      <c r="C2876" s="2">
        <v>1525.33</v>
      </c>
      <c r="D2876" s="2">
        <v>2195.33</v>
      </c>
      <c r="E2876" s="2">
        <v>2228.3200000000002</v>
      </c>
      <c r="F2876" s="2">
        <v>1744</v>
      </c>
    </row>
    <row r="2877" spans="1:6" x14ac:dyDescent="0.3">
      <c r="A2877">
        <v>4817</v>
      </c>
      <c r="B2877" t="s">
        <v>2878</v>
      </c>
      <c r="C2877" s="2">
        <v>1506.67</v>
      </c>
      <c r="D2877" s="2">
        <v>2177.33</v>
      </c>
      <c r="E2877" s="2">
        <v>2212.87</v>
      </c>
      <c r="F2877" s="2">
        <v>1720</v>
      </c>
    </row>
    <row r="2878" spans="1:6" x14ac:dyDescent="0.3">
      <c r="A2878">
        <v>4816</v>
      </c>
      <c r="B2878" t="s">
        <v>2879</v>
      </c>
      <c r="C2878" s="2">
        <v>1524</v>
      </c>
      <c r="D2878" s="2">
        <v>2208.33</v>
      </c>
      <c r="E2878" s="2">
        <v>2239.09</v>
      </c>
      <c r="F2878" s="2">
        <v>1745</v>
      </c>
    </row>
    <row r="2879" spans="1:6" x14ac:dyDescent="0.3">
      <c r="A2879">
        <v>4815</v>
      </c>
      <c r="B2879" t="s">
        <v>2880</v>
      </c>
      <c r="C2879" s="2">
        <v>1530.67</v>
      </c>
      <c r="D2879" s="2">
        <v>2227.33</v>
      </c>
      <c r="E2879" s="2">
        <v>2265.38</v>
      </c>
      <c r="F2879" s="2">
        <v>1753</v>
      </c>
    </row>
    <row r="2880" spans="1:6" x14ac:dyDescent="0.3">
      <c r="A2880">
        <v>4814</v>
      </c>
      <c r="B2880" t="s">
        <v>2881</v>
      </c>
      <c r="C2880" s="2">
        <v>1501.67</v>
      </c>
      <c r="D2880" s="2">
        <v>2246.33</v>
      </c>
      <c r="E2880" s="2">
        <v>2268.41</v>
      </c>
      <c r="F2880" s="2">
        <v>1744</v>
      </c>
    </row>
    <row r="2881" spans="1:6" x14ac:dyDescent="0.3">
      <c r="A2881">
        <v>4813</v>
      </c>
      <c r="B2881" t="s">
        <v>2882</v>
      </c>
      <c r="C2881" s="2">
        <v>1479.33</v>
      </c>
      <c r="D2881" s="2">
        <v>2187</v>
      </c>
      <c r="E2881" s="2">
        <v>2214.3200000000002</v>
      </c>
      <c r="F2881" s="2">
        <v>1701</v>
      </c>
    </row>
    <row r="2882" spans="1:6" x14ac:dyDescent="0.3">
      <c r="A2882">
        <v>4812</v>
      </c>
      <c r="B2882" t="s">
        <v>2883</v>
      </c>
      <c r="C2882" s="2">
        <v>1459</v>
      </c>
      <c r="D2882" s="2">
        <v>2158.33</v>
      </c>
      <c r="E2882" s="2">
        <v>2190.12</v>
      </c>
      <c r="F2882" s="2">
        <v>1677</v>
      </c>
    </row>
    <row r="2883" spans="1:6" x14ac:dyDescent="0.3">
      <c r="A2883">
        <v>4811</v>
      </c>
      <c r="B2883" t="s">
        <v>2884</v>
      </c>
      <c r="C2883" s="2">
        <v>1464.67</v>
      </c>
      <c r="D2883" s="2">
        <v>2174.67</v>
      </c>
      <c r="E2883" s="2">
        <v>2200.44</v>
      </c>
      <c r="F2883" s="2">
        <v>1691</v>
      </c>
    </row>
    <row r="2884" spans="1:6" x14ac:dyDescent="0.3">
      <c r="A2884">
        <v>4810</v>
      </c>
      <c r="B2884" t="s">
        <v>2885</v>
      </c>
      <c r="C2884" s="2">
        <v>1456.33</v>
      </c>
      <c r="D2884" s="2">
        <v>2158.67</v>
      </c>
      <c r="E2884" s="2">
        <v>2187.35</v>
      </c>
      <c r="F2884" s="2">
        <v>1680</v>
      </c>
    </row>
    <row r="2885" spans="1:6" x14ac:dyDescent="0.3">
      <c r="A2885">
        <v>4809</v>
      </c>
      <c r="B2885" t="s">
        <v>2886</v>
      </c>
      <c r="C2885" s="2">
        <v>1461</v>
      </c>
      <c r="D2885" s="2">
        <v>2173.67</v>
      </c>
      <c r="E2885" s="2">
        <v>2205.7399999999998</v>
      </c>
      <c r="F2885" s="2">
        <v>1697</v>
      </c>
    </row>
    <row r="2886" spans="1:6" x14ac:dyDescent="0.3">
      <c r="A2886">
        <v>4808</v>
      </c>
      <c r="B2886" t="s">
        <v>2887</v>
      </c>
      <c r="C2886" s="2">
        <v>1444.33</v>
      </c>
      <c r="D2886" s="2">
        <v>2176</v>
      </c>
      <c r="E2886" s="2">
        <v>2200.35</v>
      </c>
      <c r="F2886" s="2">
        <v>1682</v>
      </c>
    </row>
    <row r="2887" spans="1:6" x14ac:dyDescent="0.3">
      <c r="A2887">
        <v>4807</v>
      </c>
      <c r="B2887" t="s">
        <v>2888</v>
      </c>
      <c r="C2887" s="2">
        <v>1436</v>
      </c>
      <c r="D2887" s="2">
        <v>2159.67</v>
      </c>
      <c r="E2887" s="2">
        <v>2185.34</v>
      </c>
      <c r="F2887" s="2">
        <v>1669</v>
      </c>
    </row>
    <row r="2888" spans="1:6" x14ac:dyDescent="0.3">
      <c r="A2888">
        <v>4806</v>
      </c>
      <c r="B2888" t="s">
        <v>2889</v>
      </c>
      <c r="C2888" s="2">
        <v>1446.33</v>
      </c>
      <c r="D2888" s="2">
        <v>2165.67</v>
      </c>
      <c r="E2888" s="2">
        <v>2193.33</v>
      </c>
      <c r="F2888" s="2">
        <v>1672</v>
      </c>
    </row>
    <row r="2889" spans="1:6" x14ac:dyDescent="0.3">
      <c r="A2889">
        <v>4805</v>
      </c>
      <c r="B2889" t="s">
        <v>2890</v>
      </c>
      <c r="C2889" s="2">
        <v>1439.33</v>
      </c>
      <c r="D2889" s="2">
        <v>2171.33</v>
      </c>
      <c r="E2889" s="2">
        <v>2197.66</v>
      </c>
      <c r="F2889" s="2">
        <v>1665</v>
      </c>
    </row>
    <row r="2890" spans="1:6" x14ac:dyDescent="0.3">
      <c r="A2890">
        <v>4804</v>
      </c>
      <c r="B2890" t="s">
        <v>2891</v>
      </c>
      <c r="C2890" s="2">
        <v>1455.67</v>
      </c>
      <c r="D2890" s="2">
        <v>2224.33</v>
      </c>
      <c r="E2890" s="2">
        <v>2250.35</v>
      </c>
      <c r="F2890" s="2">
        <v>1679</v>
      </c>
    </row>
    <row r="2891" spans="1:6" x14ac:dyDescent="0.3">
      <c r="A2891">
        <v>4803</v>
      </c>
      <c r="B2891" t="s">
        <v>2892</v>
      </c>
      <c r="C2891" s="2">
        <v>1458.33</v>
      </c>
      <c r="D2891" s="2">
        <v>2226</v>
      </c>
      <c r="E2891" s="2">
        <v>2251.37</v>
      </c>
      <c r="F2891" s="2">
        <v>1680</v>
      </c>
    </row>
    <row r="2892" spans="1:6" x14ac:dyDescent="0.3">
      <c r="A2892">
        <v>4802</v>
      </c>
      <c r="B2892" t="s">
        <v>2893</v>
      </c>
      <c r="C2892" s="2">
        <v>1457.67</v>
      </c>
      <c r="D2892" s="2">
        <v>2226</v>
      </c>
      <c r="E2892" s="2">
        <v>2256.7600000000002</v>
      </c>
      <c r="F2892" s="2">
        <v>1692</v>
      </c>
    </row>
    <row r="2893" spans="1:6" x14ac:dyDescent="0.3">
      <c r="A2893">
        <v>4801</v>
      </c>
      <c r="B2893" t="s">
        <v>2894</v>
      </c>
      <c r="C2893" s="2">
        <v>1473.33</v>
      </c>
      <c r="D2893" s="2">
        <v>2249</v>
      </c>
      <c r="E2893" s="2">
        <v>2279.81</v>
      </c>
      <c r="F2893" s="2">
        <v>1710</v>
      </c>
    </row>
    <row r="2894" spans="1:6" x14ac:dyDescent="0.3">
      <c r="A2894">
        <v>4800</v>
      </c>
      <c r="B2894" t="s">
        <v>2895</v>
      </c>
      <c r="C2894" s="2">
        <v>1510.67</v>
      </c>
      <c r="D2894" s="2">
        <v>2312.33</v>
      </c>
      <c r="E2894" s="2">
        <v>2340.34</v>
      </c>
      <c r="F2894" s="2">
        <v>1758</v>
      </c>
    </row>
    <row r="2895" spans="1:6" x14ac:dyDescent="0.3">
      <c r="A2895">
        <v>4799</v>
      </c>
      <c r="B2895" t="s">
        <v>2896</v>
      </c>
      <c r="C2895" s="2">
        <v>1550</v>
      </c>
      <c r="D2895" s="2">
        <v>2375.33</v>
      </c>
      <c r="E2895" s="2">
        <v>2401.98</v>
      </c>
      <c r="F2895" s="2">
        <v>1799</v>
      </c>
    </row>
    <row r="2896" spans="1:6" x14ac:dyDescent="0.3">
      <c r="A2896">
        <v>4798</v>
      </c>
      <c r="B2896" t="s">
        <v>2897</v>
      </c>
      <c r="C2896" s="2">
        <v>1551.67</v>
      </c>
      <c r="D2896" s="2">
        <v>2366.67</v>
      </c>
      <c r="E2896" s="2">
        <v>2390.96</v>
      </c>
      <c r="F2896" s="2">
        <v>1801</v>
      </c>
    </row>
    <row r="2897" spans="1:6" x14ac:dyDescent="0.3">
      <c r="A2897">
        <v>4797</v>
      </c>
      <c r="B2897" t="s">
        <v>2898</v>
      </c>
      <c r="C2897" s="2">
        <v>1556.67</v>
      </c>
      <c r="D2897" s="2">
        <v>2369.67</v>
      </c>
      <c r="E2897" s="2">
        <v>2394.48</v>
      </c>
      <c r="F2897" s="2">
        <v>1809</v>
      </c>
    </row>
    <row r="2898" spans="1:6" x14ac:dyDescent="0.3">
      <c r="A2898">
        <v>4796</v>
      </c>
      <c r="B2898" t="s">
        <v>2899</v>
      </c>
      <c r="C2898" s="2">
        <v>1559.33</v>
      </c>
      <c r="D2898" s="2">
        <v>2364.67</v>
      </c>
      <c r="E2898" s="2">
        <v>2393.86</v>
      </c>
      <c r="F2898" s="2">
        <v>1809</v>
      </c>
    </row>
    <row r="2899" spans="1:6" x14ac:dyDescent="0.3">
      <c r="A2899">
        <v>4795</v>
      </c>
      <c r="B2899" t="s">
        <v>2900</v>
      </c>
      <c r="C2899" s="2">
        <v>1562.33</v>
      </c>
      <c r="D2899" s="2">
        <v>2367.67</v>
      </c>
      <c r="E2899" s="2">
        <v>2402.77</v>
      </c>
      <c r="F2899" s="2">
        <v>1811</v>
      </c>
    </row>
    <row r="2900" spans="1:6" x14ac:dyDescent="0.3">
      <c r="A2900">
        <v>4794</v>
      </c>
      <c r="B2900" t="s">
        <v>2901</v>
      </c>
      <c r="C2900" s="2">
        <v>1546.33</v>
      </c>
      <c r="D2900" s="2">
        <v>2310.67</v>
      </c>
      <c r="E2900" s="2">
        <v>2344.23</v>
      </c>
      <c r="F2900" s="2">
        <v>1791</v>
      </c>
    </row>
    <row r="2901" spans="1:6" x14ac:dyDescent="0.3">
      <c r="A2901">
        <v>4793</v>
      </c>
      <c r="B2901" t="s">
        <v>2902</v>
      </c>
      <c r="C2901" s="2">
        <v>1529.67</v>
      </c>
      <c r="D2901" s="2">
        <v>2282.33</v>
      </c>
      <c r="E2901" s="2">
        <v>2311.06</v>
      </c>
      <c r="F2901" s="2">
        <v>1766</v>
      </c>
    </row>
    <row r="2902" spans="1:6" x14ac:dyDescent="0.3">
      <c r="A2902">
        <v>4792</v>
      </c>
      <c r="B2902" t="s">
        <v>2903</v>
      </c>
      <c r="C2902" s="2">
        <v>1509.33</v>
      </c>
      <c r="D2902" s="2">
        <v>2253.33</v>
      </c>
      <c r="E2902" s="2">
        <v>2283.4899999999998</v>
      </c>
      <c r="F2902" s="2">
        <v>1745</v>
      </c>
    </row>
    <row r="2903" spans="1:6" x14ac:dyDescent="0.3">
      <c r="A2903">
        <v>4791</v>
      </c>
      <c r="B2903" t="s">
        <v>2904</v>
      </c>
      <c r="C2903" s="2">
        <v>1494.67</v>
      </c>
      <c r="D2903" s="2">
        <v>2201.33</v>
      </c>
      <c r="E2903" s="2">
        <v>2233.85</v>
      </c>
      <c r="F2903" s="2">
        <v>1722</v>
      </c>
    </row>
    <row r="2904" spans="1:6" x14ac:dyDescent="0.3">
      <c r="A2904">
        <v>4790</v>
      </c>
      <c r="B2904" t="s">
        <v>2905</v>
      </c>
      <c r="C2904" s="2">
        <v>1503.33</v>
      </c>
      <c r="D2904" s="2">
        <v>2222.33</v>
      </c>
      <c r="E2904" s="2">
        <v>2253.21</v>
      </c>
      <c r="F2904" s="2">
        <v>1728</v>
      </c>
    </row>
    <row r="2905" spans="1:6" x14ac:dyDescent="0.3">
      <c r="A2905">
        <v>4789</v>
      </c>
      <c r="B2905" t="s">
        <v>2906</v>
      </c>
      <c r="C2905" s="2">
        <v>1508</v>
      </c>
      <c r="D2905" s="2">
        <v>2217.33</v>
      </c>
      <c r="E2905" s="2">
        <v>2248.15</v>
      </c>
      <c r="F2905" s="2">
        <v>1736</v>
      </c>
    </row>
    <row r="2906" spans="1:6" x14ac:dyDescent="0.3">
      <c r="A2906">
        <v>4788</v>
      </c>
      <c r="B2906" t="s">
        <v>2907</v>
      </c>
      <c r="C2906" s="2">
        <v>1505.67</v>
      </c>
      <c r="D2906" s="2">
        <v>2216.67</v>
      </c>
      <c r="E2906" s="2">
        <v>2240.8200000000002</v>
      </c>
      <c r="F2906" s="2">
        <v>1741</v>
      </c>
    </row>
    <row r="2907" spans="1:6" x14ac:dyDescent="0.3">
      <c r="A2907">
        <v>4787</v>
      </c>
      <c r="B2907" t="s">
        <v>2908</v>
      </c>
      <c r="C2907" s="2">
        <v>1524</v>
      </c>
      <c r="D2907" s="2">
        <v>2257</v>
      </c>
      <c r="E2907" s="2">
        <v>2279.84</v>
      </c>
      <c r="F2907" s="2">
        <v>1765</v>
      </c>
    </row>
    <row r="2908" spans="1:6" x14ac:dyDescent="0.3">
      <c r="A2908">
        <v>4786</v>
      </c>
      <c r="B2908" t="s">
        <v>2909</v>
      </c>
      <c r="C2908" s="2">
        <v>1540.33</v>
      </c>
      <c r="D2908" s="2">
        <v>2275</v>
      </c>
      <c r="E2908" s="2">
        <v>2301.4499999999998</v>
      </c>
      <c r="F2908" s="2">
        <v>1777</v>
      </c>
    </row>
    <row r="2909" spans="1:6" x14ac:dyDescent="0.3">
      <c r="A2909">
        <v>4785</v>
      </c>
      <c r="B2909" t="s">
        <v>2910</v>
      </c>
      <c r="C2909" s="2">
        <v>1565.33</v>
      </c>
      <c r="D2909" s="2">
        <v>2314.33</v>
      </c>
      <c r="E2909" s="2">
        <v>2333.48</v>
      </c>
      <c r="F2909" s="2">
        <v>1812</v>
      </c>
    </row>
    <row r="2910" spans="1:6" x14ac:dyDescent="0.3">
      <c r="A2910">
        <v>4784</v>
      </c>
      <c r="B2910" t="s">
        <v>2911</v>
      </c>
      <c r="C2910" s="2">
        <v>1572.67</v>
      </c>
      <c r="D2910" s="2">
        <v>2349</v>
      </c>
      <c r="E2910" s="2">
        <v>2366.46</v>
      </c>
      <c r="F2910" s="2">
        <v>1833</v>
      </c>
    </row>
    <row r="2911" spans="1:6" x14ac:dyDescent="0.3">
      <c r="A2911">
        <v>4783</v>
      </c>
      <c r="B2911" t="s">
        <v>2912</v>
      </c>
      <c r="C2911" s="2">
        <v>1544</v>
      </c>
      <c r="D2911" s="2">
        <v>2308.67</v>
      </c>
      <c r="E2911" s="2">
        <v>2327.89</v>
      </c>
      <c r="F2911" s="2">
        <v>1810</v>
      </c>
    </row>
    <row r="2912" spans="1:6" x14ac:dyDescent="0.3">
      <c r="A2912">
        <v>4782</v>
      </c>
      <c r="B2912" t="s">
        <v>2913</v>
      </c>
      <c r="C2912" s="2">
        <v>1553.33</v>
      </c>
      <c r="D2912" s="2">
        <v>2305.67</v>
      </c>
      <c r="E2912" s="2">
        <v>2330.1</v>
      </c>
      <c r="F2912" s="2">
        <v>1819</v>
      </c>
    </row>
    <row r="2913" spans="1:6" x14ac:dyDescent="0.3">
      <c r="A2913">
        <v>4781</v>
      </c>
      <c r="B2913" t="s">
        <v>2914</v>
      </c>
      <c r="C2913" s="2">
        <v>1534</v>
      </c>
      <c r="D2913" s="2">
        <v>2302.33</v>
      </c>
      <c r="E2913" s="2">
        <v>2323.33</v>
      </c>
      <c r="F2913" s="2">
        <v>1802</v>
      </c>
    </row>
    <row r="2914" spans="1:6" x14ac:dyDescent="0.3">
      <c r="A2914">
        <v>4780</v>
      </c>
      <c r="B2914" t="s">
        <v>2915</v>
      </c>
      <c r="C2914" s="2">
        <v>1570.67</v>
      </c>
      <c r="D2914" s="2">
        <v>2348.33</v>
      </c>
      <c r="E2914" s="2">
        <v>2366.77</v>
      </c>
      <c r="F2914" s="2">
        <v>1841</v>
      </c>
    </row>
    <row r="2915" spans="1:6" x14ac:dyDescent="0.3">
      <c r="A2915">
        <v>4779</v>
      </c>
      <c r="B2915" t="s">
        <v>2916</v>
      </c>
      <c r="C2915" s="2">
        <v>1571.67</v>
      </c>
      <c r="D2915" s="2">
        <v>2361</v>
      </c>
      <c r="E2915" s="2">
        <v>2377.84</v>
      </c>
      <c r="F2915" s="2">
        <v>1833</v>
      </c>
    </row>
    <row r="2916" spans="1:6" x14ac:dyDescent="0.3">
      <c r="A2916">
        <v>4778</v>
      </c>
      <c r="B2916" t="s">
        <v>2917</v>
      </c>
      <c r="C2916" s="2">
        <v>1553.33</v>
      </c>
      <c r="D2916" s="2">
        <v>2344.67</v>
      </c>
      <c r="E2916" s="2">
        <v>2358.23</v>
      </c>
      <c r="F2916" s="2">
        <v>1818</v>
      </c>
    </row>
    <row r="2917" spans="1:6" x14ac:dyDescent="0.3">
      <c r="A2917">
        <v>4777</v>
      </c>
      <c r="B2917" t="s">
        <v>2918</v>
      </c>
      <c r="C2917" s="2">
        <v>1533.67</v>
      </c>
      <c r="D2917" s="2">
        <v>2310</v>
      </c>
      <c r="E2917" s="2">
        <v>2329.29</v>
      </c>
      <c r="F2917" s="2">
        <v>1798</v>
      </c>
    </row>
    <row r="2918" spans="1:6" x14ac:dyDescent="0.3">
      <c r="A2918">
        <v>4776</v>
      </c>
      <c r="B2918" t="s">
        <v>2919</v>
      </c>
      <c r="C2918" s="2">
        <v>1548.33</v>
      </c>
      <c r="D2918" s="2">
        <v>2359.67</v>
      </c>
      <c r="E2918" s="2">
        <v>2378.75</v>
      </c>
      <c r="F2918" s="2">
        <v>1815</v>
      </c>
    </row>
    <row r="2919" spans="1:6" x14ac:dyDescent="0.3">
      <c r="A2919">
        <v>4775</v>
      </c>
      <c r="B2919" t="s">
        <v>2920</v>
      </c>
      <c r="C2919" s="2">
        <v>1564</v>
      </c>
      <c r="D2919" s="2">
        <v>2403</v>
      </c>
      <c r="E2919" s="2">
        <v>2417.31</v>
      </c>
      <c r="F2919" s="2">
        <v>1835</v>
      </c>
    </row>
    <row r="2920" spans="1:6" x14ac:dyDescent="0.3">
      <c r="A2920">
        <v>4774</v>
      </c>
      <c r="B2920" t="s">
        <v>2921</v>
      </c>
      <c r="C2920" s="2">
        <v>1575.67</v>
      </c>
      <c r="D2920" s="2">
        <v>2406.33</v>
      </c>
      <c r="E2920" s="2">
        <v>2420.6799999999998</v>
      </c>
      <c r="F2920" s="2">
        <v>1850</v>
      </c>
    </row>
    <row r="2921" spans="1:6" x14ac:dyDescent="0.3">
      <c r="A2921">
        <v>4773</v>
      </c>
      <c r="B2921" t="s">
        <v>2922</v>
      </c>
      <c r="C2921" s="2">
        <v>1574.5</v>
      </c>
      <c r="D2921" s="2">
        <v>2407.33</v>
      </c>
      <c r="E2921" s="2">
        <v>2426.31</v>
      </c>
      <c r="F2921" s="2">
        <v>1855</v>
      </c>
    </row>
    <row r="2922" spans="1:6" x14ac:dyDescent="0.3">
      <c r="A2922">
        <v>4772</v>
      </c>
      <c r="B2922" t="s">
        <v>2923</v>
      </c>
      <c r="C2922" s="2">
        <v>1573.33</v>
      </c>
      <c r="D2922" s="2">
        <v>2421</v>
      </c>
      <c r="E2922" s="2">
        <v>2433.5700000000002</v>
      </c>
      <c r="F2922" s="2">
        <v>1856</v>
      </c>
    </row>
    <row r="2923" spans="1:6" x14ac:dyDescent="0.3">
      <c r="A2923">
        <v>4771</v>
      </c>
      <c r="B2923" t="s">
        <v>2924</v>
      </c>
      <c r="C2923" s="2">
        <v>1575.33</v>
      </c>
      <c r="D2923" s="2">
        <v>2409.33</v>
      </c>
      <c r="E2923" s="2">
        <v>2425.4299999999998</v>
      </c>
      <c r="F2923" s="2">
        <v>1857</v>
      </c>
    </row>
    <row r="2924" spans="1:6" x14ac:dyDescent="0.3">
      <c r="A2924">
        <v>4770</v>
      </c>
      <c r="B2924" t="s">
        <v>2925</v>
      </c>
      <c r="C2924" s="2">
        <v>1571.67</v>
      </c>
      <c r="D2924" s="2">
        <v>2421.67</v>
      </c>
      <c r="E2924" s="2">
        <v>2433.2800000000002</v>
      </c>
      <c r="F2924" s="2">
        <v>1844</v>
      </c>
    </row>
    <row r="2925" spans="1:6" x14ac:dyDescent="0.3">
      <c r="A2925">
        <v>4769</v>
      </c>
      <c r="B2925" t="s">
        <v>2926</v>
      </c>
      <c r="C2925" s="2">
        <v>1546</v>
      </c>
      <c r="D2925" s="2">
        <v>2367.33</v>
      </c>
      <c r="E2925" s="2">
        <v>2383.71</v>
      </c>
      <c r="F2925" s="2">
        <v>1812</v>
      </c>
    </row>
    <row r="2926" spans="1:6" x14ac:dyDescent="0.3">
      <c r="A2926">
        <v>4768</v>
      </c>
      <c r="B2926" t="s">
        <v>2927</v>
      </c>
      <c r="C2926" s="2">
        <v>1533</v>
      </c>
      <c r="D2926" s="2">
        <v>2343.67</v>
      </c>
      <c r="E2926" s="2">
        <v>2358.11</v>
      </c>
      <c r="F2926" s="2">
        <v>1801</v>
      </c>
    </row>
    <row r="2927" spans="1:6" x14ac:dyDescent="0.3">
      <c r="A2927">
        <v>4767</v>
      </c>
      <c r="B2927" t="s">
        <v>2928</v>
      </c>
      <c r="C2927" s="2">
        <v>1552.67</v>
      </c>
      <c r="D2927" s="2">
        <v>2372.67</v>
      </c>
      <c r="E2927" s="2">
        <v>2386.89</v>
      </c>
      <c r="F2927" s="2">
        <v>1832</v>
      </c>
    </row>
    <row r="2928" spans="1:6" x14ac:dyDescent="0.3">
      <c r="A2928">
        <v>4766</v>
      </c>
      <c r="B2928" t="s">
        <v>2929</v>
      </c>
      <c r="C2928" s="2">
        <v>1558.67</v>
      </c>
      <c r="D2928" s="2">
        <v>2367.33</v>
      </c>
      <c r="E2928" s="2">
        <v>2385.59</v>
      </c>
      <c r="F2928" s="2">
        <v>1834</v>
      </c>
    </row>
    <row r="2929" spans="1:6" x14ac:dyDescent="0.3">
      <c r="A2929">
        <v>4765</v>
      </c>
      <c r="B2929" t="s">
        <v>2930</v>
      </c>
      <c r="C2929" s="2">
        <v>1554.67</v>
      </c>
      <c r="D2929" s="2">
        <v>2333.67</v>
      </c>
      <c r="E2929" s="2">
        <v>2351.88</v>
      </c>
      <c r="F2929" s="2">
        <v>1810</v>
      </c>
    </row>
    <row r="2930" spans="1:6" x14ac:dyDescent="0.3">
      <c r="A2930">
        <v>4764</v>
      </c>
      <c r="B2930" t="s">
        <v>2931</v>
      </c>
      <c r="C2930" s="2">
        <v>1553.33</v>
      </c>
      <c r="D2930" s="2">
        <v>2325.33</v>
      </c>
      <c r="E2930" s="2">
        <v>2347.04</v>
      </c>
      <c r="F2930" s="2">
        <v>1804</v>
      </c>
    </row>
    <row r="2931" spans="1:6" x14ac:dyDescent="0.3">
      <c r="A2931">
        <v>4763</v>
      </c>
      <c r="B2931" t="s">
        <v>2932</v>
      </c>
      <c r="C2931" s="2">
        <v>1540.33</v>
      </c>
      <c r="D2931" s="2">
        <v>2316.67</v>
      </c>
      <c r="E2931" s="2">
        <v>2332.5700000000002</v>
      </c>
      <c r="F2931" s="2">
        <v>1787</v>
      </c>
    </row>
    <row r="2932" spans="1:6" x14ac:dyDescent="0.3">
      <c r="A2932">
        <v>4762</v>
      </c>
      <c r="B2932" t="s">
        <v>2933</v>
      </c>
      <c r="C2932" s="2">
        <v>1557.67</v>
      </c>
      <c r="D2932" s="2">
        <v>2343</v>
      </c>
      <c r="E2932" s="2">
        <v>2358.09</v>
      </c>
      <c r="F2932" s="2">
        <v>1804</v>
      </c>
    </row>
    <row r="2933" spans="1:6" x14ac:dyDescent="0.3">
      <c r="A2933">
        <v>4761</v>
      </c>
      <c r="B2933" t="s">
        <v>2934</v>
      </c>
      <c r="C2933" s="2">
        <v>1545.67</v>
      </c>
      <c r="D2933" s="2">
        <v>2325.33</v>
      </c>
      <c r="E2933" s="2">
        <v>2342.59</v>
      </c>
      <c r="F2933" s="2">
        <v>1792</v>
      </c>
    </row>
    <row r="2934" spans="1:6" x14ac:dyDescent="0.3">
      <c r="A2934">
        <v>4760</v>
      </c>
      <c r="B2934" t="s">
        <v>2935</v>
      </c>
      <c r="C2934" s="2">
        <v>1547</v>
      </c>
      <c r="D2934" s="2">
        <v>2317.67</v>
      </c>
      <c r="E2934" s="2">
        <v>2337.4499999999998</v>
      </c>
      <c r="F2934" s="2">
        <v>1791</v>
      </c>
    </row>
    <row r="2935" spans="1:6" x14ac:dyDescent="0.3">
      <c r="A2935">
        <v>4759</v>
      </c>
      <c r="B2935" t="s">
        <v>2936</v>
      </c>
      <c r="C2935" s="2">
        <v>1538.67</v>
      </c>
      <c r="D2935" s="2">
        <v>2320.33</v>
      </c>
      <c r="E2935" s="2">
        <v>2337.29</v>
      </c>
      <c r="F2935" s="2">
        <v>1779</v>
      </c>
    </row>
    <row r="2936" spans="1:6" x14ac:dyDescent="0.3">
      <c r="A2936">
        <v>4758</v>
      </c>
      <c r="B2936" t="s">
        <v>2937</v>
      </c>
      <c r="C2936" s="2">
        <v>1513</v>
      </c>
      <c r="D2936" s="2">
        <v>2273.67</v>
      </c>
      <c r="E2936" s="2">
        <v>2294.39</v>
      </c>
      <c r="F2936" s="2">
        <v>1754</v>
      </c>
    </row>
    <row r="2937" spans="1:6" x14ac:dyDescent="0.3">
      <c r="A2937">
        <v>4757</v>
      </c>
      <c r="B2937" t="s">
        <v>2938</v>
      </c>
      <c r="C2937" s="2">
        <v>1507.33</v>
      </c>
      <c r="D2937" s="2">
        <v>2270</v>
      </c>
      <c r="E2937" s="2">
        <v>2290.79</v>
      </c>
      <c r="F2937" s="2">
        <v>1751</v>
      </c>
    </row>
    <row r="2938" spans="1:6" x14ac:dyDescent="0.3">
      <c r="A2938">
        <v>4756</v>
      </c>
      <c r="B2938" t="s">
        <v>2939</v>
      </c>
      <c r="C2938" s="2">
        <v>1491.67</v>
      </c>
      <c r="D2938" s="2">
        <v>2238</v>
      </c>
      <c r="E2938" s="2">
        <v>2266.91</v>
      </c>
      <c r="F2938" s="2">
        <v>1728</v>
      </c>
    </row>
    <row r="2939" spans="1:6" x14ac:dyDescent="0.3">
      <c r="A2939">
        <v>4755</v>
      </c>
      <c r="B2939" t="s">
        <v>2940</v>
      </c>
      <c r="C2939" s="2">
        <v>1486</v>
      </c>
      <c r="D2939" s="2">
        <v>2221.33</v>
      </c>
      <c r="E2939" s="2">
        <v>2247.5300000000002</v>
      </c>
      <c r="F2939" s="2">
        <v>1721</v>
      </c>
    </row>
    <row r="2940" spans="1:6" x14ac:dyDescent="0.3">
      <c r="A2940">
        <v>4754</v>
      </c>
      <c r="B2940" t="s">
        <v>2941</v>
      </c>
      <c r="C2940" s="2">
        <v>1489</v>
      </c>
      <c r="D2940" s="2">
        <v>2231</v>
      </c>
      <c r="E2940" s="2">
        <v>2254.85</v>
      </c>
      <c r="F2940" s="2">
        <v>1723</v>
      </c>
    </row>
    <row r="2941" spans="1:6" x14ac:dyDescent="0.3">
      <c r="A2941">
        <v>4753</v>
      </c>
      <c r="B2941" t="s">
        <v>2942</v>
      </c>
      <c r="C2941" s="2">
        <v>1475.67</v>
      </c>
      <c r="D2941" s="2">
        <v>2202.33</v>
      </c>
      <c r="E2941" s="2">
        <v>2226.29</v>
      </c>
      <c r="F2941" s="2">
        <v>1711</v>
      </c>
    </row>
    <row r="2942" spans="1:6" x14ac:dyDescent="0.3">
      <c r="A2942">
        <v>4752</v>
      </c>
      <c r="B2942" t="s">
        <v>2943</v>
      </c>
      <c r="C2942" s="2">
        <v>1439</v>
      </c>
      <c r="D2942" s="2">
        <v>2147.67</v>
      </c>
      <c r="E2942" s="2">
        <v>2176.25</v>
      </c>
      <c r="F2942" s="2">
        <v>1671</v>
      </c>
    </row>
    <row r="2943" spans="1:6" x14ac:dyDescent="0.3">
      <c r="A2943">
        <v>4751</v>
      </c>
      <c r="B2943" t="s">
        <v>2944</v>
      </c>
      <c r="C2943" s="2">
        <v>1453</v>
      </c>
      <c r="D2943" s="2">
        <v>2155</v>
      </c>
      <c r="E2943" s="2">
        <v>2180.8000000000002</v>
      </c>
      <c r="F2943" s="2">
        <v>1696</v>
      </c>
    </row>
    <row r="2944" spans="1:6" x14ac:dyDescent="0.3">
      <c r="A2944">
        <v>4750</v>
      </c>
      <c r="B2944" t="s">
        <v>2945</v>
      </c>
      <c r="C2944" s="2">
        <v>1463</v>
      </c>
      <c r="D2944" s="2">
        <v>2162.33</v>
      </c>
      <c r="E2944" s="2">
        <v>2188.04</v>
      </c>
      <c r="F2944" s="2">
        <v>1702</v>
      </c>
    </row>
    <row r="2945" spans="1:6" x14ac:dyDescent="0.3">
      <c r="A2945">
        <v>4749</v>
      </c>
      <c r="B2945" t="s">
        <v>2946</v>
      </c>
      <c r="C2945" s="2">
        <v>1481</v>
      </c>
      <c r="D2945" s="2">
        <v>2184.33</v>
      </c>
      <c r="E2945" s="2">
        <v>2210.69</v>
      </c>
      <c r="F2945" s="2">
        <v>1722</v>
      </c>
    </row>
    <row r="2946" spans="1:6" x14ac:dyDescent="0.3">
      <c r="A2946">
        <v>4748</v>
      </c>
      <c r="B2946" t="s">
        <v>2947</v>
      </c>
      <c r="C2946" s="2">
        <v>1478.83</v>
      </c>
      <c r="D2946" s="2">
        <v>2191</v>
      </c>
      <c r="E2946" s="2">
        <v>2221</v>
      </c>
      <c r="F2946" s="2">
        <v>1727</v>
      </c>
    </row>
    <row r="2947" spans="1:6" x14ac:dyDescent="0.3">
      <c r="A2947">
        <v>4747</v>
      </c>
      <c r="B2947" t="s">
        <v>2948</v>
      </c>
      <c r="C2947" s="2">
        <v>1476.67</v>
      </c>
      <c r="D2947" s="2">
        <v>2185</v>
      </c>
      <c r="E2947" s="2">
        <v>2211.7399999999998</v>
      </c>
      <c r="F2947" s="2">
        <v>1726</v>
      </c>
    </row>
    <row r="2948" spans="1:6" x14ac:dyDescent="0.3">
      <c r="A2948">
        <v>4746</v>
      </c>
      <c r="B2948" t="s">
        <v>2949</v>
      </c>
      <c r="C2948" s="2">
        <v>1463</v>
      </c>
      <c r="D2948" s="2">
        <v>2162.67</v>
      </c>
      <c r="E2948" s="2">
        <v>2185.83</v>
      </c>
      <c r="F2948" s="2">
        <v>1712</v>
      </c>
    </row>
    <row r="2949" spans="1:6" x14ac:dyDescent="0.3">
      <c r="A2949">
        <v>4745</v>
      </c>
      <c r="B2949" t="s">
        <v>2950</v>
      </c>
      <c r="C2949" s="2">
        <v>1458.67</v>
      </c>
      <c r="D2949" s="2">
        <v>2160.67</v>
      </c>
      <c r="E2949" s="2">
        <v>2184.69</v>
      </c>
      <c r="F2949" s="2">
        <v>1699</v>
      </c>
    </row>
    <row r="2950" spans="1:6" x14ac:dyDescent="0.3">
      <c r="A2950">
        <v>4744</v>
      </c>
      <c r="B2950" t="s">
        <v>2951</v>
      </c>
      <c r="C2950" s="2">
        <v>1447</v>
      </c>
      <c r="D2950" s="2">
        <v>2143.67</v>
      </c>
      <c r="E2950" s="2">
        <v>2169.27</v>
      </c>
      <c r="F2950" s="2">
        <v>1687</v>
      </c>
    </row>
    <row r="2951" spans="1:6" x14ac:dyDescent="0.3">
      <c r="A2951">
        <v>4743</v>
      </c>
      <c r="B2951" t="s">
        <v>2952</v>
      </c>
      <c r="C2951" s="2">
        <v>1458.33</v>
      </c>
      <c r="D2951" s="2">
        <v>2175.33</v>
      </c>
      <c r="E2951" s="2">
        <v>2198.15</v>
      </c>
      <c r="F2951" s="2">
        <v>1693</v>
      </c>
    </row>
    <row r="2952" spans="1:6" x14ac:dyDescent="0.3">
      <c r="A2952">
        <v>4742</v>
      </c>
      <c r="B2952" t="s">
        <v>2953</v>
      </c>
      <c r="C2952" s="2">
        <v>1466.67</v>
      </c>
      <c r="D2952" s="2">
        <v>2177.33</v>
      </c>
      <c r="E2952" s="2">
        <v>2199.7800000000002</v>
      </c>
      <c r="F2952" s="2">
        <v>1704</v>
      </c>
    </row>
    <row r="2953" spans="1:6" x14ac:dyDescent="0.3">
      <c r="A2953">
        <v>4741</v>
      </c>
      <c r="B2953" t="s">
        <v>2954</v>
      </c>
      <c r="C2953" s="2">
        <v>1458</v>
      </c>
      <c r="D2953" s="2">
        <v>2164</v>
      </c>
      <c r="E2953" s="2">
        <v>2184.14</v>
      </c>
      <c r="F2953" s="2">
        <v>1686</v>
      </c>
    </row>
    <row r="2954" spans="1:6" x14ac:dyDescent="0.3">
      <c r="A2954">
        <v>4740</v>
      </c>
      <c r="B2954" t="s">
        <v>2955</v>
      </c>
      <c r="C2954" s="2">
        <v>1430.67</v>
      </c>
      <c r="D2954" s="2">
        <v>2111.67</v>
      </c>
      <c r="E2954" s="2">
        <v>2136.2399999999998</v>
      </c>
      <c r="F2954" s="2">
        <v>1662</v>
      </c>
    </row>
    <row r="2955" spans="1:6" x14ac:dyDescent="0.3">
      <c r="A2955">
        <v>4739</v>
      </c>
      <c r="B2955" t="s">
        <v>2956</v>
      </c>
      <c r="C2955" s="2">
        <v>1427.67</v>
      </c>
      <c r="D2955" s="2">
        <v>2100.67</v>
      </c>
      <c r="E2955" s="2">
        <v>2128.4699999999998</v>
      </c>
      <c r="F2955" s="2">
        <v>1641</v>
      </c>
    </row>
    <row r="2956" spans="1:6" x14ac:dyDescent="0.3">
      <c r="A2956">
        <v>4738</v>
      </c>
      <c r="B2956" t="s">
        <v>2957</v>
      </c>
      <c r="C2956" s="2">
        <v>1440</v>
      </c>
      <c r="D2956" s="2">
        <v>2122</v>
      </c>
      <c r="E2956" s="2">
        <v>2149.06</v>
      </c>
      <c r="F2956" s="2">
        <v>1646</v>
      </c>
    </row>
    <row r="2957" spans="1:6" x14ac:dyDescent="0.3">
      <c r="A2957">
        <v>4737</v>
      </c>
      <c r="B2957" t="s">
        <v>2958</v>
      </c>
      <c r="C2957" s="2">
        <v>1453.33</v>
      </c>
      <c r="D2957" s="2">
        <v>2140.67</v>
      </c>
      <c r="E2957" s="2">
        <v>2165.8200000000002</v>
      </c>
      <c r="F2957" s="2">
        <v>1665</v>
      </c>
    </row>
    <row r="2958" spans="1:6" x14ac:dyDescent="0.3">
      <c r="A2958">
        <v>4736</v>
      </c>
      <c r="B2958" t="s">
        <v>2959</v>
      </c>
      <c r="C2958" s="2">
        <v>1473.33</v>
      </c>
      <c r="D2958" s="2">
        <v>2158</v>
      </c>
      <c r="E2958" s="2">
        <v>2177.52</v>
      </c>
      <c r="F2958" s="2">
        <v>1680</v>
      </c>
    </row>
    <row r="2959" spans="1:6" x14ac:dyDescent="0.3">
      <c r="A2959">
        <v>4735</v>
      </c>
      <c r="B2959" t="s">
        <v>2960</v>
      </c>
      <c r="C2959" s="2">
        <v>1477</v>
      </c>
      <c r="D2959" s="2">
        <v>2167</v>
      </c>
      <c r="E2959" s="2">
        <v>2182.39</v>
      </c>
      <c r="F2959" s="2">
        <v>1676</v>
      </c>
    </row>
    <row r="2960" spans="1:6" x14ac:dyDescent="0.3">
      <c r="A2960">
        <v>4734</v>
      </c>
      <c r="B2960" t="s">
        <v>2961</v>
      </c>
      <c r="C2960" s="2">
        <v>1463.33</v>
      </c>
      <c r="D2960" s="2">
        <v>2140</v>
      </c>
      <c r="E2960" s="2">
        <v>2159.63</v>
      </c>
      <c r="F2960" s="2">
        <v>1659</v>
      </c>
    </row>
    <row r="2961" spans="1:6" x14ac:dyDescent="0.3">
      <c r="A2961">
        <v>4733</v>
      </c>
      <c r="B2961" t="s">
        <v>2962</v>
      </c>
      <c r="C2961" s="2">
        <v>1455.33</v>
      </c>
      <c r="D2961" s="2">
        <v>2128.33</v>
      </c>
      <c r="E2961" s="2">
        <v>2149.08</v>
      </c>
      <c r="F2961" s="2">
        <v>1654</v>
      </c>
    </row>
    <row r="2962" spans="1:6" x14ac:dyDescent="0.3">
      <c r="A2962">
        <v>4732</v>
      </c>
      <c r="B2962" t="s">
        <v>2963</v>
      </c>
      <c r="C2962" s="2">
        <v>1416</v>
      </c>
      <c r="D2962" s="2">
        <v>2073.67</v>
      </c>
      <c r="E2962" s="2">
        <v>2100.5</v>
      </c>
      <c r="F2962" s="2">
        <v>1604</v>
      </c>
    </row>
    <row r="2963" spans="1:6" x14ac:dyDescent="0.3">
      <c r="A2963">
        <v>4731</v>
      </c>
      <c r="B2963" t="s">
        <v>2964</v>
      </c>
      <c r="C2963" s="2">
        <v>1406</v>
      </c>
      <c r="D2963" s="2">
        <v>2051</v>
      </c>
      <c r="E2963" s="2">
        <v>2081.69</v>
      </c>
      <c r="F2963" s="2">
        <v>1602</v>
      </c>
    </row>
    <row r="2964" spans="1:6" x14ac:dyDescent="0.3">
      <c r="A2964">
        <v>4730</v>
      </c>
      <c r="B2964" t="s">
        <v>2965</v>
      </c>
      <c r="C2964" s="2">
        <v>1406.67</v>
      </c>
      <c r="D2964" s="2">
        <v>2070.67</v>
      </c>
      <c r="E2964" s="2">
        <v>2096.59</v>
      </c>
      <c r="F2964" s="2">
        <v>1610</v>
      </c>
    </row>
    <row r="2965" spans="1:6" x14ac:dyDescent="0.3">
      <c r="A2965">
        <v>4729</v>
      </c>
      <c r="B2965" t="s">
        <v>2966</v>
      </c>
      <c r="C2965" s="2">
        <v>1403.67</v>
      </c>
      <c r="D2965" s="2">
        <v>2069.33</v>
      </c>
      <c r="E2965" s="2">
        <v>2092.36</v>
      </c>
      <c r="F2965" s="2">
        <v>1610</v>
      </c>
    </row>
    <row r="2966" spans="1:6" x14ac:dyDescent="0.3">
      <c r="A2966">
        <v>4728</v>
      </c>
      <c r="B2966" t="s">
        <v>2967</v>
      </c>
      <c r="C2966" s="2">
        <v>1421.33</v>
      </c>
      <c r="D2966" s="2">
        <v>2094.33</v>
      </c>
      <c r="E2966" s="2">
        <v>2114.23</v>
      </c>
      <c r="F2966" s="2">
        <v>1629</v>
      </c>
    </row>
    <row r="2967" spans="1:6" x14ac:dyDescent="0.3">
      <c r="A2967">
        <v>4727</v>
      </c>
      <c r="B2967" t="s">
        <v>2968</v>
      </c>
      <c r="C2967" s="2">
        <v>1445</v>
      </c>
      <c r="D2967" s="2">
        <v>2143</v>
      </c>
      <c r="E2967" s="2">
        <v>2168</v>
      </c>
      <c r="F2967" s="2">
        <v>1657</v>
      </c>
    </row>
    <row r="2968" spans="1:6" x14ac:dyDescent="0.3">
      <c r="A2968">
        <v>4726</v>
      </c>
      <c r="B2968" t="s">
        <v>2969</v>
      </c>
      <c r="C2968" s="2">
        <v>1438</v>
      </c>
      <c r="D2968" s="2">
        <v>2139</v>
      </c>
      <c r="E2968" s="2">
        <v>2156.77</v>
      </c>
      <c r="F2968" s="2">
        <v>1646</v>
      </c>
    </row>
    <row r="2969" spans="1:6" x14ac:dyDescent="0.3">
      <c r="A2969">
        <v>4725</v>
      </c>
      <c r="B2969" t="s">
        <v>2970</v>
      </c>
      <c r="C2969" s="2">
        <v>1437.33</v>
      </c>
      <c r="D2969" s="2">
        <v>2135.33</v>
      </c>
      <c r="E2969" s="2">
        <v>2153.7199999999998</v>
      </c>
      <c r="F2969" s="2">
        <v>1650</v>
      </c>
    </row>
    <row r="2970" spans="1:6" x14ac:dyDescent="0.3">
      <c r="A2970">
        <v>4724</v>
      </c>
      <c r="B2970" t="s">
        <v>2971</v>
      </c>
      <c r="C2970" s="2">
        <v>1452</v>
      </c>
      <c r="D2970" s="2">
        <v>2153</v>
      </c>
      <c r="E2970" s="2">
        <v>2173.34</v>
      </c>
      <c r="F2970" s="2">
        <v>1648</v>
      </c>
    </row>
    <row r="2971" spans="1:6" x14ac:dyDescent="0.3">
      <c r="A2971">
        <v>4723</v>
      </c>
      <c r="B2971" t="s">
        <v>2972</v>
      </c>
      <c r="C2971" s="2">
        <v>1441.67</v>
      </c>
      <c r="D2971" s="2">
        <v>2151</v>
      </c>
      <c r="E2971" s="2">
        <v>2174.52</v>
      </c>
      <c r="F2971" s="2">
        <v>1651</v>
      </c>
    </row>
    <row r="2972" spans="1:6" x14ac:dyDescent="0.3">
      <c r="A2972">
        <v>4722</v>
      </c>
      <c r="B2972" t="s">
        <v>2973</v>
      </c>
      <c r="C2972" s="2">
        <v>1437.67</v>
      </c>
      <c r="D2972" s="2">
        <v>2142.67</v>
      </c>
      <c r="E2972" s="2">
        <v>2167.16</v>
      </c>
      <c r="F2972" s="2">
        <v>1641</v>
      </c>
    </row>
    <row r="2973" spans="1:6" x14ac:dyDescent="0.3">
      <c r="A2973">
        <v>4721</v>
      </c>
      <c r="B2973" t="s">
        <v>2974</v>
      </c>
      <c r="C2973" s="2">
        <v>1424</v>
      </c>
      <c r="D2973" s="2">
        <v>2122</v>
      </c>
      <c r="E2973" s="2">
        <v>2149.08</v>
      </c>
      <c r="F2973" s="2">
        <v>1610</v>
      </c>
    </row>
    <row r="2974" spans="1:6" x14ac:dyDescent="0.3">
      <c r="A2974">
        <v>4720</v>
      </c>
      <c r="B2974" t="s">
        <v>2975</v>
      </c>
      <c r="C2974" s="2">
        <v>1419</v>
      </c>
      <c r="D2974" s="2">
        <v>2131</v>
      </c>
      <c r="E2974" s="2">
        <v>2159.34</v>
      </c>
      <c r="F2974" s="2">
        <v>1613</v>
      </c>
    </row>
    <row r="2975" spans="1:6" x14ac:dyDescent="0.3">
      <c r="A2975">
        <v>4719</v>
      </c>
      <c r="B2975" t="s">
        <v>2976</v>
      </c>
      <c r="C2975" s="2">
        <v>1419.33</v>
      </c>
      <c r="D2975" s="2">
        <v>2141.5</v>
      </c>
      <c r="E2975" s="2">
        <v>2167.4</v>
      </c>
      <c r="F2975" s="2">
        <v>1624</v>
      </c>
    </row>
    <row r="2976" spans="1:6" x14ac:dyDescent="0.3">
      <c r="A2976">
        <v>4718</v>
      </c>
      <c r="B2976" t="s">
        <v>2977</v>
      </c>
      <c r="C2976" s="2">
        <v>1429</v>
      </c>
      <c r="D2976" s="2">
        <v>2152</v>
      </c>
      <c r="E2976" s="2">
        <v>2184.15</v>
      </c>
      <c r="F2976" s="2">
        <v>1635</v>
      </c>
    </row>
    <row r="2977" spans="1:6" x14ac:dyDescent="0.3">
      <c r="A2977">
        <v>4717</v>
      </c>
      <c r="B2977" t="s">
        <v>2978</v>
      </c>
      <c r="C2977" s="2">
        <v>1427.67</v>
      </c>
      <c r="D2977" s="2">
        <v>2147</v>
      </c>
      <c r="E2977" s="2">
        <v>2178.91</v>
      </c>
      <c r="F2977" s="2">
        <v>1634</v>
      </c>
    </row>
    <row r="2978" spans="1:6" x14ac:dyDescent="0.3">
      <c r="A2978">
        <v>4716</v>
      </c>
      <c r="B2978" t="s">
        <v>2979</v>
      </c>
      <c r="C2978" s="2">
        <v>1432.67</v>
      </c>
      <c r="D2978" s="2">
        <v>2171</v>
      </c>
      <c r="E2978" s="2">
        <v>2197.5</v>
      </c>
      <c r="F2978" s="2">
        <v>1634</v>
      </c>
    </row>
    <row r="2979" spans="1:6" x14ac:dyDescent="0.3">
      <c r="A2979">
        <v>4715</v>
      </c>
      <c r="B2979" t="s">
        <v>2980</v>
      </c>
      <c r="C2979" s="2">
        <v>1421.67</v>
      </c>
      <c r="D2979" s="2">
        <v>2176.33</v>
      </c>
      <c r="E2979" s="2">
        <v>2199.9499999999998</v>
      </c>
      <c r="F2979" s="2">
        <v>1635</v>
      </c>
    </row>
    <row r="2980" spans="1:6" x14ac:dyDescent="0.3">
      <c r="A2980">
        <v>4714</v>
      </c>
      <c r="B2980" t="s">
        <v>2981</v>
      </c>
      <c r="C2980" s="2">
        <v>1424.33</v>
      </c>
      <c r="D2980" s="2">
        <v>2175.67</v>
      </c>
      <c r="E2980" s="2">
        <v>2202.48</v>
      </c>
      <c r="F2980" s="2">
        <v>1642</v>
      </c>
    </row>
    <row r="2981" spans="1:6" x14ac:dyDescent="0.3">
      <c r="A2981">
        <v>4713</v>
      </c>
      <c r="B2981" t="s">
        <v>2982</v>
      </c>
      <c r="C2981" s="2">
        <v>1448.67</v>
      </c>
      <c r="D2981" s="2">
        <v>2226.67</v>
      </c>
      <c r="E2981" s="2">
        <v>2257.42</v>
      </c>
      <c r="F2981" s="2">
        <v>1688</v>
      </c>
    </row>
    <row r="2982" spans="1:6" x14ac:dyDescent="0.3">
      <c r="A2982">
        <v>4712</v>
      </c>
      <c r="B2982" t="s">
        <v>2983</v>
      </c>
      <c r="C2982" s="2">
        <v>1462.67</v>
      </c>
      <c r="D2982" s="2">
        <v>2243</v>
      </c>
      <c r="E2982" s="2">
        <v>2268.08</v>
      </c>
      <c r="F2982" s="2">
        <v>1694</v>
      </c>
    </row>
    <row r="2983" spans="1:6" x14ac:dyDescent="0.3">
      <c r="A2983">
        <v>4711</v>
      </c>
      <c r="B2983" t="s">
        <v>2984</v>
      </c>
      <c r="C2983" s="2">
        <v>1459</v>
      </c>
      <c r="D2983" s="2">
        <v>2228</v>
      </c>
      <c r="E2983" s="2">
        <v>2255.0500000000002</v>
      </c>
      <c r="F2983" s="2">
        <v>1667</v>
      </c>
    </row>
    <row r="2984" spans="1:6" x14ac:dyDescent="0.3">
      <c r="A2984">
        <v>4710</v>
      </c>
      <c r="B2984" t="s">
        <v>2985</v>
      </c>
      <c r="C2984" s="2">
        <v>1469.33</v>
      </c>
      <c r="D2984" s="2">
        <v>2249.67</v>
      </c>
      <c r="E2984" s="2">
        <v>2273.3000000000002</v>
      </c>
      <c r="F2984" s="2">
        <v>1676</v>
      </c>
    </row>
    <row r="2985" spans="1:6" x14ac:dyDescent="0.3">
      <c r="A2985">
        <v>4709</v>
      </c>
      <c r="B2985" t="s">
        <v>2986</v>
      </c>
      <c r="C2985" s="2">
        <v>1435</v>
      </c>
      <c r="D2985" s="2">
        <v>2201.67</v>
      </c>
      <c r="E2985" s="2">
        <v>2228.67</v>
      </c>
      <c r="F2985" s="2">
        <v>1648</v>
      </c>
    </row>
    <row r="2986" spans="1:6" x14ac:dyDescent="0.3">
      <c r="A2986">
        <v>4708</v>
      </c>
      <c r="B2986" t="s">
        <v>2987</v>
      </c>
      <c r="C2986" s="2">
        <v>1444</v>
      </c>
      <c r="D2986" s="2">
        <v>2207</v>
      </c>
      <c r="E2986" s="2">
        <v>2239.2399999999998</v>
      </c>
      <c r="F2986" s="2">
        <v>1635</v>
      </c>
    </row>
    <row r="2987" spans="1:6" x14ac:dyDescent="0.3">
      <c r="A2987">
        <v>4707</v>
      </c>
      <c r="B2987" t="s">
        <v>2988</v>
      </c>
      <c r="C2987" s="2">
        <v>1437</v>
      </c>
      <c r="D2987" s="2">
        <v>2204</v>
      </c>
      <c r="E2987" s="2">
        <v>2240.0700000000002</v>
      </c>
      <c r="F2987" s="2">
        <v>1649</v>
      </c>
    </row>
    <row r="2988" spans="1:6" x14ac:dyDescent="0.3">
      <c r="A2988">
        <v>4706</v>
      </c>
      <c r="B2988" t="s">
        <v>2989</v>
      </c>
      <c r="C2988" s="2">
        <v>1429.33</v>
      </c>
      <c r="D2988" s="2">
        <v>2182.67</v>
      </c>
      <c r="E2988" s="2">
        <v>2218.86</v>
      </c>
      <c r="F2988" s="2">
        <v>1636</v>
      </c>
    </row>
    <row r="2989" spans="1:6" x14ac:dyDescent="0.3">
      <c r="A2989">
        <v>4705</v>
      </c>
      <c r="B2989" t="s">
        <v>2990</v>
      </c>
      <c r="C2989" s="2">
        <v>1443.67</v>
      </c>
      <c r="D2989" s="2">
        <v>2200.33</v>
      </c>
      <c r="E2989" s="2">
        <v>2236.04</v>
      </c>
      <c r="F2989" s="2">
        <v>1659</v>
      </c>
    </row>
    <row r="2990" spans="1:6" x14ac:dyDescent="0.3">
      <c r="A2990">
        <v>4704</v>
      </c>
      <c r="B2990" t="s">
        <v>2991</v>
      </c>
      <c r="C2990" s="2">
        <v>1431.33</v>
      </c>
      <c r="D2990" s="2">
        <v>2173</v>
      </c>
      <c r="E2990" s="2">
        <v>2207.77</v>
      </c>
      <c r="F2990" s="2">
        <v>1640</v>
      </c>
    </row>
    <row r="2991" spans="1:6" x14ac:dyDescent="0.3">
      <c r="A2991">
        <v>4703</v>
      </c>
      <c r="B2991" t="s">
        <v>2992</v>
      </c>
      <c r="C2991" s="2">
        <v>1427</v>
      </c>
      <c r="D2991" s="2">
        <v>2179.67</v>
      </c>
      <c r="E2991" s="2">
        <v>2216.09</v>
      </c>
      <c r="F2991" s="2">
        <v>1647</v>
      </c>
    </row>
    <row r="2992" spans="1:6" x14ac:dyDescent="0.3">
      <c r="A2992">
        <v>4702</v>
      </c>
      <c r="B2992" t="s">
        <v>2993</v>
      </c>
      <c r="C2992" s="2">
        <v>1446.33</v>
      </c>
      <c r="D2992" s="2">
        <v>2201.67</v>
      </c>
      <c r="E2992" s="2">
        <v>2241.23</v>
      </c>
      <c r="F2992" s="2">
        <v>1676</v>
      </c>
    </row>
    <row r="2993" spans="1:6" x14ac:dyDescent="0.3">
      <c r="A2993">
        <v>4701</v>
      </c>
      <c r="B2993" t="s">
        <v>2994</v>
      </c>
      <c r="C2993" s="2">
        <v>1453.67</v>
      </c>
      <c r="D2993" s="2">
        <v>2225.33</v>
      </c>
      <c r="E2993" s="2">
        <v>2263.5300000000002</v>
      </c>
      <c r="F2993" s="2">
        <v>1701</v>
      </c>
    </row>
    <row r="2994" spans="1:6" x14ac:dyDescent="0.3">
      <c r="A2994">
        <v>4700</v>
      </c>
      <c r="B2994" t="s">
        <v>2995</v>
      </c>
      <c r="C2994" s="2">
        <v>1449</v>
      </c>
      <c r="D2994" s="2">
        <v>2228.67</v>
      </c>
      <c r="E2994" s="2">
        <v>2262.6999999999998</v>
      </c>
      <c r="F2994" s="2">
        <v>1701</v>
      </c>
    </row>
    <row r="2995" spans="1:6" x14ac:dyDescent="0.3">
      <c r="A2995">
        <v>4699</v>
      </c>
      <c r="B2995" t="s">
        <v>2996</v>
      </c>
      <c r="C2995" s="2">
        <v>1482.67</v>
      </c>
      <c r="D2995" s="2">
        <v>2261.17</v>
      </c>
      <c r="E2995" s="2">
        <v>2302.4499999999998</v>
      </c>
      <c r="F2995" s="2">
        <v>1729</v>
      </c>
    </row>
    <row r="2996" spans="1:6" x14ac:dyDescent="0.3">
      <c r="A2996">
        <v>4698</v>
      </c>
      <c r="B2996" t="s">
        <v>2997</v>
      </c>
      <c r="C2996" s="2">
        <v>1483.33</v>
      </c>
      <c r="D2996" s="2">
        <v>2293.67</v>
      </c>
      <c r="E2996" s="2">
        <v>2323.3000000000002</v>
      </c>
      <c r="F2996" s="2">
        <v>1747</v>
      </c>
    </row>
    <row r="2997" spans="1:6" x14ac:dyDescent="0.3">
      <c r="A2997">
        <v>4697</v>
      </c>
      <c r="B2997" t="s">
        <v>2998</v>
      </c>
      <c r="C2997" s="2">
        <v>1484.67</v>
      </c>
      <c r="D2997" s="2">
        <v>2307.67</v>
      </c>
      <c r="E2997" s="2">
        <v>2339.79</v>
      </c>
      <c r="F2997" s="2">
        <v>1752</v>
      </c>
    </row>
    <row r="2998" spans="1:6" x14ac:dyDescent="0.3">
      <c r="A2998">
        <v>4696</v>
      </c>
      <c r="B2998" t="s">
        <v>2999</v>
      </c>
      <c r="C2998" s="2">
        <v>1458.67</v>
      </c>
      <c r="D2998" s="2">
        <v>2264.67</v>
      </c>
      <c r="E2998" s="2">
        <v>2299.0500000000002</v>
      </c>
      <c r="F2998" s="2">
        <v>1728</v>
      </c>
    </row>
    <row r="2999" spans="1:6" x14ac:dyDescent="0.3">
      <c r="A2999">
        <v>4695</v>
      </c>
      <c r="B2999" t="s">
        <v>3000</v>
      </c>
      <c r="C2999" s="2">
        <v>1459.33</v>
      </c>
      <c r="D2999" s="2">
        <v>2276.67</v>
      </c>
      <c r="E2999" s="2">
        <v>2311.71</v>
      </c>
      <c r="F2999" s="2">
        <v>1732</v>
      </c>
    </row>
    <row r="3000" spans="1:6" x14ac:dyDescent="0.3">
      <c r="A3000">
        <v>4694</v>
      </c>
      <c r="B3000" t="s">
        <v>3001</v>
      </c>
      <c r="C3000" s="2">
        <v>1455.33</v>
      </c>
      <c r="D3000" s="2">
        <v>2274</v>
      </c>
      <c r="E3000" s="2">
        <v>2305.63</v>
      </c>
      <c r="F3000" s="2">
        <v>1725</v>
      </c>
    </row>
    <row r="3001" spans="1:6" x14ac:dyDescent="0.3">
      <c r="A3001">
        <v>4693</v>
      </c>
      <c r="B3001" t="s">
        <v>3002</v>
      </c>
      <c r="C3001" s="2">
        <v>1445.33</v>
      </c>
      <c r="D3001" s="2">
        <v>2266.33</v>
      </c>
      <c r="E3001" s="2">
        <v>2298.29</v>
      </c>
      <c r="F3001" s="2">
        <v>1721</v>
      </c>
    </row>
    <row r="3002" spans="1:6" x14ac:dyDescent="0.3">
      <c r="A3002">
        <v>4692</v>
      </c>
      <c r="B3002" t="s">
        <v>3003</v>
      </c>
      <c r="C3002" s="2">
        <v>1450.67</v>
      </c>
      <c r="D3002" s="2">
        <v>2277.67</v>
      </c>
      <c r="E3002" s="2">
        <v>2307.1999999999998</v>
      </c>
      <c r="F3002" s="2">
        <v>1746</v>
      </c>
    </row>
    <row r="3003" spans="1:6" x14ac:dyDescent="0.3">
      <c r="A3003">
        <v>4691</v>
      </c>
      <c r="B3003" t="s">
        <v>3004</v>
      </c>
      <c r="C3003" s="2">
        <v>1435</v>
      </c>
      <c r="D3003" s="2">
        <v>2236.67</v>
      </c>
      <c r="E3003" s="2">
        <v>2267.02</v>
      </c>
      <c r="F3003" s="2">
        <v>1734</v>
      </c>
    </row>
    <row r="3004" spans="1:6" x14ac:dyDescent="0.3">
      <c r="A3004">
        <v>4690</v>
      </c>
      <c r="B3004" t="s">
        <v>3005</v>
      </c>
      <c r="C3004" s="2">
        <v>1430</v>
      </c>
      <c r="D3004" s="2">
        <v>2223.33</v>
      </c>
      <c r="E3004" s="2">
        <v>2257.5300000000002</v>
      </c>
      <c r="F3004" s="2">
        <v>1728</v>
      </c>
    </row>
    <row r="3005" spans="1:6" x14ac:dyDescent="0.3">
      <c r="A3005">
        <v>4689</v>
      </c>
      <c r="B3005" t="s">
        <v>3006</v>
      </c>
      <c r="C3005" s="2">
        <v>1450.33</v>
      </c>
      <c r="D3005" s="2">
        <v>2274.33</v>
      </c>
      <c r="E3005" s="2">
        <v>2302.65</v>
      </c>
      <c r="F3005" s="2">
        <v>1758</v>
      </c>
    </row>
    <row r="3006" spans="1:6" x14ac:dyDescent="0.3">
      <c r="A3006">
        <v>4688</v>
      </c>
      <c r="B3006" t="s">
        <v>3007</v>
      </c>
      <c r="C3006" s="2">
        <v>1431.67</v>
      </c>
      <c r="D3006" s="2">
        <v>2233</v>
      </c>
      <c r="E3006" s="2">
        <v>2263.9499999999998</v>
      </c>
      <c r="F3006" s="2">
        <v>1734</v>
      </c>
    </row>
    <row r="3007" spans="1:6" x14ac:dyDescent="0.3">
      <c r="A3007">
        <v>4687</v>
      </c>
      <c r="B3007" t="s">
        <v>3008</v>
      </c>
      <c r="C3007" s="2">
        <v>1442</v>
      </c>
      <c r="D3007" s="2">
        <v>2263.67</v>
      </c>
      <c r="E3007" s="2">
        <v>2295.35</v>
      </c>
      <c r="F3007" s="2">
        <v>1751</v>
      </c>
    </row>
    <row r="3008" spans="1:6" x14ac:dyDescent="0.3">
      <c r="A3008">
        <v>4686</v>
      </c>
      <c r="B3008" t="s">
        <v>3009</v>
      </c>
      <c r="C3008" s="2">
        <v>1438.33</v>
      </c>
      <c r="D3008" s="2">
        <v>2262</v>
      </c>
      <c r="E3008" s="2">
        <v>2299.39</v>
      </c>
      <c r="F3008" s="2">
        <v>1742</v>
      </c>
    </row>
    <row r="3009" spans="1:6" x14ac:dyDescent="0.3">
      <c r="A3009">
        <v>4685</v>
      </c>
      <c r="B3009" t="s">
        <v>3010</v>
      </c>
      <c r="C3009" s="2">
        <v>1443</v>
      </c>
      <c r="D3009" s="2">
        <v>2239.33</v>
      </c>
      <c r="E3009" s="2">
        <v>2292.1</v>
      </c>
      <c r="F3009" s="2">
        <v>1739</v>
      </c>
    </row>
    <row r="3010" spans="1:6" x14ac:dyDescent="0.3">
      <c r="A3010">
        <v>4684</v>
      </c>
      <c r="B3010" t="s">
        <v>3011</v>
      </c>
      <c r="C3010" s="2">
        <v>1446.33</v>
      </c>
      <c r="D3010" s="2">
        <v>2261</v>
      </c>
      <c r="E3010" s="2">
        <v>2298.02</v>
      </c>
      <c r="F3010" s="2">
        <v>1739</v>
      </c>
    </row>
    <row r="3011" spans="1:6" x14ac:dyDescent="0.3">
      <c r="A3011">
        <v>4683</v>
      </c>
      <c r="B3011" t="s">
        <v>3012</v>
      </c>
      <c r="C3011" s="2">
        <v>1449.33</v>
      </c>
      <c r="D3011" s="2">
        <v>2266</v>
      </c>
      <c r="E3011" s="2">
        <v>2300.15</v>
      </c>
      <c r="F3011" s="2">
        <v>1739</v>
      </c>
    </row>
    <row r="3012" spans="1:6" x14ac:dyDescent="0.3">
      <c r="A3012">
        <v>4682</v>
      </c>
      <c r="B3012" t="s">
        <v>3013</v>
      </c>
      <c r="C3012" s="2">
        <v>1459.17</v>
      </c>
      <c r="D3012" s="2">
        <v>2285</v>
      </c>
      <c r="E3012" s="2">
        <v>2317.42</v>
      </c>
      <c r="F3012" s="2">
        <v>1753</v>
      </c>
    </row>
    <row r="3013" spans="1:6" x14ac:dyDescent="0.3">
      <c r="A3013">
        <v>4681</v>
      </c>
      <c r="B3013" t="s">
        <v>3014</v>
      </c>
      <c r="C3013" s="2">
        <v>1469</v>
      </c>
      <c r="D3013" s="2">
        <v>2284.67</v>
      </c>
      <c r="E3013" s="2">
        <v>2324.9899999999998</v>
      </c>
      <c r="F3013" s="2">
        <v>1764</v>
      </c>
    </row>
    <row r="3014" spans="1:6" x14ac:dyDescent="0.3">
      <c r="A3014">
        <v>4680</v>
      </c>
      <c r="B3014" t="s">
        <v>3015</v>
      </c>
      <c r="C3014" s="2">
        <v>1477.67</v>
      </c>
      <c r="D3014" s="2">
        <v>2323</v>
      </c>
      <c r="E3014" s="2">
        <v>2355.12</v>
      </c>
      <c r="F3014" s="2">
        <v>1789</v>
      </c>
    </row>
    <row r="3015" spans="1:6" x14ac:dyDescent="0.3">
      <c r="A3015">
        <v>4679</v>
      </c>
      <c r="B3015" t="s">
        <v>3016</v>
      </c>
      <c r="C3015" s="2">
        <v>1480</v>
      </c>
      <c r="D3015" s="2">
        <v>2364</v>
      </c>
      <c r="E3015" s="2">
        <v>2385.06</v>
      </c>
      <c r="F3015" s="2">
        <v>1804</v>
      </c>
    </row>
    <row r="3016" spans="1:6" x14ac:dyDescent="0.3">
      <c r="A3016">
        <v>4678</v>
      </c>
      <c r="B3016" t="s">
        <v>3017</v>
      </c>
      <c r="C3016" s="2">
        <v>1491.67</v>
      </c>
      <c r="D3016" s="2">
        <v>2374.67</v>
      </c>
      <c r="E3016" s="2">
        <v>2400.4299999999998</v>
      </c>
      <c r="F3016" s="2">
        <v>1811</v>
      </c>
    </row>
    <row r="3017" spans="1:6" x14ac:dyDescent="0.3">
      <c r="A3017">
        <v>4677</v>
      </c>
      <c r="B3017" t="s">
        <v>3018</v>
      </c>
      <c r="C3017" s="2">
        <v>1518.33</v>
      </c>
      <c r="D3017" s="2">
        <v>2401.67</v>
      </c>
      <c r="E3017" s="2">
        <v>2434.29</v>
      </c>
      <c r="F3017" s="2">
        <v>1841</v>
      </c>
    </row>
    <row r="3018" spans="1:6" x14ac:dyDescent="0.3">
      <c r="A3018">
        <v>4676</v>
      </c>
      <c r="B3018" t="s">
        <v>3019</v>
      </c>
      <c r="C3018" s="2">
        <v>1538.67</v>
      </c>
      <c r="D3018" s="2">
        <v>2423.33</v>
      </c>
      <c r="E3018" s="2">
        <v>2457.41</v>
      </c>
      <c r="F3018" s="2">
        <v>1866</v>
      </c>
    </row>
    <row r="3019" spans="1:6" x14ac:dyDescent="0.3">
      <c r="A3019">
        <v>4675</v>
      </c>
      <c r="B3019" t="s">
        <v>3020</v>
      </c>
      <c r="C3019" s="2">
        <v>1550.67</v>
      </c>
      <c r="D3019" s="2">
        <v>2444</v>
      </c>
      <c r="E3019" s="2">
        <v>2472.34</v>
      </c>
      <c r="F3019" s="2">
        <v>1883</v>
      </c>
    </row>
    <row r="3020" spans="1:6" x14ac:dyDescent="0.3">
      <c r="A3020">
        <v>4674</v>
      </c>
      <c r="B3020" t="s">
        <v>3021</v>
      </c>
      <c r="C3020" s="2">
        <v>1536.33</v>
      </c>
      <c r="D3020" s="2">
        <v>2430</v>
      </c>
      <c r="E3020" s="2">
        <v>2453.17</v>
      </c>
      <c r="F3020" s="2">
        <v>1876</v>
      </c>
    </row>
    <row r="3021" spans="1:6" x14ac:dyDescent="0.3">
      <c r="A3021">
        <v>4673</v>
      </c>
      <c r="B3021" t="s">
        <v>3022</v>
      </c>
      <c r="C3021" s="2">
        <v>1553.33</v>
      </c>
      <c r="D3021" s="2">
        <v>2454</v>
      </c>
      <c r="E3021" s="2">
        <v>2479.4499999999998</v>
      </c>
      <c r="F3021" s="2">
        <v>1901</v>
      </c>
    </row>
    <row r="3022" spans="1:6" x14ac:dyDescent="0.3">
      <c r="A3022">
        <v>4672</v>
      </c>
      <c r="B3022" t="s">
        <v>3023</v>
      </c>
      <c r="C3022" s="2">
        <v>1525.67</v>
      </c>
      <c r="D3022" s="2">
        <v>2393.67</v>
      </c>
      <c r="E3022" s="2">
        <v>2424.5</v>
      </c>
      <c r="F3022" s="2">
        <v>1866</v>
      </c>
    </row>
    <row r="3023" spans="1:6" x14ac:dyDescent="0.3">
      <c r="A3023">
        <v>4671</v>
      </c>
      <c r="B3023" t="s">
        <v>3024</v>
      </c>
      <c r="C3023" s="2">
        <v>1526.33</v>
      </c>
      <c r="D3023" s="2">
        <v>2391.67</v>
      </c>
      <c r="E3023" s="2">
        <v>2421.33</v>
      </c>
      <c r="F3023" s="2">
        <v>1873</v>
      </c>
    </row>
    <row r="3024" spans="1:6" x14ac:dyDescent="0.3">
      <c r="A3024">
        <v>4670</v>
      </c>
      <c r="B3024" t="s">
        <v>3025</v>
      </c>
      <c r="C3024" s="2">
        <v>1551</v>
      </c>
      <c r="D3024" s="2">
        <v>2418</v>
      </c>
      <c r="E3024" s="2">
        <v>2451.4699999999998</v>
      </c>
      <c r="F3024" s="2">
        <v>1895</v>
      </c>
    </row>
    <row r="3025" spans="1:6" x14ac:dyDescent="0.3">
      <c r="A3025">
        <v>4669</v>
      </c>
      <c r="B3025" t="s">
        <v>3026</v>
      </c>
      <c r="C3025" s="2">
        <v>1552</v>
      </c>
      <c r="D3025" s="2">
        <v>2427</v>
      </c>
      <c r="E3025" s="2">
        <v>2459.7600000000002</v>
      </c>
      <c r="F3025" s="2">
        <v>1896</v>
      </c>
    </row>
    <row r="3026" spans="1:6" x14ac:dyDescent="0.3">
      <c r="A3026">
        <v>4668</v>
      </c>
      <c r="B3026" t="s">
        <v>3027</v>
      </c>
      <c r="C3026" s="2">
        <v>1545</v>
      </c>
      <c r="D3026" s="2">
        <v>2430</v>
      </c>
      <c r="E3026" s="2">
        <v>2457.91</v>
      </c>
      <c r="F3026" s="2">
        <v>1880</v>
      </c>
    </row>
    <row r="3027" spans="1:6" x14ac:dyDescent="0.3">
      <c r="A3027">
        <v>4667</v>
      </c>
      <c r="B3027" t="s">
        <v>3028</v>
      </c>
      <c r="C3027" s="2">
        <v>1553</v>
      </c>
      <c r="D3027" s="2">
        <v>2443.67</v>
      </c>
      <c r="E3027" s="2">
        <v>2471.2199999999998</v>
      </c>
      <c r="F3027" s="2">
        <v>1889</v>
      </c>
    </row>
    <row r="3028" spans="1:6" x14ac:dyDescent="0.3">
      <c r="A3028">
        <v>4666</v>
      </c>
      <c r="B3028" t="s">
        <v>3029</v>
      </c>
      <c r="C3028" s="2">
        <v>1596.33</v>
      </c>
      <c r="D3028" s="2">
        <v>2533</v>
      </c>
      <c r="E3028" s="2">
        <v>2550.71</v>
      </c>
      <c r="F3028" s="2">
        <v>1952</v>
      </c>
    </row>
    <row r="3029" spans="1:6" x14ac:dyDescent="0.3">
      <c r="A3029">
        <v>4665</v>
      </c>
      <c r="B3029" t="s">
        <v>3030</v>
      </c>
      <c r="C3029" s="2">
        <v>1592.33</v>
      </c>
      <c r="D3029" s="2">
        <v>2508</v>
      </c>
      <c r="E3029" s="2">
        <v>2528.86</v>
      </c>
      <c r="F3029" s="2">
        <v>1944</v>
      </c>
    </row>
    <row r="3030" spans="1:6" x14ac:dyDescent="0.3">
      <c r="A3030">
        <v>4664</v>
      </c>
      <c r="B3030" t="s">
        <v>3031</v>
      </c>
      <c r="C3030" s="2">
        <v>1591</v>
      </c>
      <c r="D3030" s="2">
        <v>2491.67</v>
      </c>
      <c r="E3030" s="2">
        <v>2520.0700000000002</v>
      </c>
      <c r="F3030" s="2">
        <v>1945</v>
      </c>
    </row>
    <row r="3031" spans="1:6" x14ac:dyDescent="0.3">
      <c r="A3031">
        <v>4663</v>
      </c>
      <c r="B3031" t="s">
        <v>3032</v>
      </c>
      <c r="C3031" s="2">
        <v>1577.33</v>
      </c>
      <c r="D3031" s="2">
        <v>2463</v>
      </c>
      <c r="E3031" s="2">
        <v>2492.42</v>
      </c>
      <c r="F3031" s="2">
        <v>1928</v>
      </c>
    </row>
    <row r="3032" spans="1:6" x14ac:dyDescent="0.3">
      <c r="A3032">
        <v>4662</v>
      </c>
      <c r="B3032" t="s">
        <v>3033</v>
      </c>
      <c r="C3032" s="2">
        <v>1566.33</v>
      </c>
      <c r="D3032" s="2">
        <v>2451.67</v>
      </c>
      <c r="E3032" s="2">
        <v>2480.58</v>
      </c>
      <c r="F3032" s="2">
        <v>1917</v>
      </c>
    </row>
    <row r="3033" spans="1:6" x14ac:dyDescent="0.3">
      <c r="A3033">
        <v>4661</v>
      </c>
      <c r="B3033" t="s">
        <v>3034</v>
      </c>
      <c r="C3033" s="2">
        <v>1589.67</v>
      </c>
      <c r="D3033" s="2">
        <v>2487</v>
      </c>
      <c r="E3033" s="2">
        <v>2515.59</v>
      </c>
      <c r="F3033" s="2">
        <v>1940</v>
      </c>
    </row>
    <row r="3034" spans="1:6" x14ac:dyDescent="0.3">
      <c r="A3034">
        <v>4660</v>
      </c>
      <c r="B3034" t="s">
        <v>3035</v>
      </c>
      <c r="C3034" s="2">
        <v>1603</v>
      </c>
      <c r="D3034" s="2">
        <v>2515</v>
      </c>
      <c r="E3034" s="2">
        <v>2541.46</v>
      </c>
      <c r="F3034" s="2">
        <v>1962</v>
      </c>
    </row>
    <row r="3035" spans="1:6" x14ac:dyDescent="0.3">
      <c r="A3035">
        <v>4659</v>
      </c>
      <c r="B3035" t="s">
        <v>3036</v>
      </c>
      <c r="C3035" s="2">
        <v>1579</v>
      </c>
      <c r="D3035" s="2">
        <v>2495.33</v>
      </c>
      <c r="E3035" s="2">
        <v>2504.71</v>
      </c>
      <c r="F3035" s="2">
        <v>1946</v>
      </c>
    </row>
    <row r="3036" spans="1:6" x14ac:dyDescent="0.3">
      <c r="A3036">
        <v>4658</v>
      </c>
      <c r="B3036" t="s">
        <v>3037</v>
      </c>
      <c r="C3036" s="2">
        <v>1593.33</v>
      </c>
      <c r="D3036" s="2">
        <v>2475.67</v>
      </c>
      <c r="E3036" s="2">
        <v>2506.52</v>
      </c>
      <c r="F3036" s="2">
        <v>1956</v>
      </c>
    </row>
    <row r="3037" spans="1:6" x14ac:dyDescent="0.3">
      <c r="A3037">
        <v>4657</v>
      </c>
      <c r="B3037" t="s">
        <v>3038</v>
      </c>
      <c r="C3037" s="2">
        <v>1583.33</v>
      </c>
      <c r="D3037" s="2">
        <v>2464.33</v>
      </c>
      <c r="E3037" s="2">
        <v>2492.06</v>
      </c>
      <c r="F3037" s="2">
        <v>1944</v>
      </c>
    </row>
    <row r="3038" spans="1:6" x14ac:dyDescent="0.3">
      <c r="A3038">
        <v>4656</v>
      </c>
      <c r="B3038" t="s">
        <v>3039</v>
      </c>
      <c r="C3038" s="2">
        <v>1562.33</v>
      </c>
      <c r="D3038" s="2">
        <v>2428.67</v>
      </c>
      <c r="E3038" s="2">
        <v>2456.4699999999998</v>
      </c>
      <c r="F3038" s="2">
        <v>1918</v>
      </c>
    </row>
    <row r="3039" spans="1:6" x14ac:dyDescent="0.3">
      <c r="A3039">
        <v>4655</v>
      </c>
      <c r="B3039" t="s">
        <v>3040</v>
      </c>
      <c r="C3039" s="2">
        <v>1559.33</v>
      </c>
      <c r="D3039" s="2">
        <v>2407</v>
      </c>
      <c r="E3039" s="2">
        <v>2439.9</v>
      </c>
      <c r="F3039" s="2">
        <v>1919</v>
      </c>
    </row>
    <row r="3040" spans="1:6" x14ac:dyDescent="0.3">
      <c r="A3040">
        <v>4654</v>
      </c>
      <c r="B3040" t="s">
        <v>3041</v>
      </c>
      <c r="C3040" s="2">
        <v>1607.33</v>
      </c>
      <c r="D3040" s="2">
        <v>2482</v>
      </c>
      <c r="E3040" s="2">
        <v>2515.4499999999998</v>
      </c>
      <c r="F3040" s="2">
        <v>1968</v>
      </c>
    </row>
    <row r="3041" spans="1:6" x14ac:dyDescent="0.3">
      <c r="A3041">
        <v>4653</v>
      </c>
      <c r="B3041" t="s">
        <v>3042</v>
      </c>
      <c r="C3041" s="2">
        <v>1595.33</v>
      </c>
      <c r="D3041" s="2">
        <v>2462.33</v>
      </c>
      <c r="E3041" s="2">
        <v>2494.91</v>
      </c>
      <c r="F3041" s="2">
        <v>1958</v>
      </c>
    </row>
    <row r="3042" spans="1:6" x14ac:dyDescent="0.3">
      <c r="A3042">
        <v>4652</v>
      </c>
      <c r="B3042" t="s">
        <v>3043</v>
      </c>
      <c r="C3042" s="2">
        <v>1551.33</v>
      </c>
      <c r="D3042" s="2">
        <v>2378.33</v>
      </c>
      <c r="E3042" s="2">
        <v>2420.73</v>
      </c>
      <c r="F3042" s="2">
        <v>1903</v>
      </c>
    </row>
    <row r="3043" spans="1:6" x14ac:dyDescent="0.3">
      <c r="A3043">
        <v>4651</v>
      </c>
      <c r="B3043" t="s">
        <v>3044</v>
      </c>
      <c r="C3043" s="2">
        <v>1546.67</v>
      </c>
      <c r="D3043" s="2">
        <v>2381</v>
      </c>
      <c r="E3043" s="2">
        <v>2417.12</v>
      </c>
      <c r="F3043" s="2">
        <v>1901</v>
      </c>
    </row>
    <row r="3044" spans="1:6" x14ac:dyDescent="0.3">
      <c r="A3044">
        <v>4650</v>
      </c>
      <c r="B3044" t="s">
        <v>3045</v>
      </c>
      <c r="C3044" s="2">
        <v>1540.67</v>
      </c>
      <c r="D3044" s="2">
        <v>2367.67</v>
      </c>
      <c r="E3044" s="2">
        <v>2408.9299999999998</v>
      </c>
      <c r="F3044" s="2">
        <v>1894</v>
      </c>
    </row>
    <row r="3045" spans="1:6" x14ac:dyDescent="0.3">
      <c r="A3045">
        <v>4649</v>
      </c>
      <c r="B3045" t="s">
        <v>3046</v>
      </c>
      <c r="C3045" s="2">
        <v>1520.33</v>
      </c>
      <c r="D3045" s="2">
        <v>2344.67</v>
      </c>
      <c r="E3045" s="2">
        <v>2386.13</v>
      </c>
      <c r="F3045" s="2">
        <v>1873</v>
      </c>
    </row>
    <row r="3046" spans="1:6" x14ac:dyDescent="0.3">
      <c r="A3046">
        <v>4648</v>
      </c>
      <c r="B3046" t="s">
        <v>3047</v>
      </c>
      <c r="C3046" s="2">
        <v>1552.33</v>
      </c>
      <c r="D3046" s="2">
        <v>2403</v>
      </c>
      <c r="E3046" s="2">
        <v>2440.61</v>
      </c>
      <c r="F3046" s="2">
        <v>1912</v>
      </c>
    </row>
    <row r="3047" spans="1:6" x14ac:dyDescent="0.3">
      <c r="A3047">
        <v>4647</v>
      </c>
      <c r="B3047" t="s">
        <v>3048</v>
      </c>
      <c r="C3047" s="2">
        <v>1588.33</v>
      </c>
      <c r="D3047" s="2">
        <v>2469.33</v>
      </c>
      <c r="E3047" s="2">
        <v>2503.35</v>
      </c>
      <c r="F3047" s="2">
        <v>1953</v>
      </c>
    </row>
    <row r="3048" spans="1:6" x14ac:dyDescent="0.3">
      <c r="A3048">
        <v>4646</v>
      </c>
      <c r="B3048" t="s">
        <v>3049</v>
      </c>
      <c r="C3048" s="2">
        <v>1582.33</v>
      </c>
      <c r="D3048" s="2">
        <v>2448</v>
      </c>
      <c r="E3048" s="2">
        <v>2487.2600000000002</v>
      </c>
      <c r="F3048" s="2">
        <v>1945</v>
      </c>
    </row>
    <row r="3049" spans="1:6" x14ac:dyDescent="0.3">
      <c r="A3049">
        <v>4645</v>
      </c>
      <c r="B3049" t="s">
        <v>3050</v>
      </c>
      <c r="C3049" s="2">
        <v>1581.67</v>
      </c>
      <c r="D3049" s="2">
        <v>2454</v>
      </c>
      <c r="E3049" s="2">
        <v>2494.0700000000002</v>
      </c>
      <c r="F3049" s="2">
        <v>1941</v>
      </c>
    </row>
    <row r="3050" spans="1:6" x14ac:dyDescent="0.3">
      <c r="A3050">
        <v>4644</v>
      </c>
      <c r="B3050" t="s">
        <v>3051</v>
      </c>
      <c r="C3050" s="2">
        <v>1561.67</v>
      </c>
      <c r="D3050" s="2">
        <v>2426.33</v>
      </c>
      <c r="E3050" s="2">
        <v>2472.42</v>
      </c>
      <c r="F3050" s="2">
        <v>1912</v>
      </c>
    </row>
    <row r="3051" spans="1:6" x14ac:dyDescent="0.3">
      <c r="A3051">
        <v>4643</v>
      </c>
      <c r="B3051" t="s">
        <v>3052</v>
      </c>
      <c r="C3051" s="2">
        <v>1549.33</v>
      </c>
      <c r="D3051" s="2">
        <v>2394.67</v>
      </c>
      <c r="E3051" s="2">
        <v>2445.71</v>
      </c>
      <c r="F3051" s="2">
        <v>1886</v>
      </c>
    </row>
    <row r="3052" spans="1:6" x14ac:dyDescent="0.3">
      <c r="A3052">
        <v>4642</v>
      </c>
      <c r="B3052" t="s">
        <v>3053</v>
      </c>
      <c r="C3052" s="2">
        <v>1544</v>
      </c>
      <c r="D3052" s="2">
        <v>2401</v>
      </c>
      <c r="E3052" s="2">
        <v>2441.0300000000002</v>
      </c>
      <c r="F3052" s="2">
        <v>1882</v>
      </c>
    </row>
    <row r="3053" spans="1:6" x14ac:dyDescent="0.3">
      <c r="A3053">
        <v>4641</v>
      </c>
      <c r="B3053" t="s">
        <v>3054</v>
      </c>
      <c r="C3053" s="2">
        <v>1535.67</v>
      </c>
      <c r="D3053" s="2">
        <v>2365</v>
      </c>
      <c r="E3053" s="2">
        <v>2411.9899999999998</v>
      </c>
      <c r="F3053" s="2">
        <v>1871</v>
      </c>
    </row>
    <row r="3054" spans="1:6" x14ac:dyDescent="0.3">
      <c r="A3054">
        <v>4640</v>
      </c>
      <c r="B3054" t="s">
        <v>3055</v>
      </c>
      <c r="C3054" s="2">
        <v>1546.33</v>
      </c>
      <c r="D3054" s="2">
        <v>2401</v>
      </c>
      <c r="E3054" s="2">
        <v>2444.25</v>
      </c>
      <c r="F3054" s="2">
        <v>1890</v>
      </c>
    </row>
    <row r="3055" spans="1:6" x14ac:dyDescent="0.3">
      <c r="A3055">
        <v>4639</v>
      </c>
      <c r="B3055" t="s">
        <v>3056</v>
      </c>
      <c r="C3055" s="2">
        <v>1557</v>
      </c>
      <c r="D3055" s="2">
        <v>2411.33</v>
      </c>
      <c r="E3055" s="2">
        <v>2459.71</v>
      </c>
      <c r="F3055" s="2">
        <v>1898</v>
      </c>
    </row>
    <row r="3056" spans="1:6" x14ac:dyDescent="0.3">
      <c r="A3056">
        <v>4638</v>
      </c>
      <c r="B3056" t="s">
        <v>3057</v>
      </c>
      <c r="C3056" s="2">
        <v>1562.67</v>
      </c>
      <c r="D3056" s="2">
        <v>2414.33</v>
      </c>
      <c r="E3056" s="2">
        <v>2457.65</v>
      </c>
      <c r="F3056" s="2">
        <v>1899</v>
      </c>
    </row>
    <row r="3057" spans="1:6" x14ac:dyDescent="0.3">
      <c r="A3057">
        <v>4637</v>
      </c>
      <c r="B3057" t="s">
        <v>3058</v>
      </c>
      <c r="C3057" s="2">
        <v>1627</v>
      </c>
      <c r="D3057" s="2">
        <v>2501.67</v>
      </c>
      <c r="E3057" s="2">
        <v>2546.09</v>
      </c>
      <c r="F3057" s="2">
        <v>1963</v>
      </c>
    </row>
    <row r="3058" spans="1:6" x14ac:dyDescent="0.3">
      <c r="A3058">
        <v>4636</v>
      </c>
      <c r="B3058" t="s">
        <v>3059</v>
      </c>
      <c r="C3058" s="2">
        <v>1623.67</v>
      </c>
      <c r="D3058" s="2">
        <v>2525.33</v>
      </c>
      <c r="E3058" s="2">
        <v>2562.94</v>
      </c>
      <c r="F3058" s="2">
        <v>1962</v>
      </c>
    </row>
    <row r="3059" spans="1:6" x14ac:dyDescent="0.3">
      <c r="A3059">
        <v>4635</v>
      </c>
      <c r="B3059" t="s">
        <v>3060</v>
      </c>
      <c r="C3059" s="2">
        <v>1610.67</v>
      </c>
      <c r="D3059" s="2">
        <v>2485.67</v>
      </c>
      <c r="E3059" s="2">
        <v>2530.64</v>
      </c>
      <c r="F3059" s="2">
        <v>1943</v>
      </c>
    </row>
    <row r="3060" spans="1:6" x14ac:dyDescent="0.3">
      <c r="A3060">
        <v>4634</v>
      </c>
      <c r="B3060" t="s">
        <v>3061</v>
      </c>
      <c r="C3060" s="2">
        <v>1573</v>
      </c>
      <c r="D3060" s="2">
        <v>2430.33</v>
      </c>
      <c r="E3060" s="2">
        <v>2483.71</v>
      </c>
      <c r="F3060" s="2">
        <v>1894</v>
      </c>
    </row>
    <row r="3061" spans="1:6" x14ac:dyDescent="0.3">
      <c r="A3061">
        <v>4633</v>
      </c>
      <c r="B3061" t="s">
        <v>3062</v>
      </c>
      <c r="C3061" s="2">
        <v>1535</v>
      </c>
      <c r="D3061" s="2">
        <v>2396.67</v>
      </c>
      <c r="E3061" s="2">
        <v>2438.11</v>
      </c>
      <c r="F3061" s="2">
        <v>1857</v>
      </c>
    </row>
    <row r="3062" spans="1:6" x14ac:dyDescent="0.3">
      <c r="A3062">
        <v>4632</v>
      </c>
      <c r="B3062" t="s">
        <v>3063</v>
      </c>
      <c r="C3062" s="2">
        <v>1557.67</v>
      </c>
      <c r="D3062" s="2">
        <v>2424</v>
      </c>
      <c r="E3062" s="2">
        <v>2465.1</v>
      </c>
      <c r="F3062" s="2">
        <v>1891</v>
      </c>
    </row>
    <row r="3063" spans="1:6" x14ac:dyDescent="0.3">
      <c r="A3063">
        <v>4631</v>
      </c>
      <c r="B3063" t="s">
        <v>3064</v>
      </c>
      <c r="C3063" s="2">
        <v>1523</v>
      </c>
      <c r="D3063" s="2">
        <v>2368.67</v>
      </c>
      <c r="E3063" s="2">
        <v>2407.04</v>
      </c>
      <c r="F3063" s="2">
        <v>1859</v>
      </c>
    </row>
    <row r="3064" spans="1:6" x14ac:dyDescent="0.3">
      <c r="A3064">
        <v>4630</v>
      </c>
      <c r="B3064" t="s">
        <v>3065</v>
      </c>
      <c r="C3064" s="2">
        <v>1532</v>
      </c>
      <c r="D3064" s="2">
        <v>2385</v>
      </c>
      <c r="E3064" s="2">
        <v>2422.96</v>
      </c>
      <c r="F3064" s="2">
        <v>1872</v>
      </c>
    </row>
    <row r="3065" spans="1:6" x14ac:dyDescent="0.3">
      <c r="A3065">
        <v>4629</v>
      </c>
      <c r="B3065" t="s">
        <v>3066</v>
      </c>
      <c r="C3065" s="2">
        <v>1527</v>
      </c>
      <c r="D3065" s="2">
        <v>2369</v>
      </c>
      <c r="E3065" s="2">
        <v>2407.8200000000002</v>
      </c>
      <c r="F3065" s="2">
        <v>1861</v>
      </c>
    </row>
    <row r="3066" spans="1:6" x14ac:dyDescent="0.3">
      <c r="A3066">
        <v>4628</v>
      </c>
      <c r="B3066" t="s">
        <v>3067</v>
      </c>
      <c r="C3066" s="2">
        <v>1543</v>
      </c>
      <c r="D3066" s="2">
        <v>2388</v>
      </c>
      <c r="E3066" s="2">
        <v>2428.0100000000002</v>
      </c>
      <c r="F3066" s="2">
        <v>1884</v>
      </c>
    </row>
    <row r="3067" spans="1:6" x14ac:dyDescent="0.3">
      <c r="A3067">
        <v>4627</v>
      </c>
      <c r="B3067" t="s">
        <v>3068</v>
      </c>
      <c r="C3067" s="2">
        <v>1568.67</v>
      </c>
      <c r="D3067" s="2">
        <v>2426.33</v>
      </c>
      <c r="E3067" s="2">
        <v>2466.2199999999998</v>
      </c>
      <c r="F3067" s="2">
        <v>1915</v>
      </c>
    </row>
    <row r="3068" spans="1:6" x14ac:dyDescent="0.3">
      <c r="A3068">
        <v>4626</v>
      </c>
      <c r="B3068" t="s">
        <v>3069</v>
      </c>
      <c r="C3068" s="2">
        <v>1545.67</v>
      </c>
      <c r="D3068" s="2">
        <v>2400</v>
      </c>
      <c r="E3068" s="2">
        <v>2438.35</v>
      </c>
      <c r="F3068" s="2">
        <v>1879</v>
      </c>
    </row>
    <row r="3069" spans="1:6" x14ac:dyDescent="0.3">
      <c r="A3069">
        <v>4625</v>
      </c>
      <c r="B3069" t="s">
        <v>3070</v>
      </c>
      <c r="C3069" s="2">
        <v>1532.67</v>
      </c>
      <c r="D3069" s="2">
        <v>2393.33</v>
      </c>
      <c r="E3069" s="2">
        <v>2437.09</v>
      </c>
      <c r="F3069" s="2">
        <v>1866</v>
      </c>
    </row>
    <row r="3070" spans="1:6" x14ac:dyDescent="0.3">
      <c r="A3070">
        <v>4624</v>
      </c>
      <c r="B3070" t="s">
        <v>3071</v>
      </c>
      <c r="C3070" s="2">
        <v>1539.33</v>
      </c>
      <c r="D3070" s="2">
        <v>2405.67</v>
      </c>
      <c r="E3070" s="2">
        <v>2446.19</v>
      </c>
      <c r="F3070" s="2">
        <v>1881</v>
      </c>
    </row>
    <row r="3071" spans="1:6" x14ac:dyDescent="0.3">
      <c r="A3071">
        <v>4623</v>
      </c>
      <c r="B3071" t="s">
        <v>3072</v>
      </c>
      <c r="C3071" s="2">
        <v>1569.67</v>
      </c>
      <c r="D3071" s="2">
        <v>2439.33</v>
      </c>
      <c r="E3071" s="2">
        <v>2480.66</v>
      </c>
      <c r="F3071" s="2">
        <v>1922</v>
      </c>
    </row>
    <row r="3072" spans="1:6" x14ac:dyDescent="0.3">
      <c r="A3072">
        <v>4622</v>
      </c>
      <c r="B3072" t="s">
        <v>3073</v>
      </c>
      <c r="C3072" s="2">
        <v>1599.33</v>
      </c>
      <c r="D3072" s="2">
        <v>2489.67</v>
      </c>
      <c r="E3072" s="2">
        <v>2538.33</v>
      </c>
      <c r="F3072" s="2">
        <v>1960</v>
      </c>
    </row>
    <row r="3073" spans="1:6" x14ac:dyDescent="0.3">
      <c r="A3073">
        <v>4621</v>
      </c>
      <c r="B3073" t="s">
        <v>3074</v>
      </c>
      <c r="C3073" s="2">
        <v>1580</v>
      </c>
      <c r="D3073" s="2">
        <v>2454.67</v>
      </c>
      <c r="E3073" s="2">
        <v>2501.7199999999998</v>
      </c>
      <c r="F3073" s="2">
        <v>1939</v>
      </c>
    </row>
    <row r="3074" spans="1:6" x14ac:dyDescent="0.3">
      <c r="A3074">
        <v>4620</v>
      </c>
      <c r="B3074" t="s">
        <v>3075</v>
      </c>
      <c r="C3074" s="2">
        <v>1629.33</v>
      </c>
      <c r="D3074" s="2">
        <v>2514.67</v>
      </c>
      <c r="E3074" s="2">
        <v>2570.94</v>
      </c>
      <c r="F3074" s="2">
        <v>1998</v>
      </c>
    </row>
    <row r="3075" spans="1:6" x14ac:dyDescent="0.3">
      <c r="A3075">
        <v>4619</v>
      </c>
      <c r="B3075" t="s">
        <v>3076</v>
      </c>
      <c r="C3075" s="2">
        <v>1599.33</v>
      </c>
      <c r="D3075" s="2">
        <v>2504</v>
      </c>
      <c r="E3075" s="2">
        <v>2547.98</v>
      </c>
      <c r="F3075" s="2">
        <v>1978</v>
      </c>
    </row>
    <row r="3076" spans="1:6" x14ac:dyDescent="0.3">
      <c r="A3076">
        <v>4618</v>
      </c>
      <c r="B3076" t="s">
        <v>3077</v>
      </c>
      <c r="C3076" s="2">
        <v>1595</v>
      </c>
      <c r="D3076" s="2">
        <v>2485.67</v>
      </c>
      <c r="E3076" s="2">
        <v>2529.2800000000002</v>
      </c>
      <c r="F3076" s="2">
        <v>1967</v>
      </c>
    </row>
    <row r="3077" spans="1:6" x14ac:dyDescent="0.3">
      <c r="A3077">
        <v>4617</v>
      </c>
      <c r="B3077" t="s">
        <v>3078</v>
      </c>
      <c r="C3077" s="2">
        <v>1595.67</v>
      </c>
      <c r="D3077" s="2">
        <v>2494.67</v>
      </c>
      <c r="E3077" s="2">
        <v>2541.46</v>
      </c>
      <c r="F3077" s="2">
        <v>1963</v>
      </c>
    </row>
    <row r="3078" spans="1:6" x14ac:dyDescent="0.3">
      <c r="A3078">
        <v>4616</v>
      </c>
      <c r="B3078" t="s">
        <v>3079</v>
      </c>
      <c r="C3078" s="2">
        <v>1580</v>
      </c>
      <c r="D3078" s="2">
        <v>2464</v>
      </c>
      <c r="E3078" s="2">
        <v>2510.77</v>
      </c>
      <c r="F3078" s="2">
        <v>1945</v>
      </c>
    </row>
    <row r="3079" spans="1:6" x14ac:dyDescent="0.3">
      <c r="A3079">
        <v>4615</v>
      </c>
      <c r="B3079" t="s">
        <v>3080</v>
      </c>
      <c r="C3079" s="2">
        <v>1619</v>
      </c>
      <c r="D3079" s="2">
        <v>2538</v>
      </c>
      <c r="E3079" s="2">
        <v>2583.5500000000002</v>
      </c>
      <c r="F3079" s="2">
        <v>1989</v>
      </c>
    </row>
    <row r="3080" spans="1:6" x14ac:dyDescent="0.3">
      <c r="A3080">
        <v>4614</v>
      </c>
      <c r="B3080" t="s">
        <v>3081</v>
      </c>
      <c r="C3080" s="2">
        <v>1625.33</v>
      </c>
      <c r="D3080" s="2">
        <v>2528.67</v>
      </c>
      <c r="E3080" s="2">
        <v>2579.7199999999998</v>
      </c>
      <c r="F3080" s="2">
        <v>1992</v>
      </c>
    </row>
    <row r="3081" spans="1:6" x14ac:dyDescent="0.3">
      <c r="A3081">
        <v>4613</v>
      </c>
      <c r="B3081" t="s">
        <v>3082</v>
      </c>
      <c r="C3081" s="2">
        <v>1631</v>
      </c>
      <c r="D3081" s="2">
        <v>2548</v>
      </c>
      <c r="E3081" s="2">
        <v>2595.9299999999998</v>
      </c>
      <c r="F3081" s="2">
        <v>1987</v>
      </c>
    </row>
    <row r="3082" spans="1:6" x14ac:dyDescent="0.3">
      <c r="A3082">
        <v>4612</v>
      </c>
      <c r="B3082" t="s">
        <v>3083</v>
      </c>
      <c r="C3082" s="2">
        <v>1624</v>
      </c>
      <c r="D3082" s="2">
        <v>2540.33</v>
      </c>
      <c r="E3082" s="2">
        <v>2588.73</v>
      </c>
      <c r="F3082" s="2">
        <v>1983</v>
      </c>
    </row>
    <row r="3083" spans="1:6" x14ac:dyDescent="0.3">
      <c r="A3083">
        <v>4611</v>
      </c>
      <c r="B3083" t="s">
        <v>3084</v>
      </c>
      <c r="C3083" s="2">
        <v>1651</v>
      </c>
      <c r="D3083" s="2">
        <v>2586</v>
      </c>
      <c r="E3083" s="2">
        <v>2634.15</v>
      </c>
      <c r="F3083" s="2">
        <v>2007</v>
      </c>
    </row>
    <row r="3084" spans="1:6" x14ac:dyDescent="0.3">
      <c r="A3084">
        <v>4610</v>
      </c>
      <c r="B3084" t="s">
        <v>3085</v>
      </c>
      <c r="C3084" s="2">
        <v>1682.67</v>
      </c>
      <c r="D3084" s="2">
        <v>2648.33</v>
      </c>
      <c r="E3084" s="2">
        <v>2689.61</v>
      </c>
      <c r="F3084" s="2">
        <v>2048</v>
      </c>
    </row>
    <row r="3085" spans="1:6" x14ac:dyDescent="0.3">
      <c r="A3085">
        <v>4609</v>
      </c>
      <c r="B3085" t="s">
        <v>3086</v>
      </c>
      <c r="C3085" s="2">
        <v>1678.33</v>
      </c>
      <c r="D3085" s="2">
        <v>2623.33</v>
      </c>
      <c r="E3085" s="2">
        <v>2663.69</v>
      </c>
      <c r="F3085" s="2">
        <v>2063</v>
      </c>
    </row>
    <row r="3086" spans="1:6" x14ac:dyDescent="0.3">
      <c r="A3086">
        <v>4608</v>
      </c>
      <c r="B3086" t="s">
        <v>3087</v>
      </c>
      <c r="C3086" s="2">
        <v>1685.67</v>
      </c>
      <c r="D3086" s="2">
        <v>2640</v>
      </c>
      <c r="E3086" s="2">
        <v>2676.62</v>
      </c>
      <c r="F3086" s="2">
        <v>2076</v>
      </c>
    </row>
    <row r="3087" spans="1:6" x14ac:dyDescent="0.3">
      <c r="A3087">
        <v>4607</v>
      </c>
      <c r="B3087" t="s">
        <v>3088</v>
      </c>
      <c r="C3087" s="2">
        <v>1682.33</v>
      </c>
      <c r="D3087" s="2">
        <v>2632</v>
      </c>
      <c r="E3087" s="2">
        <v>2666.66</v>
      </c>
      <c r="F3087" s="2">
        <v>2074</v>
      </c>
    </row>
    <row r="3088" spans="1:6" x14ac:dyDescent="0.3">
      <c r="A3088">
        <v>4606</v>
      </c>
      <c r="B3088" t="s">
        <v>3089</v>
      </c>
      <c r="C3088" s="2">
        <v>1703</v>
      </c>
      <c r="D3088" s="2">
        <v>2660.33</v>
      </c>
      <c r="E3088" s="2">
        <v>2692.48</v>
      </c>
      <c r="F3088" s="2">
        <v>2104</v>
      </c>
    </row>
    <row r="3089" spans="1:6" x14ac:dyDescent="0.3">
      <c r="A3089">
        <v>4605</v>
      </c>
      <c r="B3089" t="s">
        <v>3090</v>
      </c>
      <c r="C3089" s="2">
        <v>1711</v>
      </c>
      <c r="D3089" s="2">
        <v>2681.33</v>
      </c>
      <c r="E3089" s="2">
        <v>2710.02</v>
      </c>
      <c r="F3089" s="2">
        <v>2118</v>
      </c>
    </row>
    <row r="3090" spans="1:6" x14ac:dyDescent="0.3">
      <c r="A3090">
        <v>4604</v>
      </c>
      <c r="B3090" t="s">
        <v>3091</v>
      </c>
      <c r="C3090" s="2">
        <v>1729.67</v>
      </c>
      <c r="D3090" s="2">
        <v>2685.67</v>
      </c>
      <c r="E3090" s="2">
        <v>2719.35</v>
      </c>
      <c r="F3090" s="2">
        <v>2153</v>
      </c>
    </row>
    <row r="3091" spans="1:6" x14ac:dyDescent="0.3">
      <c r="A3091">
        <v>4603</v>
      </c>
      <c r="B3091" t="s">
        <v>3092</v>
      </c>
      <c r="C3091" s="2">
        <v>1714.33</v>
      </c>
      <c r="D3091" s="2">
        <v>2659.67</v>
      </c>
      <c r="E3091" s="2">
        <v>2692.73</v>
      </c>
      <c r="F3091" s="2">
        <v>2137</v>
      </c>
    </row>
    <row r="3092" spans="1:6" x14ac:dyDescent="0.3">
      <c r="A3092">
        <v>4602</v>
      </c>
      <c r="B3092" t="s">
        <v>3093</v>
      </c>
      <c r="C3092" s="2">
        <v>1664.67</v>
      </c>
      <c r="D3092" s="2">
        <v>2559</v>
      </c>
      <c r="E3092" s="2">
        <v>2601.29</v>
      </c>
      <c r="F3092" s="2">
        <v>2070</v>
      </c>
    </row>
    <row r="3093" spans="1:6" x14ac:dyDescent="0.3">
      <c r="A3093">
        <v>4601</v>
      </c>
      <c r="B3093" t="s">
        <v>3094</v>
      </c>
      <c r="C3093" s="2">
        <v>1660.33</v>
      </c>
      <c r="D3093" s="2">
        <v>2584.67</v>
      </c>
      <c r="E3093" s="2">
        <v>2610.7199999999998</v>
      </c>
      <c r="F3093" s="2">
        <v>2072</v>
      </c>
    </row>
    <row r="3094" spans="1:6" x14ac:dyDescent="0.3">
      <c r="A3094">
        <v>4600</v>
      </c>
      <c r="B3094" t="s">
        <v>3095</v>
      </c>
      <c r="C3094" s="2">
        <v>1693</v>
      </c>
      <c r="D3094" s="2">
        <v>2610.33</v>
      </c>
      <c r="E3094" s="2">
        <v>2647.38</v>
      </c>
      <c r="F3094" s="2">
        <v>2105</v>
      </c>
    </row>
    <row r="3095" spans="1:6" x14ac:dyDescent="0.3">
      <c r="A3095">
        <v>4599</v>
      </c>
      <c r="B3095" t="s">
        <v>3096</v>
      </c>
      <c r="C3095" s="2">
        <v>1700.67</v>
      </c>
      <c r="D3095" s="2">
        <v>2619.33</v>
      </c>
      <c r="E3095" s="2">
        <v>2652.05</v>
      </c>
      <c r="F3095" s="2">
        <v>2122</v>
      </c>
    </row>
    <row r="3096" spans="1:6" x14ac:dyDescent="0.3">
      <c r="A3096">
        <v>4598</v>
      </c>
      <c r="B3096" t="s">
        <v>3097</v>
      </c>
      <c r="C3096" s="2">
        <v>1686</v>
      </c>
      <c r="D3096" s="2">
        <v>2585.67</v>
      </c>
      <c r="E3096" s="2">
        <v>2627.6</v>
      </c>
      <c r="F3096" s="2">
        <v>2096</v>
      </c>
    </row>
    <row r="3097" spans="1:6" x14ac:dyDescent="0.3">
      <c r="A3097">
        <v>4597</v>
      </c>
      <c r="B3097" t="s">
        <v>3098</v>
      </c>
      <c r="C3097" s="2">
        <v>1683</v>
      </c>
      <c r="D3097" s="2">
        <v>2576.67</v>
      </c>
      <c r="E3097" s="2">
        <v>2619.63</v>
      </c>
      <c r="F3097" s="2">
        <v>2085</v>
      </c>
    </row>
    <row r="3098" spans="1:6" x14ac:dyDescent="0.3">
      <c r="A3098">
        <v>4596</v>
      </c>
      <c r="B3098" t="s">
        <v>3099</v>
      </c>
      <c r="C3098" s="2">
        <v>1631.33</v>
      </c>
      <c r="D3098" s="2">
        <v>2480.67</v>
      </c>
      <c r="E3098" s="2">
        <v>2528.39</v>
      </c>
      <c r="F3098" s="2">
        <v>2021</v>
      </c>
    </row>
    <row r="3099" spans="1:6" x14ac:dyDescent="0.3">
      <c r="A3099">
        <v>4595</v>
      </c>
      <c r="B3099" t="s">
        <v>3100</v>
      </c>
      <c r="C3099" s="2">
        <v>1579.67</v>
      </c>
      <c r="D3099" s="2">
        <v>2407</v>
      </c>
      <c r="E3099" s="2">
        <v>2452.0700000000002</v>
      </c>
      <c r="F3099" s="2">
        <v>1957</v>
      </c>
    </row>
    <row r="3100" spans="1:6" x14ac:dyDescent="0.3">
      <c r="A3100">
        <v>4594</v>
      </c>
      <c r="B3100" t="s">
        <v>3101</v>
      </c>
      <c r="C3100" s="2">
        <v>1576</v>
      </c>
      <c r="D3100" s="2">
        <v>2395.67</v>
      </c>
      <c r="E3100" s="2">
        <v>2448.8200000000002</v>
      </c>
      <c r="F3100" s="2">
        <v>1946</v>
      </c>
    </row>
    <row r="3101" spans="1:6" x14ac:dyDescent="0.3">
      <c r="A3101">
        <v>4593</v>
      </c>
      <c r="B3101" t="s">
        <v>3102</v>
      </c>
      <c r="C3101" s="2">
        <v>1576</v>
      </c>
      <c r="D3101" s="2">
        <v>2385.33</v>
      </c>
      <c r="E3101" s="2">
        <v>2437.19</v>
      </c>
      <c r="F3101" s="2">
        <v>1954</v>
      </c>
    </row>
    <row r="3102" spans="1:6" x14ac:dyDescent="0.3">
      <c r="A3102">
        <v>4592</v>
      </c>
      <c r="B3102" t="s">
        <v>3103</v>
      </c>
      <c r="C3102" s="2">
        <v>1603.33</v>
      </c>
      <c r="D3102" s="2">
        <v>2445.67</v>
      </c>
      <c r="E3102" s="2">
        <v>2487.86</v>
      </c>
      <c r="F3102" s="2">
        <v>1995</v>
      </c>
    </row>
    <row r="3103" spans="1:6" x14ac:dyDescent="0.3">
      <c r="A3103">
        <v>4591</v>
      </c>
      <c r="B3103" t="s">
        <v>3104</v>
      </c>
      <c r="C3103" s="2">
        <v>1601</v>
      </c>
      <c r="D3103" s="2">
        <v>2403.33</v>
      </c>
      <c r="E3103" s="2">
        <v>2458.33</v>
      </c>
      <c r="F3103" s="2">
        <v>1992</v>
      </c>
    </row>
    <row r="3104" spans="1:6" x14ac:dyDescent="0.3">
      <c r="A3104">
        <v>4590</v>
      </c>
      <c r="B3104" t="s">
        <v>3105</v>
      </c>
      <c r="C3104" s="2">
        <v>1621</v>
      </c>
      <c r="D3104" s="2">
        <v>2460.33</v>
      </c>
      <c r="E3104" s="2">
        <v>2501.7199999999998</v>
      </c>
      <c r="F3104" s="2">
        <v>2032</v>
      </c>
    </row>
    <row r="3105" spans="1:6" x14ac:dyDescent="0.3">
      <c r="A3105">
        <v>4589</v>
      </c>
      <c r="B3105" t="s">
        <v>3106</v>
      </c>
      <c r="C3105" s="2">
        <v>1603</v>
      </c>
      <c r="D3105" s="2">
        <v>2418.33</v>
      </c>
      <c r="E3105" s="2">
        <v>2469.85</v>
      </c>
      <c r="F3105" s="2">
        <v>1999</v>
      </c>
    </row>
    <row r="3106" spans="1:6" x14ac:dyDescent="0.3">
      <c r="A3106">
        <v>4588</v>
      </c>
      <c r="B3106" t="s">
        <v>3107</v>
      </c>
      <c r="C3106" s="2">
        <v>1630</v>
      </c>
      <c r="D3106" s="2">
        <v>2454</v>
      </c>
      <c r="E3106" s="2">
        <v>2504.5500000000002</v>
      </c>
      <c r="F3106" s="2">
        <v>2038</v>
      </c>
    </row>
    <row r="3107" spans="1:6" x14ac:dyDescent="0.3">
      <c r="A3107">
        <v>4587</v>
      </c>
      <c r="B3107" t="s">
        <v>3108</v>
      </c>
      <c r="C3107" s="2">
        <v>1641.33</v>
      </c>
      <c r="D3107" s="2">
        <v>2437.67</v>
      </c>
      <c r="E3107" s="2">
        <v>2505.7600000000002</v>
      </c>
      <c r="F3107" s="2">
        <v>2032</v>
      </c>
    </row>
    <row r="3108" spans="1:6" x14ac:dyDescent="0.3">
      <c r="A3108">
        <v>4586</v>
      </c>
      <c r="B3108" t="s">
        <v>3109</v>
      </c>
      <c r="C3108" s="2">
        <v>1616</v>
      </c>
      <c r="D3108" s="2">
        <v>2386</v>
      </c>
      <c r="E3108" s="2">
        <v>2459.7399999999998</v>
      </c>
      <c r="F3108" s="2">
        <v>1994</v>
      </c>
    </row>
    <row r="3109" spans="1:6" x14ac:dyDescent="0.3">
      <c r="A3109">
        <v>4585</v>
      </c>
      <c r="B3109" t="s">
        <v>3110</v>
      </c>
      <c r="C3109" s="2">
        <v>1642.67</v>
      </c>
      <c r="D3109" s="2">
        <v>2453</v>
      </c>
      <c r="E3109" s="2">
        <v>2513.4899999999998</v>
      </c>
      <c r="F3109" s="2">
        <v>2044</v>
      </c>
    </row>
    <row r="3110" spans="1:6" x14ac:dyDescent="0.3">
      <c r="A3110">
        <v>4584</v>
      </c>
      <c r="B3110" t="s">
        <v>3111</v>
      </c>
      <c r="C3110" s="2">
        <v>1658.33</v>
      </c>
      <c r="D3110" s="2">
        <v>2476</v>
      </c>
      <c r="E3110" s="2">
        <v>2532.66</v>
      </c>
      <c r="F3110" s="2">
        <v>2063</v>
      </c>
    </row>
    <row r="3111" spans="1:6" x14ac:dyDescent="0.3">
      <c r="A3111">
        <v>4583</v>
      </c>
      <c r="B3111" t="s">
        <v>3112</v>
      </c>
      <c r="C3111" s="2">
        <v>1664.33</v>
      </c>
      <c r="D3111" s="2">
        <v>2460.33</v>
      </c>
      <c r="E3111" s="2">
        <v>2532.4699999999998</v>
      </c>
      <c r="F3111" s="2">
        <v>2048</v>
      </c>
    </row>
    <row r="3112" spans="1:6" x14ac:dyDescent="0.3">
      <c r="A3112">
        <v>4582</v>
      </c>
      <c r="B3112" t="s">
        <v>3113</v>
      </c>
      <c r="C3112" s="2">
        <v>1653.33</v>
      </c>
      <c r="D3112" s="2">
        <v>2445</v>
      </c>
      <c r="E3112" s="2">
        <v>2516.44</v>
      </c>
      <c r="F3112" s="2">
        <v>2026</v>
      </c>
    </row>
    <row r="3113" spans="1:6" x14ac:dyDescent="0.3">
      <c r="A3113">
        <v>4581</v>
      </c>
      <c r="B3113" t="s">
        <v>3114</v>
      </c>
      <c r="C3113" s="2">
        <v>1626</v>
      </c>
      <c r="D3113" s="2">
        <v>2412</v>
      </c>
      <c r="E3113" s="2">
        <v>2476.0300000000002</v>
      </c>
      <c r="F3113" s="2">
        <v>1993</v>
      </c>
    </row>
    <row r="3114" spans="1:6" x14ac:dyDescent="0.3">
      <c r="A3114">
        <v>4580</v>
      </c>
      <c r="B3114" t="s">
        <v>3115</v>
      </c>
      <c r="C3114" s="2">
        <v>1628</v>
      </c>
      <c r="D3114" s="2">
        <v>2407</v>
      </c>
      <c r="E3114" s="2">
        <v>2477.04</v>
      </c>
      <c r="F3114" s="2">
        <v>1999</v>
      </c>
    </row>
    <row r="3115" spans="1:6" x14ac:dyDescent="0.3">
      <c r="A3115">
        <v>4579</v>
      </c>
      <c r="B3115" t="s">
        <v>3116</v>
      </c>
      <c r="C3115" s="2">
        <v>1628.67</v>
      </c>
      <c r="D3115" s="2">
        <v>2384.33</v>
      </c>
      <c r="E3115" s="2">
        <v>2454.06</v>
      </c>
      <c r="F3115" s="2">
        <v>2019</v>
      </c>
    </row>
    <row r="3116" spans="1:6" x14ac:dyDescent="0.3">
      <c r="A3116">
        <v>4578</v>
      </c>
      <c r="B3116" t="s">
        <v>3117</v>
      </c>
      <c r="C3116" s="2">
        <v>1635.67</v>
      </c>
      <c r="D3116" s="2">
        <v>2406.67</v>
      </c>
      <c r="E3116" s="2">
        <v>2478.87</v>
      </c>
      <c r="F3116" s="2">
        <v>2015</v>
      </c>
    </row>
    <row r="3117" spans="1:6" x14ac:dyDescent="0.3">
      <c r="A3117">
        <v>4577</v>
      </c>
      <c r="B3117" t="s">
        <v>3118</v>
      </c>
      <c r="C3117" s="2">
        <v>1609.33</v>
      </c>
      <c r="D3117" s="2">
        <v>2390.33</v>
      </c>
      <c r="E3117" s="2">
        <v>2457.33</v>
      </c>
      <c r="F3117" s="2">
        <v>1996</v>
      </c>
    </row>
    <row r="3118" spans="1:6" x14ac:dyDescent="0.3">
      <c r="A3118">
        <v>4576</v>
      </c>
      <c r="B3118" t="s">
        <v>3119</v>
      </c>
      <c r="C3118" s="2">
        <v>1591</v>
      </c>
      <c r="D3118" s="2">
        <v>2350.67</v>
      </c>
      <c r="E3118" s="2">
        <v>2423.63</v>
      </c>
      <c r="F3118" s="2">
        <v>1978</v>
      </c>
    </row>
    <row r="3119" spans="1:6" x14ac:dyDescent="0.3">
      <c r="A3119">
        <v>4575</v>
      </c>
      <c r="B3119" t="s">
        <v>3120</v>
      </c>
      <c r="C3119" s="2">
        <v>1581.33</v>
      </c>
      <c r="D3119" s="2">
        <v>2340.67</v>
      </c>
      <c r="E3119" s="2">
        <v>2413.5</v>
      </c>
      <c r="F3119" s="2">
        <v>1952</v>
      </c>
    </row>
    <row r="3120" spans="1:6" x14ac:dyDescent="0.3">
      <c r="A3120">
        <v>4574</v>
      </c>
      <c r="B3120" t="s">
        <v>3121</v>
      </c>
      <c r="C3120" s="2">
        <v>1565.67</v>
      </c>
      <c r="D3120" s="2">
        <v>2316.67</v>
      </c>
      <c r="E3120" s="2">
        <v>2386.09</v>
      </c>
      <c r="F3120" s="2">
        <v>1943</v>
      </c>
    </row>
    <row r="3121" spans="1:6" x14ac:dyDescent="0.3">
      <c r="A3121">
        <v>4573</v>
      </c>
      <c r="B3121" t="s">
        <v>3122</v>
      </c>
      <c r="C3121" s="2">
        <v>1541</v>
      </c>
      <c r="D3121" s="2">
        <v>2247</v>
      </c>
      <c r="E3121" s="2">
        <v>2315.89</v>
      </c>
      <c r="F3121" s="2">
        <v>1909</v>
      </c>
    </row>
    <row r="3122" spans="1:6" x14ac:dyDescent="0.3">
      <c r="A3122">
        <v>4572</v>
      </c>
      <c r="B3122" t="s">
        <v>3123</v>
      </c>
      <c r="C3122" s="2">
        <v>1528.33</v>
      </c>
      <c r="D3122" s="2">
        <v>2231</v>
      </c>
      <c r="E3122" s="2">
        <v>2301.2199999999998</v>
      </c>
      <c r="F3122" s="2">
        <v>1908</v>
      </c>
    </row>
    <row r="3123" spans="1:6" x14ac:dyDescent="0.3">
      <c r="A3123">
        <v>4571</v>
      </c>
      <c r="B3123" t="s">
        <v>3124</v>
      </c>
      <c r="C3123" s="2">
        <v>1542</v>
      </c>
      <c r="D3123" s="2">
        <v>2253.67</v>
      </c>
      <c r="E3123" s="2">
        <v>2322.46</v>
      </c>
      <c r="F3123" s="2">
        <v>1915</v>
      </c>
    </row>
    <row r="3124" spans="1:6" x14ac:dyDescent="0.3">
      <c r="A3124">
        <v>4570</v>
      </c>
      <c r="B3124" t="s">
        <v>3125</v>
      </c>
      <c r="C3124" s="2">
        <v>1527</v>
      </c>
      <c r="D3124" s="2">
        <v>2252</v>
      </c>
      <c r="E3124" s="2">
        <v>2318.89</v>
      </c>
      <c r="F3124" s="2">
        <v>1905</v>
      </c>
    </row>
    <row r="3125" spans="1:6" x14ac:dyDescent="0.3">
      <c r="A3125">
        <v>4569</v>
      </c>
      <c r="B3125" t="s">
        <v>3126</v>
      </c>
      <c r="C3125" s="2">
        <v>1519</v>
      </c>
      <c r="D3125" s="2">
        <v>2245</v>
      </c>
      <c r="E3125" s="2">
        <v>2315.86</v>
      </c>
      <c r="F3125" s="2">
        <v>1889</v>
      </c>
    </row>
    <row r="3126" spans="1:6" x14ac:dyDescent="0.3">
      <c r="A3126">
        <v>4568</v>
      </c>
      <c r="B3126" t="s">
        <v>3127</v>
      </c>
      <c r="C3126" s="2">
        <v>1497.67</v>
      </c>
      <c r="D3126" s="2">
        <v>2222.67</v>
      </c>
      <c r="E3126" s="2">
        <v>2281.7600000000002</v>
      </c>
      <c r="F3126" s="2">
        <v>1861</v>
      </c>
    </row>
    <row r="3127" spans="1:6" x14ac:dyDescent="0.3">
      <c r="A3127">
        <v>4567</v>
      </c>
      <c r="B3127" t="s">
        <v>3128</v>
      </c>
      <c r="C3127" s="2">
        <v>1498</v>
      </c>
      <c r="D3127" s="2">
        <v>2217</v>
      </c>
      <c r="E3127" s="2">
        <v>2277.1999999999998</v>
      </c>
      <c r="F3127" s="2">
        <v>1861</v>
      </c>
    </row>
    <row r="3128" spans="1:6" x14ac:dyDescent="0.3">
      <c r="A3128">
        <v>4566</v>
      </c>
      <c r="B3128" t="s">
        <v>3129</v>
      </c>
      <c r="C3128" s="2">
        <v>1499.33</v>
      </c>
      <c r="D3128" s="2">
        <v>2212.67</v>
      </c>
      <c r="E3128" s="2">
        <v>2277.91</v>
      </c>
      <c r="F3128" s="2">
        <v>1858</v>
      </c>
    </row>
    <row r="3129" spans="1:6" x14ac:dyDescent="0.3">
      <c r="A3129">
        <v>4565</v>
      </c>
      <c r="B3129" t="s">
        <v>3130</v>
      </c>
      <c r="C3129" s="2">
        <v>1522.33</v>
      </c>
      <c r="D3129" s="2">
        <v>2225.67</v>
      </c>
      <c r="E3129" s="2">
        <v>2295.9499999999998</v>
      </c>
      <c r="F3129" s="2">
        <v>1877</v>
      </c>
    </row>
    <row r="3130" spans="1:6" x14ac:dyDescent="0.3">
      <c r="A3130">
        <v>4564</v>
      </c>
      <c r="B3130" t="s">
        <v>3131</v>
      </c>
      <c r="C3130" s="2">
        <v>1512.67</v>
      </c>
      <c r="D3130" s="2">
        <v>2199.33</v>
      </c>
      <c r="E3130" s="2">
        <v>2265.86</v>
      </c>
      <c r="F3130" s="2">
        <v>1858</v>
      </c>
    </row>
    <row r="3131" spans="1:6" x14ac:dyDescent="0.3">
      <c r="A3131">
        <v>4563</v>
      </c>
      <c r="B3131" t="s">
        <v>3132</v>
      </c>
      <c r="C3131" s="2">
        <v>1576.67</v>
      </c>
      <c r="D3131" s="2">
        <v>2305.67</v>
      </c>
      <c r="E3131" s="2">
        <v>2376.6</v>
      </c>
      <c r="F3131" s="2">
        <v>1941</v>
      </c>
    </row>
    <row r="3132" spans="1:6" x14ac:dyDescent="0.3">
      <c r="A3132">
        <v>4562</v>
      </c>
      <c r="B3132" t="s">
        <v>3133</v>
      </c>
      <c r="C3132" s="2">
        <v>1587.67</v>
      </c>
      <c r="D3132" s="2">
        <v>2315.67</v>
      </c>
      <c r="E3132" s="2">
        <v>2388.08</v>
      </c>
      <c r="F3132" s="2">
        <v>1949</v>
      </c>
    </row>
    <row r="3133" spans="1:6" x14ac:dyDescent="0.3">
      <c r="A3133">
        <v>4561</v>
      </c>
      <c r="B3133" t="s">
        <v>3134</v>
      </c>
      <c r="C3133" s="2">
        <v>1589.67</v>
      </c>
      <c r="D3133" s="2">
        <v>2323.33</v>
      </c>
      <c r="E3133" s="2">
        <v>2393.62</v>
      </c>
      <c r="F3133" s="2">
        <v>1946</v>
      </c>
    </row>
    <row r="3134" spans="1:6" x14ac:dyDescent="0.3">
      <c r="A3134">
        <v>4560</v>
      </c>
      <c r="B3134" t="s">
        <v>3135</v>
      </c>
      <c r="C3134" s="2">
        <v>1547</v>
      </c>
      <c r="D3134" s="2">
        <v>2264.33</v>
      </c>
      <c r="E3134" s="2">
        <v>2329</v>
      </c>
      <c r="F3134" s="2">
        <v>1897</v>
      </c>
    </row>
    <row r="3135" spans="1:6" x14ac:dyDescent="0.3">
      <c r="A3135">
        <v>4559</v>
      </c>
      <c r="B3135" t="s">
        <v>3136</v>
      </c>
      <c r="C3135" s="2">
        <v>1571.33</v>
      </c>
      <c r="D3135" s="2">
        <v>2341.33</v>
      </c>
      <c r="E3135" s="2">
        <v>2390.2199999999998</v>
      </c>
      <c r="F3135" s="2">
        <v>1929</v>
      </c>
    </row>
    <row r="3136" spans="1:6" x14ac:dyDescent="0.3">
      <c r="A3136">
        <v>4558</v>
      </c>
      <c r="B3136" t="s">
        <v>3137</v>
      </c>
      <c r="C3136" s="2">
        <v>1556.67</v>
      </c>
      <c r="D3136" s="2">
        <v>2344.67</v>
      </c>
      <c r="E3136" s="2">
        <v>2385.6799999999998</v>
      </c>
      <c r="F3136" s="2">
        <v>1904</v>
      </c>
    </row>
    <row r="3137" spans="1:6" x14ac:dyDescent="0.3">
      <c r="A3137">
        <v>4557</v>
      </c>
      <c r="B3137" t="s">
        <v>3138</v>
      </c>
      <c r="C3137" s="2">
        <v>1569</v>
      </c>
      <c r="D3137" s="2">
        <v>2348</v>
      </c>
      <c r="E3137" s="2">
        <v>2405.27</v>
      </c>
      <c r="F3137" s="2">
        <v>1907</v>
      </c>
    </row>
    <row r="3138" spans="1:6" x14ac:dyDescent="0.3">
      <c r="A3138">
        <v>4556</v>
      </c>
      <c r="B3138" t="s">
        <v>3139</v>
      </c>
      <c r="C3138" s="2">
        <v>1553.33</v>
      </c>
      <c r="D3138" s="2">
        <v>2313.67</v>
      </c>
      <c r="E3138" s="2">
        <v>2373.9899999999998</v>
      </c>
      <c r="F3138" s="2">
        <v>1886</v>
      </c>
    </row>
    <row r="3139" spans="1:6" x14ac:dyDescent="0.3">
      <c r="A3139">
        <v>4555</v>
      </c>
      <c r="B3139" t="s">
        <v>3140</v>
      </c>
      <c r="C3139" s="2">
        <v>1551</v>
      </c>
      <c r="D3139" s="2">
        <v>2305.33</v>
      </c>
      <c r="E3139" s="2">
        <v>2368.34</v>
      </c>
      <c r="F3139" s="2">
        <v>1869</v>
      </c>
    </row>
    <row r="3140" spans="1:6" x14ac:dyDescent="0.3">
      <c r="A3140">
        <v>4554</v>
      </c>
      <c r="B3140" t="s">
        <v>3141</v>
      </c>
      <c r="C3140" s="2">
        <v>1528.67</v>
      </c>
      <c r="D3140" s="2">
        <v>2247</v>
      </c>
      <c r="E3140" s="2">
        <v>2307.6799999999998</v>
      </c>
      <c r="F3140" s="2">
        <v>1856</v>
      </c>
    </row>
    <row r="3141" spans="1:6" x14ac:dyDescent="0.3">
      <c r="A3141">
        <v>4553</v>
      </c>
      <c r="B3141" t="s">
        <v>3142</v>
      </c>
      <c r="C3141" s="2">
        <v>1518.33</v>
      </c>
      <c r="D3141" s="2">
        <v>2248.33</v>
      </c>
      <c r="E3141" s="2">
        <v>2303.87</v>
      </c>
      <c r="F3141" s="2">
        <v>1848</v>
      </c>
    </row>
    <row r="3142" spans="1:6" x14ac:dyDescent="0.3">
      <c r="A3142">
        <v>4552</v>
      </c>
      <c r="B3142" t="s">
        <v>3143</v>
      </c>
      <c r="C3142" s="2">
        <v>1475</v>
      </c>
      <c r="D3142" s="2">
        <v>2159.33</v>
      </c>
      <c r="E3142" s="2">
        <v>2230.87</v>
      </c>
      <c r="F3142" s="2">
        <v>1787</v>
      </c>
    </row>
    <row r="3143" spans="1:6" x14ac:dyDescent="0.3">
      <c r="A3143">
        <v>4551</v>
      </c>
      <c r="B3143" t="s">
        <v>3144</v>
      </c>
      <c r="C3143" s="2">
        <v>1446.67</v>
      </c>
      <c r="D3143" s="2">
        <v>2128</v>
      </c>
      <c r="E3143" s="2">
        <v>2188.4899999999998</v>
      </c>
      <c r="F3143" s="2">
        <v>1753</v>
      </c>
    </row>
    <row r="3144" spans="1:6" x14ac:dyDescent="0.3">
      <c r="A3144">
        <v>4550</v>
      </c>
      <c r="B3144" t="s">
        <v>3145</v>
      </c>
      <c r="C3144" s="2">
        <v>1449</v>
      </c>
      <c r="D3144" s="2">
        <v>2109</v>
      </c>
      <c r="E3144" s="2">
        <v>2182.5500000000002</v>
      </c>
      <c r="F3144" s="2">
        <v>1740</v>
      </c>
    </row>
    <row r="3145" spans="1:6" x14ac:dyDescent="0.3">
      <c r="A3145">
        <v>4549</v>
      </c>
      <c r="B3145" t="s">
        <v>3146</v>
      </c>
      <c r="C3145" s="2">
        <v>1466.67</v>
      </c>
      <c r="D3145" s="2">
        <v>2152.33</v>
      </c>
      <c r="E3145" s="2">
        <v>2222</v>
      </c>
      <c r="F3145" s="2">
        <v>1767</v>
      </c>
    </row>
    <row r="3146" spans="1:6" x14ac:dyDescent="0.3">
      <c r="A3146">
        <v>4548</v>
      </c>
      <c r="B3146" t="s">
        <v>3147</v>
      </c>
      <c r="C3146" s="2">
        <v>1471</v>
      </c>
      <c r="D3146" s="2">
        <v>2183</v>
      </c>
      <c r="E3146" s="2">
        <v>2248.92</v>
      </c>
      <c r="F3146" s="2">
        <v>1771</v>
      </c>
    </row>
    <row r="3147" spans="1:6" x14ac:dyDescent="0.3">
      <c r="A3147">
        <v>4547</v>
      </c>
      <c r="B3147" t="s">
        <v>3148</v>
      </c>
      <c r="C3147" s="2">
        <v>1498</v>
      </c>
      <c r="D3147" s="2">
        <v>2243</v>
      </c>
      <c r="E3147" s="2">
        <v>2299.04</v>
      </c>
      <c r="F3147" s="2">
        <v>1811</v>
      </c>
    </row>
    <row r="3148" spans="1:6" x14ac:dyDescent="0.3">
      <c r="A3148">
        <v>4546</v>
      </c>
      <c r="B3148" t="s">
        <v>3149</v>
      </c>
      <c r="C3148" s="2">
        <v>1488.33</v>
      </c>
      <c r="D3148" s="2">
        <v>2193.67</v>
      </c>
      <c r="E3148" s="2">
        <v>2261.9</v>
      </c>
      <c r="F3148" s="2">
        <v>1798</v>
      </c>
    </row>
    <row r="3149" spans="1:6" x14ac:dyDescent="0.3">
      <c r="A3149">
        <v>4545</v>
      </c>
      <c r="B3149" t="s">
        <v>3150</v>
      </c>
      <c r="C3149" s="2">
        <v>1523</v>
      </c>
      <c r="D3149" s="2">
        <v>2251.67</v>
      </c>
      <c r="E3149" s="2">
        <v>2317.31</v>
      </c>
      <c r="F3149" s="2">
        <v>1834</v>
      </c>
    </row>
    <row r="3150" spans="1:6" x14ac:dyDescent="0.3">
      <c r="A3150">
        <v>4544</v>
      </c>
      <c r="B3150" t="s">
        <v>3151</v>
      </c>
      <c r="C3150" s="2">
        <v>1556.33</v>
      </c>
      <c r="D3150" s="2">
        <v>2255.33</v>
      </c>
      <c r="E3150" s="2">
        <v>2335.15</v>
      </c>
      <c r="F3150" s="2">
        <v>1853</v>
      </c>
    </row>
    <row r="3151" spans="1:6" x14ac:dyDescent="0.3">
      <c r="A3151">
        <v>4543</v>
      </c>
      <c r="B3151" t="s">
        <v>3152</v>
      </c>
      <c r="C3151" s="2">
        <v>1547.33</v>
      </c>
      <c r="D3151" s="2">
        <v>2261.33</v>
      </c>
      <c r="E3151" s="2">
        <v>2333.1799999999998</v>
      </c>
      <c r="F3151" s="2">
        <v>1853</v>
      </c>
    </row>
    <row r="3152" spans="1:6" x14ac:dyDescent="0.3">
      <c r="A3152">
        <v>4542</v>
      </c>
      <c r="B3152" t="s">
        <v>3153</v>
      </c>
      <c r="C3152" s="2">
        <v>1534.67</v>
      </c>
      <c r="D3152" s="2">
        <v>2243.33</v>
      </c>
      <c r="E3152" s="2">
        <v>2314.6799999999998</v>
      </c>
      <c r="F3152" s="2">
        <v>1855</v>
      </c>
    </row>
    <row r="3153" spans="1:6" x14ac:dyDescent="0.3">
      <c r="A3153">
        <v>4541</v>
      </c>
      <c r="B3153" t="s">
        <v>3154</v>
      </c>
      <c r="C3153" s="2">
        <v>1510.67</v>
      </c>
      <c r="D3153" s="2">
        <v>2185.33</v>
      </c>
      <c r="E3153" s="2">
        <v>2263.4299999999998</v>
      </c>
      <c r="F3153" s="2">
        <v>1811</v>
      </c>
    </row>
    <row r="3154" spans="1:6" x14ac:dyDescent="0.3">
      <c r="A3154">
        <v>4540</v>
      </c>
      <c r="B3154" t="s">
        <v>3155</v>
      </c>
      <c r="C3154" s="2">
        <v>1517.67</v>
      </c>
      <c r="D3154" s="2">
        <v>2203</v>
      </c>
      <c r="E3154" s="2">
        <v>2271.5500000000002</v>
      </c>
      <c r="F3154" s="2">
        <v>1820</v>
      </c>
    </row>
    <row r="3155" spans="1:6" x14ac:dyDescent="0.3">
      <c r="A3155">
        <v>4539</v>
      </c>
      <c r="B3155" t="s">
        <v>3156</v>
      </c>
      <c r="C3155" s="2">
        <v>1509.67</v>
      </c>
      <c r="D3155" s="2">
        <v>2217.33</v>
      </c>
      <c r="E3155" s="2">
        <v>2281.79</v>
      </c>
      <c r="F3155" s="2">
        <v>1816</v>
      </c>
    </row>
    <row r="3156" spans="1:6" x14ac:dyDescent="0.3">
      <c r="A3156">
        <v>4538</v>
      </c>
      <c r="B3156" t="s">
        <v>3157</v>
      </c>
      <c r="C3156" s="2">
        <v>1507</v>
      </c>
      <c r="D3156" s="2">
        <v>2203</v>
      </c>
      <c r="E3156" s="2">
        <v>2266.71</v>
      </c>
      <c r="F3156" s="2">
        <v>1805</v>
      </c>
    </row>
    <row r="3157" spans="1:6" x14ac:dyDescent="0.3">
      <c r="A3157">
        <v>4537</v>
      </c>
      <c r="B3157" t="s">
        <v>3158</v>
      </c>
      <c r="C3157" s="2">
        <v>1476.33</v>
      </c>
      <c r="D3157" s="2">
        <v>2164.33</v>
      </c>
      <c r="E3157" s="2">
        <v>2214.7399999999998</v>
      </c>
      <c r="F3157" s="2">
        <v>1781</v>
      </c>
    </row>
    <row r="3158" spans="1:6" x14ac:dyDescent="0.3">
      <c r="A3158">
        <v>4536</v>
      </c>
      <c r="B3158" t="s">
        <v>3159</v>
      </c>
      <c r="C3158" s="2">
        <v>1476.33</v>
      </c>
      <c r="D3158" s="2">
        <v>2101.67</v>
      </c>
      <c r="E3158" s="2">
        <v>2185.25</v>
      </c>
      <c r="F3158" s="2">
        <v>1751</v>
      </c>
    </row>
    <row r="3159" spans="1:6" x14ac:dyDescent="0.3">
      <c r="A3159">
        <v>4535</v>
      </c>
      <c r="B3159" t="s">
        <v>3160</v>
      </c>
      <c r="C3159" s="2">
        <v>1445.67</v>
      </c>
      <c r="D3159" s="2">
        <v>2079.33</v>
      </c>
      <c r="E3159" s="2">
        <v>2150.9499999999998</v>
      </c>
      <c r="F3159" s="2">
        <v>1732</v>
      </c>
    </row>
    <row r="3160" spans="1:6" x14ac:dyDescent="0.3">
      <c r="A3160">
        <v>4534</v>
      </c>
      <c r="B3160" t="s">
        <v>3161</v>
      </c>
      <c r="C3160" s="2">
        <v>1463</v>
      </c>
      <c r="D3160" s="2">
        <v>2090</v>
      </c>
      <c r="E3160" s="2">
        <v>2171.0300000000002</v>
      </c>
      <c r="F3160" s="2">
        <v>1756</v>
      </c>
    </row>
    <row r="3161" spans="1:6" x14ac:dyDescent="0.3">
      <c r="A3161">
        <v>4533</v>
      </c>
      <c r="B3161" t="s">
        <v>3162</v>
      </c>
      <c r="C3161" s="2">
        <v>1443.33</v>
      </c>
      <c r="D3161" s="2">
        <v>2079.67</v>
      </c>
      <c r="E3161" s="2">
        <v>2159.7199999999998</v>
      </c>
      <c r="F3161" s="2">
        <v>1741</v>
      </c>
    </row>
    <row r="3162" spans="1:6" x14ac:dyDescent="0.3">
      <c r="A3162">
        <v>4532</v>
      </c>
      <c r="B3162" t="s">
        <v>3163</v>
      </c>
      <c r="C3162" s="2">
        <v>1463.33</v>
      </c>
      <c r="D3162" s="2">
        <v>2114.67</v>
      </c>
      <c r="E3162" s="2">
        <v>2199.6799999999998</v>
      </c>
      <c r="F3162" s="2">
        <v>1762</v>
      </c>
    </row>
    <row r="3163" spans="1:6" x14ac:dyDescent="0.3">
      <c r="A3163">
        <v>4531</v>
      </c>
      <c r="B3163" t="s">
        <v>3164</v>
      </c>
      <c r="C3163" s="2">
        <v>1466.67</v>
      </c>
      <c r="D3163" s="2">
        <v>2118.17</v>
      </c>
      <c r="E3163" s="2">
        <v>2208.2199999999998</v>
      </c>
      <c r="F3163" s="2">
        <v>1761</v>
      </c>
    </row>
    <row r="3164" spans="1:6" x14ac:dyDescent="0.3">
      <c r="A3164">
        <v>4530</v>
      </c>
      <c r="B3164" t="s">
        <v>3165</v>
      </c>
      <c r="C3164" s="2">
        <v>1463.67</v>
      </c>
      <c r="D3164" s="2">
        <v>2121.67</v>
      </c>
      <c r="E3164" s="2">
        <v>2204.9499999999998</v>
      </c>
      <c r="F3164" s="2">
        <v>1762</v>
      </c>
    </row>
    <row r="3165" spans="1:6" x14ac:dyDescent="0.3">
      <c r="A3165">
        <v>4529</v>
      </c>
      <c r="B3165" t="s">
        <v>3166</v>
      </c>
      <c r="C3165" s="2">
        <v>1459.33</v>
      </c>
      <c r="D3165" s="2">
        <v>2132.67</v>
      </c>
      <c r="E3165" s="2">
        <v>2210.67</v>
      </c>
      <c r="F3165" s="2">
        <v>1757</v>
      </c>
    </row>
    <row r="3166" spans="1:6" x14ac:dyDescent="0.3">
      <c r="A3166">
        <v>4528</v>
      </c>
      <c r="B3166" t="s">
        <v>3167</v>
      </c>
      <c r="C3166" s="2">
        <v>1469.33</v>
      </c>
      <c r="D3166" s="2">
        <v>2118.33</v>
      </c>
      <c r="E3166" s="2">
        <v>2210.87</v>
      </c>
      <c r="F3166" s="2">
        <v>1759</v>
      </c>
    </row>
    <row r="3167" spans="1:6" x14ac:dyDescent="0.3">
      <c r="A3167">
        <v>4527</v>
      </c>
      <c r="B3167" t="s">
        <v>3168</v>
      </c>
      <c r="C3167" s="2">
        <v>1493.67</v>
      </c>
      <c r="D3167" s="2">
        <v>2180</v>
      </c>
      <c r="E3167" s="2">
        <v>2266.86</v>
      </c>
      <c r="F3167" s="2">
        <v>1780</v>
      </c>
    </row>
    <row r="3168" spans="1:6" x14ac:dyDescent="0.3">
      <c r="A3168">
        <v>4526</v>
      </c>
      <c r="B3168" t="s">
        <v>3169</v>
      </c>
      <c r="C3168" s="2">
        <v>1519.33</v>
      </c>
      <c r="D3168" s="2">
        <v>2247.33</v>
      </c>
      <c r="E3168" s="2">
        <v>2321.89</v>
      </c>
      <c r="F3168" s="2">
        <v>1817</v>
      </c>
    </row>
    <row r="3169" spans="1:6" x14ac:dyDescent="0.3">
      <c r="A3169">
        <v>4525</v>
      </c>
      <c r="B3169" t="s">
        <v>3170</v>
      </c>
      <c r="C3169" s="2">
        <v>1532.67</v>
      </c>
      <c r="D3169" s="2">
        <v>2279.33</v>
      </c>
      <c r="E3169" s="2">
        <v>2348.33</v>
      </c>
      <c r="F3169" s="2">
        <v>1845</v>
      </c>
    </row>
    <row r="3170" spans="1:6" x14ac:dyDescent="0.3">
      <c r="A3170">
        <v>4524</v>
      </c>
      <c r="B3170" t="s">
        <v>3171</v>
      </c>
      <c r="C3170" s="2">
        <v>1513.33</v>
      </c>
      <c r="D3170" s="2">
        <v>2243.33</v>
      </c>
      <c r="E3170" s="2">
        <v>2317.62</v>
      </c>
      <c r="F3170" s="2">
        <v>1824</v>
      </c>
    </row>
    <row r="3171" spans="1:6" x14ac:dyDescent="0.3">
      <c r="A3171">
        <v>4523</v>
      </c>
      <c r="B3171" t="s">
        <v>3172</v>
      </c>
      <c r="C3171" s="2">
        <v>1526.67</v>
      </c>
      <c r="D3171" s="2">
        <v>2302.33</v>
      </c>
      <c r="E3171" s="2">
        <v>2366.13</v>
      </c>
      <c r="F3171" s="2">
        <v>1859</v>
      </c>
    </row>
    <row r="3172" spans="1:6" x14ac:dyDescent="0.3">
      <c r="A3172">
        <v>4522</v>
      </c>
      <c r="B3172" t="s">
        <v>3173</v>
      </c>
      <c r="C3172" s="2">
        <v>1500.33</v>
      </c>
      <c r="D3172" s="2">
        <v>2282</v>
      </c>
      <c r="E3172" s="2">
        <v>2341.87</v>
      </c>
      <c r="F3172" s="2">
        <v>1834</v>
      </c>
    </row>
    <row r="3173" spans="1:6" x14ac:dyDescent="0.3">
      <c r="A3173">
        <v>4521</v>
      </c>
      <c r="B3173" t="s">
        <v>3174</v>
      </c>
      <c r="C3173" s="2">
        <v>1494.67</v>
      </c>
      <c r="D3173" s="2">
        <v>2242.67</v>
      </c>
      <c r="E3173" s="2">
        <v>2324.4699999999998</v>
      </c>
      <c r="F3173" s="2">
        <v>1809</v>
      </c>
    </row>
    <row r="3174" spans="1:6" x14ac:dyDescent="0.3">
      <c r="A3174">
        <v>4520</v>
      </c>
      <c r="B3174" t="s">
        <v>3175</v>
      </c>
      <c r="C3174" s="2">
        <v>1528.67</v>
      </c>
      <c r="D3174" s="2">
        <v>2323</v>
      </c>
      <c r="E3174" s="2">
        <v>2388.98</v>
      </c>
      <c r="F3174" s="2">
        <v>1846</v>
      </c>
    </row>
    <row r="3175" spans="1:6" x14ac:dyDescent="0.3">
      <c r="A3175">
        <v>4519</v>
      </c>
      <c r="B3175" t="s">
        <v>3176</v>
      </c>
      <c r="C3175" s="2">
        <v>1531.67</v>
      </c>
      <c r="D3175" s="2">
        <v>2340</v>
      </c>
      <c r="E3175" s="2">
        <v>2406.17</v>
      </c>
      <c r="F3175" s="2">
        <v>1857</v>
      </c>
    </row>
    <row r="3176" spans="1:6" x14ac:dyDescent="0.3">
      <c r="A3176">
        <v>4518</v>
      </c>
      <c r="B3176" t="s">
        <v>3177</v>
      </c>
      <c r="C3176" s="2">
        <v>1529.33</v>
      </c>
      <c r="D3176" s="2">
        <v>2342.33</v>
      </c>
      <c r="E3176" s="2">
        <v>2403.12</v>
      </c>
      <c r="F3176" s="2">
        <v>1855</v>
      </c>
    </row>
    <row r="3177" spans="1:6" x14ac:dyDescent="0.3">
      <c r="A3177">
        <v>4517</v>
      </c>
      <c r="B3177" t="s">
        <v>3178</v>
      </c>
      <c r="C3177" s="2">
        <v>1524.67</v>
      </c>
      <c r="D3177" s="2">
        <v>2327.67</v>
      </c>
      <c r="E3177" s="2">
        <v>2394.16</v>
      </c>
      <c r="F3177" s="2">
        <v>1839</v>
      </c>
    </row>
    <row r="3178" spans="1:6" x14ac:dyDescent="0.3">
      <c r="A3178">
        <v>4516</v>
      </c>
      <c r="B3178" t="s">
        <v>3179</v>
      </c>
      <c r="C3178" s="2">
        <v>1518.17</v>
      </c>
      <c r="D3178" s="2">
        <v>2368</v>
      </c>
      <c r="E3178" s="2">
        <v>2411.25</v>
      </c>
      <c r="F3178" s="2">
        <v>1846</v>
      </c>
    </row>
    <row r="3179" spans="1:6" x14ac:dyDescent="0.3">
      <c r="A3179">
        <v>4515</v>
      </c>
      <c r="B3179" t="s">
        <v>3180</v>
      </c>
      <c r="C3179" s="2">
        <v>1511.67</v>
      </c>
      <c r="D3179" s="2">
        <v>2295</v>
      </c>
      <c r="E3179" s="2">
        <v>2366.4699999999998</v>
      </c>
      <c r="F3179" s="2">
        <v>1808</v>
      </c>
    </row>
    <row r="3180" spans="1:6" x14ac:dyDescent="0.3">
      <c r="A3180">
        <v>4514</v>
      </c>
      <c r="B3180" t="s">
        <v>3181</v>
      </c>
      <c r="C3180" s="2">
        <v>1517.33</v>
      </c>
      <c r="D3180" s="2">
        <v>2304</v>
      </c>
      <c r="E3180" s="2">
        <v>2378.42</v>
      </c>
      <c r="F3180" s="2">
        <v>1809</v>
      </c>
    </row>
    <row r="3181" spans="1:6" x14ac:dyDescent="0.3">
      <c r="A3181">
        <v>4513</v>
      </c>
      <c r="B3181" t="s">
        <v>3182</v>
      </c>
      <c r="C3181" s="2">
        <v>1543.33</v>
      </c>
      <c r="D3181" s="2">
        <v>2352</v>
      </c>
      <c r="E3181" s="2">
        <v>2424.44</v>
      </c>
      <c r="F3181" s="2">
        <v>1843</v>
      </c>
    </row>
    <row r="3182" spans="1:6" x14ac:dyDescent="0.3">
      <c r="A3182">
        <v>4512</v>
      </c>
      <c r="B3182" t="s">
        <v>3183</v>
      </c>
      <c r="C3182" s="2">
        <v>1520.33</v>
      </c>
      <c r="D3182" s="2">
        <v>2327.33</v>
      </c>
      <c r="E3182" s="2">
        <v>2395.17</v>
      </c>
      <c r="F3182" s="2">
        <v>1811</v>
      </c>
    </row>
    <row r="3183" spans="1:6" x14ac:dyDescent="0.3">
      <c r="A3183">
        <v>4511</v>
      </c>
      <c r="B3183" t="s">
        <v>3184</v>
      </c>
      <c r="C3183" s="2">
        <v>1480</v>
      </c>
      <c r="D3183" s="2">
        <v>2228</v>
      </c>
      <c r="E3183" s="2">
        <v>2313.2399999999998</v>
      </c>
      <c r="F3183" s="2">
        <v>1749</v>
      </c>
    </row>
    <row r="3184" spans="1:6" x14ac:dyDescent="0.3">
      <c r="A3184">
        <v>4510</v>
      </c>
      <c r="B3184" t="s">
        <v>3185</v>
      </c>
      <c r="C3184" s="2">
        <v>1518.33</v>
      </c>
      <c r="D3184" s="2">
        <v>2317</v>
      </c>
      <c r="E3184" s="2">
        <v>2389.75</v>
      </c>
      <c r="F3184" s="2">
        <v>1804</v>
      </c>
    </row>
    <row r="3185" spans="1:6" x14ac:dyDescent="0.3">
      <c r="A3185">
        <v>4509</v>
      </c>
      <c r="B3185" t="s">
        <v>3186</v>
      </c>
      <c r="C3185" s="2">
        <v>1496.67</v>
      </c>
      <c r="D3185" s="2">
        <v>2286</v>
      </c>
      <c r="E3185" s="2">
        <v>2352.94</v>
      </c>
      <c r="F3185" s="2">
        <v>1778</v>
      </c>
    </row>
    <row r="3186" spans="1:6" x14ac:dyDescent="0.3">
      <c r="A3186">
        <v>4508</v>
      </c>
      <c r="B3186" t="s">
        <v>3187</v>
      </c>
      <c r="C3186" s="2">
        <v>1479.33</v>
      </c>
      <c r="D3186" s="2">
        <v>2260</v>
      </c>
      <c r="E3186" s="2">
        <v>2322.71</v>
      </c>
      <c r="F3186" s="2">
        <v>1759</v>
      </c>
    </row>
    <row r="3187" spans="1:6" x14ac:dyDescent="0.3">
      <c r="A3187">
        <v>4507</v>
      </c>
      <c r="B3187" t="s">
        <v>3188</v>
      </c>
      <c r="C3187" s="2">
        <v>1493.67</v>
      </c>
      <c r="D3187" s="2">
        <v>2275.67</v>
      </c>
      <c r="E3187" s="2">
        <v>2341.2399999999998</v>
      </c>
      <c r="F3187" s="2">
        <v>1774</v>
      </c>
    </row>
    <row r="3188" spans="1:6" x14ac:dyDescent="0.3">
      <c r="A3188">
        <v>4506</v>
      </c>
      <c r="B3188" t="s">
        <v>3189</v>
      </c>
      <c r="C3188" s="2">
        <v>1456.67</v>
      </c>
      <c r="D3188" s="2">
        <v>2201.33</v>
      </c>
      <c r="E3188" s="2">
        <v>2272.19</v>
      </c>
      <c r="F3188" s="2">
        <v>1730</v>
      </c>
    </row>
    <row r="3189" spans="1:6" x14ac:dyDescent="0.3">
      <c r="A3189">
        <v>4505</v>
      </c>
      <c r="B3189" t="s">
        <v>3190</v>
      </c>
      <c r="C3189" s="2">
        <v>1489.33</v>
      </c>
      <c r="D3189" s="2">
        <v>2277</v>
      </c>
      <c r="E3189" s="2">
        <v>2337.56</v>
      </c>
      <c r="F3189" s="2">
        <v>1769</v>
      </c>
    </row>
    <row r="3190" spans="1:6" x14ac:dyDescent="0.3">
      <c r="A3190">
        <v>4504</v>
      </c>
      <c r="B3190" t="s">
        <v>3191</v>
      </c>
      <c r="C3190" s="2">
        <v>1464.67</v>
      </c>
      <c r="D3190" s="2">
        <v>2233.67</v>
      </c>
      <c r="E3190" s="2">
        <v>2291.31</v>
      </c>
      <c r="F3190" s="2">
        <v>1744</v>
      </c>
    </row>
    <row r="3191" spans="1:6" x14ac:dyDescent="0.3">
      <c r="A3191">
        <v>4503</v>
      </c>
      <c r="B3191" t="s">
        <v>3192</v>
      </c>
      <c r="C3191" s="2">
        <v>1482.67</v>
      </c>
      <c r="D3191" s="2">
        <v>2265</v>
      </c>
      <c r="E3191" s="2">
        <v>2318.4499999999998</v>
      </c>
      <c r="F3191" s="2">
        <v>1767</v>
      </c>
    </row>
    <row r="3192" spans="1:6" x14ac:dyDescent="0.3">
      <c r="A3192">
        <v>4502</v>
      </c>
      <c r="B3192" t="s">
        <v>3193</v>
      </c>
      <c r="C3192" s="2">
        <v>1491.67</v>
      </c>
      <c r="D3192" s="2">
        <v>2294.33</v>
      </c>
      <c r="E3192" s="2">
        <v>2333.71</v>
      </c>
      <c r="F3192" s="2">
        <v>1778</v>
      </c>
    </row>
    <row r="3193" spans="1:6" x14ac:dyDescent="0.3">
      <c r="A3193">
        <v>4501</v>
      </c>
      <c r="B3193" t="s">
        <v>3194</v>
      </c>
      <c r="C3193" s="2">
        <v>1476</v>
      </c>
      <c r="D3193" s="2">
        <v>2229</v>
      </c>
      <c r="E3193" s="2">
        <v>2283.8200000000002</v>
      </c>
      <c r="F3193" s="2">
        <v>1748</v>
      </c>
    </row>
    <row r="3194" spans="1:6" x14ac:dyDescent="0.3">
      <c r="A3194">
        <v>4500</v>
      </c>
      <c r="B3194" t="s">
        <v>3195</v>
      </c>
      <c r="C3194" s="2">
        <v>1458.67</v>
      </c>
      <c r="D3194" s="2">
        <v>2204.67</v>
      </c>
      <c r="E3194" s="2">
        <v>2256.98</v>
      </c>
      <c r="F3194" s="2">
        <v>1725</v>
      </c>
    </row>
    <row r="3195" spans="1:6" x14ac:dyDescent="0.3">
      <c r="A3195">
        <v>4499</v>
      </c>
      <c r="B3195" t="s">
        <v>3196</v>
      </c>
      <c r="C3195" s="2">
        <v>1419.33</v>
      </c>
      <c r="D3195" s="2">
        <v>2152.33</v>
      </c>
      <c r="E3195" s="2">
        <v>2205.7800000000002</v>
      </c>
      <c r="F3195" s="2">
        <v>1674</v>
      </c>
    </row>
    <row r="3196" spans="1:6" x14ac:dyDescent="0.3">
      <c r="A3196">
        <v>4498</v>
      </c>
      <c r="B3196" t="s">
        <v>3197</v>
      </c>
      <c r="C3196" s="2">
        <v>1390</v>
      </c>
      <c r="D3196" s="2">
        <v>2104.67</v>
      </c>
      <c r="E3196" s="2">
        <v>2155.3000000000002</v>
      </c>
      <c r="F3196" s="2">
        <v>1645</v>
      </c>
    </row>
    <row r="3197" spans="1:6" x14ac:dyDescent="0.3">
      <c r="A3197">
        <v>4497</v>
      </c>
      <c r="B3197" t="s">
        <v>3198</v>
      </c>
      <c r="C3197" s="2">
        <v>1388</v>
      </c>
      <c r="D3197" s="2">
        <v>2070.67</v>
      </c>
      <c r="E3197" s="2">
        <v>2133.17</v>
      </c>
      <c r="F3197" s="2">
        <v>1632</v>
      </c>
    </row>
    <row r="3198" spans="1:6" x14ac:dyDescent="0.3">
      <c r="A3198">
        <v>4496</v>
      </c>
      <c r="B3198" t="s">
        <v>3199</v>
      </c>
      <c r="C3198" s="2">
        <v>1407</v>
      </c>
      <c r="D3198" s="2">
        <v>2125</v>
      </c>
      <c r="E3198" s="2">
        <v>2179.9</v>
      </c>
      <c r="F3198" s="2">
        <v>1662</v>
      </c>
    </row>
    <row r="3199" spans="1:6" x14ac:dyDescent="0.3">
      <c r="A3199">
        <v>4495</v>
      </c>
      <c r="B3199" t="s">
        <v>3200</v>
      </c>
      <c r="C3199" s="2">
        <v>1426</v>
      </c>
      <c r="D3199" s="2">
        <v>2111.67</v>
      </c>
      <c r="E3199" s="2">
        <v>2182.66</v>
      </c>
      <c r="F3199" s="2">
        <v>1671</v>
      </c>
    </row>
    <row r="3200" spans="1:6" x14ac:dyDescent="0.3">
      <c r="A3200">
        <v>4494</v>
      </c>
      <c r="B3200" t="s">
        <v>3201</v>
      </c>
      <c r="C3200" s="2">
        <v>1408</v>
      </c>
      <c r="D3200" s="2">
        <v>2110.67</v>
      </c>
      <c r="E3200" s="2">
        <v>2171.7399999999998</v>
      </c>
      <c r="F3200" s="2">
        <v>1654</v>
      </c>
    </row>
    <row r="3201" spans="1:6" x14ac:dyDescent="0.3">
      <c r="A3201">
        <v>4493</v>
      </c>
      <c r="B3201" t="s">
        <v>3202</v>
      </c>
      <c r="C3201" s="2">
        <v>1428.33</v>
      </c>
      <c r="D3201" s="2">
        <v>2170.33</v>
      </c>
      <c r="E3201" s="2">
        <v>2223.98</v>
      </c>
      <c r="F3201" s="2">
        <v>1668</v>
      </c>
    </row>
    <row r="3202" spans="1:6" x14ac:dyDescent="0.3">
      <c r="A3202">
        <v>4492</v>
      </c>
      <c r="B3202" t="s">
        <v>3203</v>
      </c>
      <c r="C3202" s="2">
        <v>1455.67</v>
      </c>
      <c r="D3202" s="2">
        <v>2209</v>
      </c>
      <c r="E3202" s="2">
        <v>2269.2199999999998</v>
      </c>
      <c r="F3202" s="2">
        <v>1703</v>
      </c>
    </row>
    <row r="3203" spans="1:6" x14ac:dyDescent="0.3">
      <c r="A3203">
        <v>4491</v>
      </c>
      <c r="B3203" t="s">
        <v>3204</v>
      </c>
      <c r="C3203" s="2">
        <v>1473.33</v>
      </c>
      <c r="D3203" s="2">
        <v>2223.67</v>
      </c>
      <c r="E3203" s="2">
        <v>2287.92</v>
      </c>
      <c r="F3203" s="2">
        <v>1716</v>
      </c>
    </row>
    <row r="3204" spans="1:6" x14ac:dyDescent="0.3">
      <c r="A3204">
        <v>4490</v>
      </c>
      <c r="B3204" t="s">
        <v>3205</v>
      </c>
      <c r="C3204" s="2">
        <v>1473.67</v>
      </c>
      <c r="D3204" s="2">
        <v>2242.33</v>
      </c>
      <c r="E3204" s="2">
        <v>2292.0300000000002</v>
      </c>
      <c r="F3204" s="2">
        <v>1728</v>
      </c>
    </row>
    <row r="3205" spans="1:6" x14ac:dyDescent="0.3">
      <c r="A3205">
        <v>4489</v>
      </c>
      <c r="B3205" t="s">
        <v>3206</v>
      </c>
      <c r="C3205" s="2">
        <v>1520</v>
      </c>
      <c r="D3205" s="2">
        <v>2312.67</v>
      </c>
      <c r="E3205" s="2">
        <v>2359.7600000000002</v>
      </c>
      <c r="F3205" s="2">
        <v>1774</v>
      </c>
    </row>
    <row r="3206" spans="1:6" x14ac:dyDescent="0.3">
      <c r="A3206">
        <v>4488</v>
      </c>
      <c r="B3206" t="s">
        <v>3207</v>
      </c>
      <c r="C3206" s="2">
        <v>1534.67</v>
      </c>
      <c r="D3206" s="2">
        <v>2367.67</v>
      </c>
      <c r="E3206" s="2">
        <v>2407.85</v>
      </c>
      <c r="F3206" s="2">
        <v>1806</v>
      </c>
    </row>
    <row r="3207" spans="1:6" x14ac:dyDescent="0.3">
      <c r="A3207">
        <v>4487</v>
      </c>
      <c r="B3207" t="s">
        <v>3208</v>
      </c>
      <c r="C3207" s="2">
        <v>1521.67</v>
      </c>
      <c r="D3207" s="2">
        <v>2356.67</v>
      </c>
      <c r="E3207" s="2">
        <v>2389.2800000000002</v>
      </c>
      <c r="F3207" s="2">
        <v>1793</v>
      </c>
    </row>
    <row r="3208" spans="1:6" x14ac:dyDescent="0.3">
      <c r="A3208">
        <v>4486</v>
      </c>
      <c r="B3208" t="s">
        <v>3209</v>
      </c>
      <c r="C3208" s="2">
        <v>1505.33</v>
      </c>
      <c r="D3208" s="2">
        <v>2310.67</v>
      </c>
      <c r="E3208" s="2">
        <v>2348.5</v>
      </c>
      <c r="F3208" s="2">
        <v>1770</v>
      </c>
    </row>
    <row r="3209" spans="1:6" x14ac:dyDescent="0.3">
      <c r="A3209">
        <v>4485</v>
      </c>
      <c r="B3209" t="s">
        <v>3210</v>
      </c>
      <c r="C3209" s="2">
        <v>1491</v>
      </c>
      <c r="D3209" s="2">
        <v>2304.33</v>
      </c>
      <c r="E3209" s="2">
        <v>2329.5</v>
      </c>
      <c r="F3209" s="2">
        <v>1766</v>
      </c>
    </row>
    <row r="3210" spans="1:6" x14ac:dyDescent="0.3">
      <c r="A3210">
        <v>4484</v>
      </c>
      <c r="B3210" t="s">
        <v>3211</v>
      </c>
      <c r="C3210" s="2">
        <v>1525</v>
      </c>
      <c r="D3210" s="2">
        <v>2368.67</v>
      </c>
      <c r="E3210" s="2">
        <v>2391.4499999999998</v>
      </c>
      <c r="F3210" s="2">
        <v>1811</v>
      </c>
    </row>
    <row r="3211" spans="1:6" x14ac:dyDescent="0.3">
      <c r="A3211">
        <v>4483</v>
      </c>
      <c r="B3211" t="s">
        <v>3212</v>
      </c>
      <c r="C3211" s="2">
        <v>1533.33</v>
      </c>
      <c r="D3211" s="2">
        <v>2392.33</v>
      </c>
      <c r="E3211" s="2">
        <v>2410.9899999999998</v>
      </c>
      <c r="F3211" s="2">
        <v>1822</v>
      </c>
    </row>
    <row r="3212" spans="1:6" x14ac:dyDescent="0.3">
      <c r="A3212">
        <v>4482</v>
      </c>
      <c r="B3212" t="s">
        <v>3213</v>
      </c>
      <c r="C3212" s="2">
        <v>1491.33</v>
      </c>
      <c r="D3212" s="2">
        <v>2314.67</v>
      </c>
      <c r="E3212" s="2">
        <v>2341.3000000000002</v>
      </c>
      <c r="F3212" s="2">
        <v>1768</v>
      </c>
    </row>
    <row r="3213" spans="1:6" x14ac:dyDescent="0.3">
      <c r="A3213">
        <v>4481</v>
      </c>
      <c r="B3213" t="s">
        <v>3214</v>
      </c>
      <c r="C3213" s="2">
        <v>1476</v>
      </c>
      <c r="D3213" s="2">
        <v>2271.33</v>
      </c>
      <c r="E3213" s="2">
        <v>2302.56</v>
      </c>
      <c r="F3213" s="2">
        <v>1747</v>
      </c>
    </row>
    <row r="3214" spans="1:6" x14ac:dyDescent="0.3">
      <c r="A3214">
        <v>4480</v>
      </c>
      <c r="B3214" t="s">
        <v>3215</v>
      </c>
      <c r="C3214" s="2">
        <v>1460</v>
      </c>
      <c r="D3214" s="2">
        <v>2241.33</v>
      </c>
      <c r="E3214" s="2">
        <v>2266.5100000000002</v>
      </c>
      <c r="F3214" s="2">
        <v>1730</v>
      </c>
    </row>
    <row r="3215" spans="1:6" x14ac:dyDescent="0.3">
      <c r="A3215">
        <v>4479</v>
      </c>
      <c r="B3215" t="s">
        <v>3216</v>
      </c>
      <c r="C3215" s="2">
        <v>1518</v>
      </c>
      <c r="D3215" s="2">
        <v>2334.67</v>
      </c>
      <c r="E3215" s="2">
        <v>2357.41</v>
      </c>
      <c r="F3215" s="2">
        <v>1808</v>
      </c>
    </row>
    <row r="3216" spans="1:6" x14ac:dyDescent="0.3">
      <c r="A3216">
        <v>4478</v>
      </c>
      <c r="B3216" t="s">
        <v>3217</v>
      </c>
      <c r="C3216" s="2">
        <v>1547.33</v>
      </c>
      <c r="D3216" s="2">
        <v>2388</v>
      </c>
      <c r="E3216" s="2">
        <v>2409.58</v>
      </c>
      <c r="F3216" s="2">
        <v>1838</v>
      </c>
    </row>
    <row r="3217" spans="1:6" x14ac:dyDescent="0.3">
      <c r="A3217">
        <v>4477</v>
      </c>
      <c r="B3217" t="s">
        <v>3218</v>
      </c>
      <c r="C3217" s="2">
        <v>1559.67</v>
      </c>
      <c r="D3217" s="2">
        <v>2399</v>
      </c>
      <c r="E3217" s="2">
        <v>2416.35</v>
      </c>
      <c r="F3217" s="2">
        <v>1837</v>
      </c>
    </row>
    <row r="3218" spans="1:6" x14ac:dyDescent="0.3">
      <c r="A3218">
        <v>4476</v>
      </c>
      <c r="B3218" t="s">
        <v>3219</v>
      </c>
      <c r="C3218" s="2">
        <v>1567.67</v>
      </c>
      <c r="D3218" s="2">
        <v>2422.33</v>
      </c>
      <c r="E3218" s="2">
        <v>2438.2199999999998</v>
      </c>
      <c r="F3218" s="2">
        <v>1860</v>
      </c>
    </row>
    <row r="3219" spans="1:6" x14ac:dyDescent="0.3">
      <c r="A3219">
        <v>4475</v>
      </c>
      <c r="B3219" t="s">
        <v>3220</v>
      </c>
      <c r="C3219" s="2">
        <v>1549.33</v>
      </c>
      <c r="D3219" s="2">
        <v>2393.67</v>
      </c>
      <c r="E3219" s="2">
        <v>2420.73</v>
      </c>
      <c r="F3219" s="2">
        <v>1826</v>
      </c>
    </row>
    <row r="3220" spans="1:6" x14ac:dyDescent="0.3">
      <c r="A3220">
        <v>4474</v>
      </c>
      <c r="B3220" t="s">
        <v>3221</v>
      </c>
      <c r="C3220" s="2">
        <v>1488</v>
      </c>
      <c r="D3220" s="2">
        <v>2310.33</v>
      </c>
      <c r="E3220" s="2">
        <v>2324.88</v>
      </c>
      <c r="F3220" s="2">
        <v>1768</v>
      </c>
    </row>
    <row r="3221" spans="1:6" x14ac:dyDescent="0.3">
      <c r="A3221">
        <v>4473</v>
      </c>
      <c r="B3221" t="s">
        <v>3222</v>
      </c>
      <c r="C3221" s="2">
        <v>1488.33</v>
      </c>
      <c r="D3221" s="2">
        <v>2301.67</v>
      </c>
      <c r="E3221" s="2">
        <v>2319.29</v>
      </c>
      <c r="F3221" s="2">
        <v>1767</v>
      </c>
    </row>
    <row r="3222" spans="1:6" x14ac:dyDescent="0.3">
      <c r="A3222">
        <v>4472</v>
      </c>
      <c r="B3222" t="s">
        <v>3223</v>
      </c>
      <c r="C3222" s="2">
        <v>1479.33</v>
      </c>
      <c r="D3222" s="2">
        <v>2306</v>
      </c>
      <c r="E3222" s="2">
        <v>2325.2199999999998</v>
      </c>
      <c r="F3222" s="2">
        <v>1758</v>
      </c>
    </row>
    <row r="3223" spans="1:6" x14ac:dyDescent="0.3">
      <c r="A3223">
        <v>4471</v>
      </c>
      <c r="B3223" t="s">
        <v>3224</v>
      </c>
      <c r="C3223" s="2">
        <v>1506.33</v>
      </c>
      <c r="D3223" s="2">
        <v>2347.33</v>
      </c>
      <c r="E3223" s="2">
        <v>2365.9299999999998</v>
      </c>
      <c r="F3223" s="2">
        <v>1793</v>
      </c>
    </row>
    <row r="3224" spans="1:6" x14ac:dyDescent="0.3">
      <c r="A3224">
        <v>4470</v>
      </c>
      <c r="B3224" t="s">
        <v>3225</v>
      </c>
      <c r="C3224" s="2">
        <v>1515</v>
      </c>
      <c r="D3224" s="2">
        <v>2383.33</v>
      </c>
      <c r="E3224" s="2">
        <v>2398.25</v>
      </c>
      <c r="F3224" s="2">
        <v>1800</v>
      </c>
    </row>
    <row r="3225" spans="1:6" x14ac:dyDescent="0.3">
      <c r="A3225">
        <v>4469</v>
      </c>
      <c r="B3225" t="s">
        <v>3226</v>
      </c>
      <c r="C3225" s="2">
        <v>1502.67</v>
      </c>
      <c r="D3225" s="2">
        <v>2357</v>
      </c>
      <c r="E3225" s="2">
        <v>2375.19</v>
      </c>
      <c r="F3225" s="2">
        <v>1778</v>
      </c>
    </row>
    <row r="3226" spans="1:6" x14ac:dyDescent="0.3">
      <c r="A3226">
        <v>4468</v>
      </c>
      <c r="B3226" t="s">
        <v>3227</v>
      </c>
      <c r="C3226" s="2">
        <v>1528.67</v>
      </c>
      <c r="D3226" s="2">
        <v>2378.33</v>
      </c>
      <c r="E3226" s="2">
        <v>2401.59</v>
      </c>
      <c r="F3226" s="2">
        <v>1786</v>
      </c>
    </row>
    <row r="3227" spans="1:6" x14ac:dyDescent="0.3">
      <c r="A3227">
        <v>4467</v>
      </c>
      <c r="B3227" t="s">
        <v>3228</v>
      </c>
      <c r="C3227" s="2">
        <v>1547.33</v>
      </c>
      <c r="D3227" s="2">
        <v>2419.67</v>
      </c>
      <c r="E3227" s="2">
        <v>2434.0100000000002</v>
      </c>
      <c r="F3227" s="2">
        <v>1814</v>
      </c>
    </row>
    <row r="3228" spans="1:6" x14ac:dyDescent="0.3">
      <c r="A3228">
        <v>4466</v>
      </c>
      <c r="B3228" t="s">
        <v>3229</v>
      </c>
      <c r="C3228" s="2">
        <v>1522.67</v>
      </c>
      <c r="D3228" s="2">
        <v>2377.33</v>
      </c>
      <c r="E3228" s="2">
        <v>2394.92</v>
      </c>
      <c r="F3228" s="2">
        <v>1779</v>
      </c>
    </row>
    <row r="3229" spans="1:6" x14ac:dyDescent="0.3">
      <c r="A3229">
        <v>4465</v>
      </c>
      <c r="B3229" t="s">
        <v>3230</v>
      </c>
      <c r="C3229" s="2">
        <v>1531.33</v>
      </c>
      <c r="D3229" s="2">
        <v>2354.67</v>
      </c>
      <c r="E3229" s="2">
        <v>2377.71</v>
      </c>
      <c r="F3229" s="2">
        <v>1787</v>
      </c>
    </row>
    <row r="3230" spans="1:6" x14ac:dyDescent="0.3">
      <c r="A3230">
        <v>4464</v>
      </c>
      <c r="B3230" t="s">
        <v>3231</v>
      </c>
      <c r="C3230" s="2">
        <v>1588.67</v>
      </c>
      <c r="D3230" s="2">
        <v>2453.67</v>
      </c>
      <c r="E3230" s="2">
        <v>2470.08</v>
      </c>
      <c r="F3230" s="2">
        <v>1864</v>
      </c>
    </row>
    <row r="3231" spans="1:6" x14ac:dyDescent="0.3">
      <c r="A3231">
        <v>4463</v>
      </c>
      <c r="B3231" t="s">
        <v>3232</v>
      </c>
      <c r="C3231" s="2">
        <v>1568</v>
      </c>
      <c r="D3231" s="2">
        <v>2450.33</v>
      </c>
      <c r="E3231" s="2">
        <v>2461.5300000000002</v>
      </c>
      <c r="F3231" s="2">
        <v>1857</v>
      </c>
    </row>
    <row r="3232" spans="1:6" x14ac:dyDescent="0.3">
      <c r="A3232">
        <v>4462</v>
      </c>
      <c r="B3232" t="s">
        <v>3233</v>
      </c>
      <c r="C3232" s="2">
        <v>1523.33</v>
      </c>
      <c r="D3232" s="2">
        <v>2405.67</v>
      </c>
      <c r="E3232" s="2">
        <v>2408.09</v>
      </c>
      <c r="F3232" s="2">
        <v>1818</v>
      </c>
    </row>
    <row r="3233" spans="1:6" x14ac:dyDescent="0.3">
      <c r="A3233">
        <v>4461</v>
      </c>
      <c r="B3233" t="s">
        <v>3234</v>
      </c>
      <c r="C3233" s="2">
        <v>1513.67</v>
      </c>
      <c r="D3233" s="2">
        <v>2361</v>
      </c>
      <c r="E3233" s="2">
        <v>2375.4299999999998</v>
      </c>
      <c r="F3233" s="2">
        <v>1806</v>
      </c>
    </row>
    <row r="3234" spans="1:6" x14ac:dyDescent="0.3">
      <c r="A3234">
        <v>4460</v>
      </c>
      <c r="B3234" t="s">
        <v>3235</v>
      </c>
      <c r="C3234" s="2">
        <v>1550.67</v>
      </c>
      <c r="D3234" s="2">
        <v>2422.67</v>
      </c>
      <c r="E3234" s="2">
        <v>2433.7199999999998</v>
      </c>
      <c r="F3234" s="2">
        <v>1857</v>
      </c>
    </row>
    <row r="3235" spans="1:6" x14ac:dyDescent="0.3">
      <c r="A3235">
        <v>4459</v>
      </c>
      <c r="B3235" t="s">
        <v>3236</v>
      </c>
      <c r="C3235" s="2">
        <v>1561.33</v>
      </c>
      <c r="D3235" s="2">
        <v>2405.33</v>
      </c>
      <c r="E3235" s="2">
        <v>2427.02</v>
      </c>
      <c r="F3235" s="2">
        <v>1855</v>
      </c>
    </row>
    <row r="3236" spans="1:6" x14ac:dyDescent="0.3">
      <c r="A3236">
        <v>4458</v>
      </c>
      <c r="B3236" t="s">
        <v>3237</v>
      </c>
      <c r="C3236" s="2">
        <v>1486.67</v>
      </c>
      <c r="D3236" s="2">
        <v>2283.33</v>
      </c>
      <c r="E3236" s="2">
        <v>2305.9899999999998</v>
      </c>
      <c r="F3236" s="2">
        <v>1755</v>
      </c>
    </row>
    <row r="3237" spans="1:6" x14ac:dyDescent="0.3">
      <c r="A3237">
        <v>4457</v>
      </c>
      <c r="B3237" t="s">
        <v>3238</v>
      </c>
      <c r="C3237" s="2">
        <v>1446.67</v>
      </c>
      <c r="D3237" s="2">
        <v>2217.33</v>
      </c>
      <c r="E3237" s="2">
        <v>2248.1</v>
      </c>
      <c r="F3237" s="2">
        <v>1701</v>
      </c>
    </row>
    <row r="3238" spans="1:6" x14ac:dyDescent="0.3">
      <c r="A3238">
        <v>4456</v>
      </c>
      <c r="B3238" t="s">
        <v>3239</v>
      </c>
      <c r="C3238" s="2">
        <v>1425.67</v>
      </c>
      <c r="D3238" s="2">
        <v>2163</v>
      </c>
      <c r="E3238" s="2">
        <v>2202.25</v>
      </c>
      <c r="F3238" s="2">
        <v>1670</v>
      </c>
    </row>
    <row r="3239" spans="1:6" x14ac:dyDescent="0.3">
      <c r="A3239">
        <v>4455</v>
      </c>
      <c r="B3239" t="s">
        <v>3240</v>
      </c>
      <c r="C3239" s="2">
        <v>1469</v>
      </c>
      <c r="D3239" s="2">
        <v>2235.67</v>
      </c>
      <c r="E3239" s="2">
        <v>2279.11</v>
      </c>
      <c r="F3239" s="2">
        <v>1714</v>
      </c>
    </row>
    <row r="3240" spans="1:6" x14ac:dyDescent="0.3">
      <c r="A3240">
        <v>4454</v>
      </c>
      <c r="B3240" t="s">
        <v>3241</v>
      </c>
      <c r="C3240" s="2">
        <v>1485.67</v>
      </c>
      <c r="D3240" s="2">
        <v>2278.33</v>
      </c>
      <c r="E3240" s="2">
        <v>2312.36</v>
      </c>
      <c r="F3240" s="2">
        <v>1743</v>
      </c>
    </row>
    <row r="3241" spans="1:6" x14ac:dyDescent="0.3">
      <c r="A3241">
        <v>4453</v>
      </c>
      <c r="B3241" t="s">
        <v>3242</v>
      </c>
      <c r="C3241" s="2">
        <v>1488</v>
      </c>
      <c r="D3241" s="2">
        <v>2284.33</v>
      </c>
      <c r="E3241" s="2">
        <v>2322.4899999999998</v>
      </c>
      <c r="F3241" s="2">
        <v>1753</v>
      </c>
    </row>
    <row r="3242" spans="1:6" x14ac:dyDescent="0.3">
      <c r="A3242">
        <v>4452</v>
      </c>
      <c r="B3242" t="s">
        <v>3243</v>
      </c>
      <c r="C3242" s="2">
        <v>1489.67</v>
      </c>
      <c r="D3242" s="2">
        <v>2289</v>
      </c>
      <c r="E3242" s="2">
        <v>2321.6</v>
      </c>
      <c r="F3242" s="2">
        <v>1768</v>
      </c>
    </row>
    <row r="3243" spans="1:6" x14ac:dyDescent="0.3">
      <c r="A3243">
        <v>4451</v>
      </c>
      <c r="B3243" t="s">
        <v>3244</v>
      </c>
      <c r="C3243" s="2">
        <v>1517.67</v>
      </c>
      <c r="D3243" s="2">
        <v>2338.67</v>
      </c>
      <c r="E3243" s="2">
        <v>2364.61</v>
      </c>
      <c r="F3243" s="2">
        <v>1804</v>
      </c>
    </row>
    <row r="3244" spans="1:6" x14ac:dyDescent="0.3">
      <c r="A3244">
        <v>4450</v>
      </c>
      <c r="B3244" t="s">
        <v>3245</v>
      </c>
      <c r="C3244" s="2">
        <v>1464.67</v>
      </c>
      <c r="D3244" s="2">
        <v>2252.33</v>
      </c>
      <c r="E3244" s="2">
        <v>2282.23</v>
      </c>
      <c r="F3244" s="2">
        <v>1734</v>
      </c>
    </row>
    <row r="3245" spans="1:6" x14ac:dyDescent="0.3">
      <c r="A3245">
        <v>4449</v>
      </c>
      <c r="B3245" t="s">
        <v>3246</v>
      </c>
      <c r="C3245" s="2">
        <v>1459.33</v>
      </c>
      <c r="D3245" s="2">
        <v>2256.33</v>
      </c>
      <c r="E3245" s="2">
        <v>2283.0100000000002</v>
      </c>
      <c r="F3245" s="2">
        <v>1729</v>
      </c>
    </row>
    <row r="3246" spans="1:6" x14ac:dyDescent="0.3">
      <c r="A3246">
        <v>4448</v>
      </c>
      <c r="B3246" t="s">
        <v>3247</v>
      </c>
      <c r="C3246" s="2">
        <v>1511</v>
      </c>
      <c r="D3246" s="2">
        <v>2321</v>
      </c>
      <c r="E3246" s="2">
        <v>2348.67</v>
      </c>
      <c r="F3246" s="2">
        <v>1799</v>
      </c>
    </row>
    <row r="3247" spans="1:6" x14ac:dyDescent="0.3">
      <c r="A3247">
        <v>4447</v>
      </c>
      <c r="B3247" t="s">
        <v>3248</v>
      </c>
      <c r="C3247" s="2">
        <v>1503.67</v>
      </c>
      <c r="D3247" s="2">
        <v>2307</v>
      </c>
      <c r="E3247" s="2">
        <v>2330.9499999999998</v>
      </c>
      <c r="F3247" s="2">
        <v>1775</v>
      </c>
    </row>
    <row r="3248" spans="1:6" x14ac:dyDescent="0.3">
      <c r="A3248">
        <v>4446</v>
      </c>
      <c r="B3248" t="s">
        <v>3249</v>
      </c>
      <c r="C3248" s="2">
        <v>1575</v>
      </c>
      <c r="D3248" s="2">
        <v>2421.33</v>
      </c>
      <c r="E3248" s="2">
        <v>2446.25</v>
      </c>
      <c r="F3248" s="2">
        <v>1855</v>
      </c>
    </row>
    <row r="3249" spans="1:6" x14ac:dyDescent="0.3">
      <c r="A3249">
        <v>4445</v>
      </c>
      <c r="B3249" t="s">
        <v>3250</v>
      </c>
      <c r="C3249" s="2">
        <v>1601.33</v>
      </c>
      <c r="D3249" s="2">
        <v>2466.67</v>
      </c>
      <c r="E3249" s="2">
        <v>2488.66</v>
      </c>
      <c r="F3249" s="2">
        <v>1893</v>
      </c>
    </row>
    <row r="3250" spans="1:6" x14ac:dyDescent="0.3">
      <c r="A3250">
        <v>4444</v>
      </c>
      <c r="B3250" t="s">
        <v>3251</v>
      </c>
      <c r="C3250" s="2">
        <v>1600.33</v>
      </c>
      <c r="D3250" s="2">
        <v>2446.67</v>
      </c>
      <c r="E3250" s="2">
        <v>2466.9499999999998</v>
      </c>
      <c r="F3250" s="2">
        <v>1901</v>
      </c>
    </row>
    <row r="3251" spans="1:6" x14ac:dyDescent="0.3">
      <c r="A3251">
        <v>4443</v>
      </c>
      <c r="B3251" t="s">
        <v>3252</v>
      </c>
      <c r="C3251" s="2">
        <v>1596.33</v>
      </c>
      <c r="D3251" s="2">
        <v>2431.67</v>
      </c>
      <c r="E3251" s="2">
        <v>2458.7800000000002</v>
      </c>
      <c r="F3251" s="2">
        <v>1889</v>
      </c>
    </row>
    <row r="3252" spans="1:6" x14ac:dyDescent="0.3">
      <c r="A3252">
        <v>4442</v>
      </c>
      <c r="B3252" t="s">
        <v>3253</v>
      </c>
      <c r="C3252" s="2">
        <v>1497.67</v>
      </c>
      <c r="D3252" s="2">
        <v>2300</v>
      </c>
      <c r="E3252" s="2">
        <v>2314.66</v>
      </c>
      <c r="F3252" s="2">
        <v>1776</v>
      </c>
    </row>
    <row r="3253" spans="1:6" x14ac:dyDescent="0.3">
      <c r="A3253">
        <v>4441</v>
      </c>
      <c r="B3253" t="s">
        <v>3254</v>
      </c>
      <c r="C3253" s="2">
        <v>1502.67</v>
      </c>
      <c r="D3253" s="2">
        <v>2289</v>
      </c>
      <c r="E3253" s="2">
        <v>2310.04</v>
      </c>
      <c r="F3253" s="2">
        <v>1785</v>
      </c>
    </row>
    <row r="3254" spans="1:6" x14ac:dyDescent="0.3">
      <c r="A3254">
        <v>4440</v>
      </c>
      <c r="B3254" t="s">
        <v>3255</v>
      </c>
      <c r="C3254" s="2">
        <v>1549.33</v>
      </c>
      <c r="D3254" s="2">
        <v>2337.67</v>
      </c>
      <c r="E3254" s="2">
        <v>2365.5</v>
      </c>
      <c r="F3254" s="2">
        <v>1830</v>
      </c>
    </row>
    <row r="3255" spans="1:6" x14ac:dyDescent="0.3">
      <c r="A3255">
        <v>4439</v>
      </c>
      <c r="B3255" t="s">
        <v>3256</v>
      </c>
      <c r="C3255" s="2">
        <v>1517.33</v>
      </c>
      <c r="D3255" s="2">
        <v>2290.33</v>
      </c>
      <c r="E3255" s="2">
        <v>2312.11</v>
      </c>
      <c r="F3255" s="2">
        <v>1803</v>
      </c>
    </row>
    <row r="3256" spans="1:6" x14ac:dyDescent="0.3">
      <c r="A3256">
        <v>4438</v>
      </c>
      <c r="B3256" t="s">
        <v>3257</v>
      </c>
      <c r="C3256" s="2">
        <v>1517</v>
      </c>
      <c r="D3256" s="2">
        <v>2288.67</v>
      </c>
      <c r="E3256" s="2">
        <v>2306.77</v>
      </c>
      <c r="F3256" s="2">
        <v>1811</v>
      </c>
    </row>
    <row r="3257" spans="1:6" x14ac:dyDescent="0.3">
      <c r="A3257">
        <v>4437</v>
      </c>
      <c r="B3257" t="s">
        <v>3258</v>
      </c>
      <c r="C3257" s="2">
        <v>1494</v>
      </c>
      <c r="D3257" s="2">
        <v>2286.33</v>
      </c>
      <c r="E3257" s="2">
        <v>2286.41</v>
      </c>
      <c r="F3257" s="2">
        <v>1804</v>
      </c>
    </row>
    <row r="3258" spans="1:6" x14ac:dyDescent="0.3">
      <c r="A3258">
        <v>4436</v>
      </c>
      <c r="B3258" t="s">
        <v>3259</v>
      </c>
      <c r="C3258" s="2">
        <v>1524.67</v>
      </c>
      <c r="D3258" s="2">
        <v>2284</v>
      </c>
      <c r="E3258" s="2">
        <v>2306.16</v>
      </c>
      <c r="F3258" s="2">
        <v>1820</v>
      </c>
    </row>
    <row r="3259" spans="1:6" x14ac:dyDescent="0.3">
      <c r="A3259">
        <v>4435</v>
      </c>
      <c r="B3259" t="s">
        <v>3260</v>
      </c>
      <c r="C3259" s="2">
        <v>1555.33</v>
      </c>
      <c r="D3259" s="2">
        <v>2341</v>
      </c>
      <c r="E3259" s="2">
        <v>2360.6</v>
      </c>
      <c r="F3259" s="2">
        <v>1842</v>
      </c>
    </row>
    <row r="3260" spans="1:6" x14ac:dyDescent="0.3">
      <c r="A3260">
        <v>4434</v>
      </c>
      <c r="B3260" t="s">
        <v>3261</v>
      </c>
      <c r="C3260" s="2">
        <v>1572</v>
      </c>
      <c r="D3260" s="2">
        <v>2371.67</v>
      </c>
      <c r="E3260" s="2">
        <v>2388.1799999999998</v>
      </c>
      <c r="F3260" s="2">
        <v>1882</v>
      </c>
    </row>
    <row r="3261" spans="1:6" x14ac:dyDescent="0.3">
      <c r="A3261">
        <v>4433</v>
      </c>
      <c r="B3261" t="s">
        <v>3262</v>
      </c>
      <c r="C3261" s="2">
        <v>1557</v>
      </c>
      <c r="D3261" s="2">
        <v>2349.67</v>
      </c>
      <c r="E3261" s="2">
        <v>2378.2800000000002</v>
      </c>
      <c r="F3261" s="2">
        <v>1861</v>
      </c>
    </row>
    <row r="3262" spans="1:6" x14ac:dyDescent="0.3">
      <c r="A3262">
        <v>4432</v>
      </c>
      <c r="B3262" t="s">
        <v>3263</v>
      </c>
      <c r="C3262" s="2">
        <v>1442.33</v>
      </c>
      <c r="D3262" s="2">
        <v>2187.33</v>
      </c>
      <c r="E3262" s="2">
        <v>2204.62</v>
      </c>
      <c r="F3262" s="2">
        <v>1731</v>
      </c>
    </row>
    <row r="3263" spans="1:6" x14ac:dyDescent="0.3">
      <c r="A3263">
        <v>4431</v>
      </c>
      <c r="B3263" t="s">
        <v>3264</v>
      </c>
      <c r="C3263" s="2">
        <v>1353</v>
      </c>
      <c r="D3263" s="2">
        <v>2049.33</v>
      </c>
      <c r="E3263" s="2">
        <v>2066.61</v>
      </c>
      <c r="F3263" s="2">
        <v>1624</v>
      </c>
    </row>
    <row r="3264" spans="1:6" x14ac:dyDescent="0.3">
      <c r="A3264">
        <v>4430</v>
      </c>
      <c r="B3264" t="s">
        <v>3265</v>
      </c>
      <c r="C3264" s="2">
        <v>1350.33</v>
      </c>
      <c r="D3264" s="2">
        <v>2043</v>
      </c>
      <c r="E3264" s="2">
        <v>2064.6</v>
      </c>
      <c r="F3264" s="2">
        <v>1615</v>
      </c>
    </row>
    <row r="3265" spans="1:6" x14ac:dyDescent="0.3">
      <c r="A3265">
        <v>4429</v>
      </c>
      <c r="B3265" t="s">
        <v>3266</v>
      </c>
      <c r="C3265" s="2">
        <v>1363.33</v>
      </c>
      <c r="D3265" s="2">
        <v>2096</v>
      </c>
      <c r="E3265" s="2">
        <v>2111.84</v>
      </c>
      <c r="F3265" s="2">
        <v>1633</v>
      </c>
    </row>
    <row r="3266" spans="1:6" x14ac:dyDescent="0.3">
      <c r="A3266">
        <v>4428</v>
      </c>
      <c r="B3266" t="s">
        <v>3267</v>
      </c>
      <c r="C3266" s="2">
        <v>1382.33</v>
      </c>
      <c r="D3266" s="2">
        <v>2127</v>
      </c>
      <c r="E3266" s="2">
        <v>2143.38</v>
      </c>
      <c r="F3266" s="2">
        <v>1641</v>
      </c>
    </row>
    <row r="3267" spans="1:6" x14ac:dyDescent="0.3">
      <c r="A3267">
        <v>4427</v>
      </c>
      <c r="B3267" t="s">
        <v>3268</v>
      </c>
      <c r="C3267" s="2">
        <v>1397</v>
      </c>
      <c r="D3267" s="2">
        <v>2127.33</v>
      </c>
      <c r="E3267" s="2">
        <v>2145.2199999999998</v>
      </c>
      <c r="F3267" s="2">
        <v>1656</v>
      </c>
    </row>
    <row r="3268" spans="1:6" x14ac:dyDescent="0.3">
      <c r="A3268">
        <v>4426</v>
      </c>
      <c r="B3268" t="s">
        <v>3269</v>
      </c>
      <c r="C3268" s="2">
        <v>1382</v>
      </c>
      <c r="D3268" s="2">
        <v>2101.67</v>
      </c>
      <c r="E3268" s="2">
        <v>2112.4899999999998</v>
      </c>
      <c r="F3268" s="2">
        <v>1633</v>
      </c>
    </row>
    <row r="3269" spans="1:6" x14ac:dyDescent="0.3">
      <c r="A3269">
        <v>4425</v>
      </c>
      <c r="B3269" t="s">
        <v>3270</v>
      </c>
      <c r="C3269" s="2">
        <v>1406.67</v>
      </c>
      <c r="D3269" s="2">
        <v>2139.33</v>
      </c>
      <c r="E3269" s="2">
        <v>2155.19</v>
      </c>
      <c r="F3269" s="2">
        <v>1666</v>
      </c>
    </row>
    <row r="3270" spans="1:6" x14ac:dyDescent="0.3">
      <c r="A3270">
        <v>4424</v>
      </c>
      <c r="B3270" t="s">
        <v>3271</v>
      </c>
      <c r="C3270" s="2">
        <v>1415.5</v>
      </c>
      <c r="D3270" s="2">
        <v>2239.33</v>
      </c>
      <c r="E3270" s="2">
        <v>2225.9899999999998</v>
      </c>
      <c r="F3270" s="2">
        <v>1703</v>
      </c>
    </row>
    <row r="3271" spans="1:6" x14ac:dyDescent="0.3">
      <c r="A3271">
        <v>4423</v>
      </c>
      <c r="B3271" t="s">
        <v>3272</v>
      </c>
      <c r="C3271" s="2">
        <v>1424.33</v>
      </c>
      <c r="D3271" s="2">
        <v>2237.33</v>
      </c>
      <c r="E3271" s="2">
        <v>2229.79</v>
      </c>
      <c r="F3271" s="2">
        <v>1708</v>
      </c>
    </row>
    <row r="3272" spans="1:6" x14ac:dyDescent="0.3">
      <c r="A3272">
        <v>4422</v>
      </c>
      <c r="B3272" t="s">
        <v>3273</v>
      </c>
      <c r="C3272" s="2">
        <v>1432</v>
      </c>
      <c r="D3272" s="2">
        <v>2239.67</v>
      </c>
      <c r="E3272" s="2">
        <v>2240.5500000000002</v>
      </c>
      <c r="F3272" s="2">
        <v>1717</v>
      </c>
    </row>
    <row r="3273" spans="1:6" x14ac:dyDescent="0.3">
      <c r="A3273">
        <v>4421</v>
      </c>
      <c r="B3273" t="s">
        <v>3274</v>
      </c>
      <c r="C3273" s="2">
        <v>1451.67</v>
      </c>
      <c r="D3273" s="2">
        <v>2239.67</v>
      </c>
      <c r="E3273" s="2">
        <v>2255.7600000000002</v>
      </c>
      <c r="F3273" s="2">
        <v>1730</v>
      </c>
    </row>
    <row r="3274" spans="1:6" x14ac:dyDescent="0.3">
      <c r="A3274">
        <v>4420</v>
      </c>
      <c r="B3274" t="s">
        <v>3275</v>
      </c>
      <c r="C3274" s="2">
        <v>1417.33</v>
      </c>
      <c r="D3274" s="2">
        <v>2202</v>
      </c>
      <c r="E3274" s="2">
        <v>2209.67</v>
      </c>
      <c r="F3274" s="2">
        <v>1690</v>
      </c>
    </row>
    <row r="3275" spans="1:6" x14ac:dyDescent="0.3">
      <c r="A3275">
        <v>4419</v>
      </c>
      <c r="B3275" t="s">
        <v>3276</v>
      </c>
      <c r="C3275" s="2">
        <v>1361</v>
      </c>
      <c r="D3275" s="2">
        <v>2093</v>
      </c>
      <c r="E3275" s="2">
        <v>2101.6799999999998</v>
      </c>
      <c r="F3275" s="2">
        <v>1615</v>
      </c>
    </row>
    <row r="3276" spans="1:6" x14ac:dyDescent="0.3">
      <c r="A3276">
        <v>4418</v>
      </c>
      <c r="B3276" t="s">
        <v>3277</v>
      </c>
      <c r="C3276" s="2">
        <v>1386.67</v>
      </c>
      <c r="D3276" s="2">
        <v>2123.67</v>
      </c>
      <c r="E3276" s="2">
        <v>2135.5300000000002</v>
      </c>
      <c r="F3276" s="2">
        <v>1639</v>
      </c>
    </row>
    <row r="3277" spans="1:6" x14ac:dyDescent="0.3">
      <c r="A3277">
        <v>4417</v>
      </c>
      <c r="B3277" t="s">
        <v>3278</v>
      </c>
      <c r="C3277" s="2">
        <v>1414.33</v>
      </c>
      <c r="D3277" s="2">
        <v>2167</v>
      </c>
      <c r="E3277" s="2">
        <v>2176.7399999999998</v>
      </c>
      <c r="F3277" s="2">
        <v>1673</v>
      </c>
    </row>
    <row r="3278" spans="1:6" x14ac:dyDescent="0.3">
      <c r="A3278">
        <v>4416</v>
      </c>
      <c r="B3278" t="s">
        <v>3279</v>
      </c>
      <c r="C3278" s="2">
        <v>1440.33</v>
      </c>
      <c r="D3278" s="2">
        <v>2201.33</v>
      </c>
      <c r="E3278" s="2">
        <v>2211.02</v>
      </c>
      <c r="F3278" s="2">
        <v>1705</v>
      </c>
    </row>
    <row r="3279" spans="1:6" x14ac:dyDescent="0.3">
      <c r="A3279">
        <v>4415</v>
      </c>
      <c r="B3279" t="s">
        <v>3280</v>
      </c>
      <c r="C3279" s="2">
        <v>1490.33</v>
      </c>
      <c r="D3279" s="2">
        <v>2266</v>
      </c>
      <c r="E3279" s="2">
        <v>2288.19</v>
      </c>
      <c r="F3279" s="2">
        <v>1748</v>
      </c>
    </row>
    <row r="3280" spans="1:6" x14ac:dyDescent="0.3">
      <c r="A3280">
        <v>4414</v>
      </c>
      <c r="B3280" t="s">
        <v>3281</v>
      </c>
      <c r="C3280" s="2">
        <v>1434.67</v>
      </c>
      <c r="D3280" s="2">
        <v>2187.67</v>
      </c>
      <c r="E3280" s="2">
        <v>2210.1799999999998</v>
      </c>
      <c r="F3280" s="2">
        <v>1677</v>
      </c>
    </row>
    <row r="3281" spans="1:6" x14ac:dyDescent="0.3">
      <c r="A3281">
        <v>4413</v>
      </c>
      <c r="B3281" t="s">
        <v>3282</v>
      </c>
      <c r="C3281" s="2">
        <v>1353.67</v>
      </c>
      <c r="D3281" s="2">
        <v>2084</v>
      </c>
      <c r="E3281" s="2">
        <v>2098.67</v>
      </c>
      <c r="F3281" s="2">
        <v>1570</v>
      </c>
    </row>
    <row r="3282" spans="1:6" x14ac:dyDescent="0.3">
      <c r="A3282">
        <v>4412</v>
      </c>
      <c r="B3282" t="s">
        <v>3283</v>
      </c>
      <c r="C3282" s="2">
        <v>1385.67</v>
      </c>
      <c r="D3282" s="2">
        <v>2157.33</v>
      </c>
      <c r="E3282" s="2">
        <v>2159.83</v>
      </c>
      <c r="F3282" s="2">
        <v>1621</v>
      </c>
    </row>
    <row r="3283" spans="1:6" x14ac:dyDescent="0.3">
      <c r="A3283">
        <v>4411</v>
      </c>
      <c r="B3283" t="s">
        <v>3284</v>
      </c>
      <c r="C3283" s="2">
        <v>1400</v>
      </c>
      <c r="D3283" s="2">
        <v>2168</v>
      </c>
      <c r="E3283" s="2">
        <v>2180.27</v>
      </c>
      <c r="F3283" s="2">
        <v>1627</v>
      </c>
    </row>
    <row r="3284" spans="1:6" x14ac:dyDescent="0.3">
      <c r="A3284">
        <v>4410</v>
      </c>
      <c r="B3284" t="s">
        <v>3285</v>
      </c>
      <c r="C3284" s="2">
        <v>1422.67</v>
      </c>
      <c r="D3284" s="2">
        <v>2188.67</v>
      </c>
      <c r="E3284" s="2">
        <v>2200.56</v>
      </c>
      <c r="F3284" s="2">
        <v>1643</v>
      </c>
    </row>
    <row r="3285" spans="1:6" x14ac:dyDescent="0.3">
      <c r="A3285">
        <v>4409</v>
      </c>
      <c r="B3285" t="s">
        <v>3286</v>
      </c>
      <c r="C3285" s="2">
        <v>1437</v>
      </c>
      <c r="D3285" s="2">
        <v>2225.33</v>
      </c>
      <c r="E3285" s="2">
        <v>2237.8000000000002</v>
      </c>
      <c r="F3285" s="2">
        <v>1662</v>
      </c>
    </row>
    <row r="3286" spans="1:6" x14ac:dyDescent="0.3">
      <c r="A3286">
        <v>4408</v>
      </c>
      <c r="B3286" t="s">
        <v>3287</v>
      </c>
      <c r="C3286" s="2">
        <v>1451.67</v>
      </c>
      <c r="D3286" s="2">
        <v>2246</v>
      </c>
      <c r="E3286" s="2">
        <v>2252.7199999999998</v>
      </c>
      <c r="F3286" s="2">
        <v>1684</v>
      </c>
    </row>
    <row r="3287" spans="1:6" x14ac:dyDescent="0.3">
      <c r="A3287">
        <v>4407</v>
      </c>
      <c r="B3287" t="s">
        <v>3288</v>
      </c>
      <c r="C3287" s="2">
        <v>1476.67</v>
      </c>
      <c r="D3287" s="2">
        <v>2298.67</v>
      </c>
      <c r="E3287" s="2">
        <v>2305.9</v>
      </c>
      <c r="F3287" s="2">
        <v>1711</v>
      </c>
    </row>
    <row r="3288" spans="1:6" x14ac:dyDescent="0.3">
      <c r="A3288">
        <v>4406</v>
      </c>
      <c r="B3288" t="s">
        <v>3289</v>
      </c>
      <c r="C3288" s="2">
        <v>1480.67</v>
      </c>
      <c r="D3288" s="2">
        <v>2321.67</v>
      </c>
      <c r="E3288" s="2">
        <v>2321.5300000000002</v>
      </c>
      <c r="F3288" s="2">
        <v>1726</v>
      </c>
    </row>
    <row r="3289" spans="1:6" x14ac:dyDescent="0.3">
      <c r="A3289">
        <v>4405</v>
      </c>
      <c r="B3289" t="s">
        <v>3290</v>
      </c>
      <c r="C3289" s="2">
        <v>1498.67</v>
      </c>
      <c r="D3289" s="2">
        <v>2331.33</v>
      </c>
      <c r="E3289" s="2">
        <v>2334.59</v>
      </c>
      <c r="F3289" s="2">
        <v>1749</v>
      </c>
    </row>
    <row r="3290" spans="1:6" x14ac:dyDescent="0.3">
      <c r="A3290">
        <v>4404</v>
      </c>
      <c r="B3290" t="s">
        <v>3291</v>
      </c>
      <c r="C3290" s="2">
        <v>1532</v>
      </c>
      <c r="D3290" s="2">
        <v>2370.67</v>
      </c>
      <c r="E3290" s="2">
        <v>2373.63</v>
      </c>
      <c r="F3290" s="2">
        <v>1780</v>
      </c>
    </row>
    <row r="3291" spans="1:6" x14ac:dyDescent="0.3">
      <c r="A3291">
        <v>4403</v>
      </c>
      <c r="B3291" t="s">
        <v>3292</v>
      </c>
      <c r="C3291" s="2">
        <v>1551.67</v>
      </c>
      <c r="D3291" s="2">
        <v>2394.67</v>
      </c>
      <c r="E3291" s="2">
        <v>2395.34</v>
      </c>
      <c r="F3291" s="2">
        <v>1810</v>
      </c>
    </row>
    <row r="3292" spans="1:6" x14ac:dyDescent="0.3">
      <c r="A3292">
        <v>4402</v>
      </c>
      <c r="B3292" t="s">
        <v>3293</v>
      </c>
      <c r="C3292" s="2">
        <v>1560.33</v>
      </c>
      <c r="D3292" s="2">
        <v>2403.33</v>
      </c>
      <c r="E3292" s="2">
        <v>2409.09</v>
      </c>
      <c r="F3292" s="2">
        <v>1805</v>
      </c>
    </row>
    <row r="3293" spans="1:6" x14ac:dyDescent="0.3">
      <c r="A3293">
        <v>4401</v>
      </c>
      <c r="B3293" t="s">
        <v>3294</v>
      </c>
      <c r="C3293" s="2">
        <v>1558.67</v>
      </c>
      <c r="D3293" s="2">
        <v>2412</v>
      </c>
      <c r="E3293" s="2">
        <v>2412.8000000000002</v>
      </c>
      <c r="F3293" s="2">
        <v>1808</v>
      </c>
    </row>
    <row r="3294" spans="1:6" x14ac:dyDescent="0.3">
      <c r="A3294">
        <v>4400</v>
      </c>
      <c r="B3294" t="s">
        <v>3295</v>
      </c>
      <c r="C3294" s="2">
        <v>1554.33</v>
      </c>
      <c r="D3294" s="2">
        <v>2425.33</v>
      </c>
      <c r="E3294" s="2">
        <v>2427.42</v>
      </c>
      <c r="F3294" s="2">
        <v>1794</v>
      </c>
    </row>
    <row r="3295" spans="1:6" x14ac:dyDescent="0.3">
      <c r="A3295">
        <v>4399</v>
      </c>
      <c r="B3295" t="s">
        <v>3296</v>
      </c>
      <c r="C3295" s="2">
        <v>1556.33</v>
      </c>
      <c r="D3295" s="2">
        <v>2425.67</v>
      </c>
      <c r="E3295" s="2">
        <v>2428.87</v>
      </c>
      <c r="F3295" s="2">
        <v>1796</v>
      </c>
    </row>
    <row r="3296" spans="1:6" x14ac:dyDescent="0.3">
      <c r="A3296">
        <v>4398</v>
      </c>
      <c r="B3296" t="s">
        <v>3297</v>
      </c>
      <c r="C3296" s="2">
        <v>1580.67</v>
      </c>
      <c r="D3296" s="2">
        <v>2469</v>
      </c>
      <c r="E3296" s="2">
        <v>2479.63</v>
      </c>
      <c r="F3296" s="2">
        <v>1836</v>
      </c>
    </row>
    <row r="3297" spans="1:6" x14ac:dyDescent="0.3">
      <c r="A3297">
        <v>4397</v>
      </c>
      <c r="B3297" t="s">
        <v>3298</v>
      </c>
      <c r="C3297" s="2">
        <v>1618</v>
      </c>
      <c r="D3297" s="2">
        <v>2515</v>
      </c>
      <c r="E3297" s="2">
        <v>2533.6999999999998</v>
      </c>
      <c r="F3297" s="2">
        <v>1876</v>
      </c>
    </row>
    <row r="3298" spans="1:6" x14ac:dyDescent="0.3">
      <c r="A3298">
        <v>4396</v>
      </c>
      <c r="B3298" t="s">
        <v>3299</v>
      </c>
      <c r="C3298" s="2">
        <v>1622.33</v>
      </c>
      <c r="D3298" s="2">
        <v>2544.33</v>
      </c>
      <c r="E3298" s="2">
        <v>2549.23</v>
      </c>
      <c r="F3298" s="2">
        <v>1888</v>
      </c>
    </row>
    <row r="3299" spans="1:6" x14ac:dyDescent="0.3">
      <c r="A3299">
        <v>4395</v>
      </c>
      <c r="B3299" t="s">
        <v>3300</v>
      </c>
      <c r="C3299" s="2">
        <v>1625.33</v>
      </c>
      <c r="D3299" s="2">
        <v>2554.33</v>
      </c>
      <c r="E3299" s="2">
        <v>2560.1999999999998</v>
      </c>
      <c r="F3299" s="2">
        <v>1893</v>
      </c>
    </row>
    <row r="3300" spans="1:6" x14ac:dyDescent="0.3">
      <c r="A3300">
        <v>4394</v>
      </c>
      <c r="B3300" t="s">
        <v>3301</v>
      </c>
      <c r="C3300" s="2">
        <v>1596.33</v>
      </c>
      <c r="D3300" s="2">
        <v>2522</v>
      </c>
      <c r="E3300" s="2">
        <v>2528.41</v>
      </c>
      <c r="F3300" s="2">
        <v>1856</v>
      </c>
    </row>
    <row r="3301" spans="1:6" x14ac:dyDescent="0.3">
      <c r="A3301">
        <v>4393</v>
      </c>
      <c r="B3301" t="s">
        <v>3302</v>
      </c>
      <c r="C3301" s="2">
        <v>1593.67</v>
      </c>
      <c r="D3301" s="2">
        <v>2541.33</v>
      </c>
      <c r="E3301" s="2">
        <v>2549.5</v>
      </c>
      <c r="F3301" s="2">
        <v>1850</v>
      </c>
    </row>
    <row r="3302" spans="1:6" x14ac:dyDescent="0.3">
      <c r="A3302">
        <v>4392</v>
      </c>
      <c r="B3302" t="s">
        <v>3303</v>
      </c>
      <c r="C3302" s="2">
        <v>1602.67</v>
      </c>
      <c r="D3302" s="2">
        <v>2544.33</v>
      </c>
      <c r="E3302" s="2">
        <v>2546.77</v>
      </c>
      <c r="F3302" s="2">
        <v>1874</v>
      </c>
    </row>
    <row r="3303" spans="1:6" x14ac:dyDescent="0.3">
      <c r="A3303">
        <v>4391</v>
      </c>
      <c r="B3303" t="s">
        <v>3304</v>
      </c>
      <c r="C3303" s="2">
        <v>1631.67</v>
      </c>
      <c r="D3303" s="2">
        <v>2591</v>
      </c>
      <c r="E3303" s="2">
        <v>2594.84</v>
      </c>
      <c r="F3303" s="2">
        <v>1909</v>
      </c>
    </row>
    <row r="3304" spans="1:6" x14ac:dyDescent="0.3">
      <c r="A3304">
        <v>4390</v>
      </c>
      <c r="B3304" t="s">
        <v>3305</v>
      </c>
      <c r="C3304" s="2">
        <v>1671</v>
      </c>
      <c r="D3304" s="2">
        <v>2692</v>
      </c>
      <c r="E3304" s="2">
        <v>2686.35</v>
      </c>
      <c r="F3304" s="2">
        <v>1949</v>
      </c>
    </row>
    <row r="3305" spans="1:6" x14ac:dyDescent="0.3">
      <c r="A3305">
        <v>4389</v>
      </c>
      <c r="B3305" t="s">
        <v>3306</v>
      </c>
      <c r="C3305" s="2">
        <v>1707.67</v>
      </c>
      <c r="D3305" s="2">
        <v>2746.33</v>
      </c>
      <c r="E3305" s="2">
        <v>2738.75</v>
      </c>
      <c r="F3305" s="2">
        <v>1992</v>
      </c>
    </row>
    <row r="3306" spans="1:6" x14ac:dyDescent="0.3">
      <c r="A3306">
        <v>4388</v>
      </c>
      <c r="B3306" t="s">
        <v>3307</v>
      </c>
      <c r="C3306" s="2">
        <v>1697</v>
      </c>
      <c r="D3306" s="2">
        <v>2717.67</v>
      </c>
      <c r="E3306" s="2">
        <v>2715.88</v>
      </c>
      <c r="F3306" s="2">
        <v>1973</v>
      </c>
    </row>
    <row r="3307" spans="1:6" x14ac:dyDescent="0.3">
      <c r="A3307">
        <v>4387</v>
      </c>
      <c r="B3307" t="s">
        <v>3308</v>
      </c>
      <c r="C3307" s="2">
        <v>1703</v>
      </c>
      <c r="D3307" s="2">
        <v>2736.67</v>
      </c>
      <c r="E3307" s="2">
        <v>2728.95</v>
      </c>
      <c r="F3307" s="2">
        <v>1980</v>
      </c>
    </row>
    <row r="3308" spans="1:6" x14ac:dyDescent="0.3">
      <c r="A3308">
        <v>4386</v>
      </c>
      <c r="B3308" t="s">
        <v>3309</v>
      </c>
      <c r="C3308" s="2">
        <v>1676</v>
      </c>
      <c r="D3308" s="2">
        <v>2664.33</v>
      </c>
      <c r="E3308" s="2">
        <v>2665.84</v>
      </c>
      <c r="F3308" s="2">
        <v>1943</v>
      </c>
    </row>
    <row r="3309" spans="1:6" x14ac:dyDescent="0.3">
      <c r="A3309">
        <v>4385</v>
      </c>
      <c r="B3309" t="s">
        <v>3310</v>
      </c>
      <c r="C3309" s="2">
        <v>1650.67</v>
      </c>
      <c r="D3309" s="2">
        <v>2616.33</v>
      </c>
      <c r="E3309" s="2">
        <v>2622.06</v>
      </c>
      <c r="F3309" s="2">
        <v>1917</v>
      </c>
    </row>
    <row r="3310" spans="1:6" x14ac:dyDescent="0.3">
      <c r="A3310">
        <v>4384</v>
      </c>
      <c r="B3310" t="s">
        <v>3311</v>
      </c>
      <c r="C3310" s="2">
        <v>1694</v>
      </c>
      <c r="D3310" s="2">
        <v>2715</v>
      </c>
      <c r="E3310" s="2">
        <v>2721.25</v>
      </c>
      <c r="F3310" s="2">
        <v>1954</v>
      </c>
    </row>
    <row r="3311" spans="1:6" x14ac:dyDescent="0.3">
      <c r="A3311">
        <v>4383</v>
      </c>
      <c r="B3311" t="s">
        <v>3312</v>
      </c>
      <c r="C3311" s="2">
        <v>1721.67</v>
      </c>
      <c r="D3311" s="2">
        <v>2768.33</v>
      </c>
      <c r="E3311" s="2">
        <v>2769.63</v>
      </c>
      <c r="F3311" s="2">
        <v>1955</v>
      </c>
    </row>
    <row r="3312" spans="1:6" x14ac:dyDescent="0.3">
      <c r="A3312">
        <v>4382</v>
      </c>
      <c r="B3312" t="s">
        <v>3313</v>
      </c>
      <c r="C3312" s="2">
        <v>1735</v>
      </c>
      <c r="D3312" s="2">
        <v>2779.67</v>
      </c>
      <c r="E3312" s="2">
        <v>2782.04</v>
      </c>
      <c r="F3312" s="2">
        <v>1961</v>
      </c>
    </row>
    <row r="3313" spans="1:6" x14ac:dyDescent="0.3">
      <c r="A3313">
        <v>4381</v>
      </c>
      <c r="B3313" t="s">
        <v>3314</v>
      </c>
      <c r="C3313" s="2">
        <v>1721.67</v>
      </c>
      <c r="D3313" s="2">
        <v>2717.33</v>
      </c>
      <c r="E3313" s="2">
        <v>2725.02</v>
      </c>
      <c r="F3313" s="2">
        <v>1969</v>
      </c>
    </row>
    <row r="3314" spans="1:6" x14ac:dyDescent="0.3">
      <c r="A3314">
        <v>4380</v>
      </c>
      <c r="B3314" t="s">
        <v>3315</v>
      </c>
      <c r="C3314" s="2">
        <v>1696.33</v>
      </c>
      <c r="D3314" s="2">
        <v>2672</v>
      </c>
      <c r="E3314" s="2">
        <v>2689.67</v>
      </c>
      <c r="F3314" s="2">
        <v>1934</v>
      </c>
    </row>
    <row r="3315" spans="1:6" x14ac:dyDescent="0.3">
      <c r="A3315">
        <v>4379</v>
      </c>
      <c r="B3315" t="s">
        <v>3316</v>
      </c>
      <c r="C3315" s="2">
        <v>1688</v>
      </c>
      <c r="D3315" s="2">
        <v>2656</v>
      </c>
      <c r="E3315" s="2">
        <v>2674.31</v>
      </c>
      <c r="F3315" s="2">
        <v>1920</v>
      </c>
    </row>
    <row r="3316" spans="1:6" x14ac:dyDescent="0.3">
      <c r="A3316">
        <v>4378</v>
      </c>
      <c r="B3316" t="s">
        <v>3317</v>
      </c>
      <c r="C3316" s="2">
        <v>1673.67</v>
      </c>
      <c r="D3316" s="2">
        <v>2597.33</v>
      </c>
      <c r="E3316" s="2">
        <v>2630.28</v>
      </c>
      <c r="F3316" s="2">
        <v>1896</v>
      </c>
    </row>
    <row r="3317" spans="1:6" x14ac:dyDescent="0.3">
      <c r="A3317">
        <v>4377</v>
      </c>
      <c r="B3317" t="s">
        <v>3318</v>
      </c>
      <c r="C3317" s="2">
        <v>1689.33</v>
      </c>
      <c r="D3317" s="2">
        <v>2589.33</v>
      </c>
      <c r="E3317" s="2">
        <v>2620.5</v>
      </c>
      <c r="F3317" s="2">
        <v>1917</v>
      </c>
    </row>
    <row r="3318" spans="1:6" x14ac:dyDescent="0.3">
      <c r="A3318">
        <v>4376</v>
      </c>
      <c r="B3318" t="s">
        <v>3319</v>
      </c>
      <c r="C3318" s="2">
        <v>1704.67</v>
      </c>
      <c r="D3318" s="2">
        <v>2645</v>
      </c>
      <c r="E3318" s="2">
        <v>2666.5</v>
      </c>
      <c r="F3318" s="2">
        <v>1936</v>
      </c>
    </row>
    <row r="3319" spans="1:6" x14ac:dyDescent="0.3">
      <c r="A3319">
        <v>4375</v>
      </c>
      <c r="B3319" t="s">
        <v>3320</v>
      </c>
      <c r="C3319" s="2">
        <v>1701</v>
      </c>
      <c r="D3319" s="2">
        <v>2599.67</v>
      </c>
      <c r="E3319" s="2">
        <v>2628.61</v>
      </c>
      <c r="F3319" s="2">
        <v>1917</v>
      </c>
    </row>
    <row r="3320" spans="1:6" x14ac:dyDescent="0.3">
      <c r="A3320">
        <v>4374</v>
      </c>
      <c r="B3320" t="s">
        <v>3321</v>
      </c>
      <c r="C3320" s="2">
        <v>1708.33</v>
      </c>
      <c r="D3320" s="2">
        <v>2645.67</v>
      </c>
      <c r="E3320" s="2">
        <v>2667.93</v>
      </c>
      <c r="F3320" s="2">
        <v>1938</v>
      </c>
    </row>
    <row r="3321" spans="1:6" x14ac:dyDescent="0.3">
      <c r="A3321">
        <v>4373</v>
      </c>
      <c r="B3321" t="s">
        <v>3322</v>
      </c>
      <c r="C3321" s="2">
        <v>1722.33</v>
      </c>
      <c r="D3321" s="2">
        <v>2702.33</v>
      </c>
      <c r="E3321" s="2">
        <v>2710.04</v>
      </c>
      <c r="F3321" s="2">
        <v>1955</v>
      </c>
    </row>
    <row r="3322" spans="1:6" x14ac:dyDescent="0.3">
      <c r="A3322">
        <v>4372</v>
      </c>
      <c r="B3322" t="s">
        <v>3323</v>
      </c>
      <c r="C3322" s="2">
        <v>1704.67</v>
      </c>
      <c r="D3322" s="2">
        <v>2653.33</v>
      </c>
      <c r="E3322" s="2">
        <v>2664.96</v>
      </c>
      <c r="F3322" s="2">
        <v>1941</v>
      </c>
    </row>
    <row r="3323" spans="1:6" x14ac:dyDescent="0.3">
      <c r="A3323">
        <v>4371</v>
      </c>
      <c r="B3323" t="s">
        <v>3324</v>
      </c>
      <c r="C3323" s="2">
        <v>1706.67</v>
      </c>
      <c r="D3323" s="2">
        <v>2654.67</v>
      </c>
      <c r="E3323" s="2">
        <v>2669.71</v>
      </c>
      <c r="F3323" s="2">
        <v>1934</v>
      </c>
    </row>
    <row r="3324" spans="1:6" x14ac:dyDescent="0.3">
      <c r="A3324">
        <v>4370</v>
      </c>
      <c r="B3324" t="s">
        <v>3325</v>
      </c>
      <c r="C3324" s="2">
        <v>1709.33</v>
      </c>
      <c r="D3324" s="2">
        <v>2631</v>
      </c>
      <c r="E3324" s="2">
        <v>2646.26</v>
      </c>
      <c r="F3324" s="2">
        <v>1937</v>
      </c>
    </row>
    <row r="3325" spans="1:6" x14ac:dyDescent="0.3">
      <c r="A3325">
        <v>4369</v>
      </c>
      <c r="B3325" t="s">
        <v>3326</v>
      </c>
      <c r="C3325" s="2">
        <v>1731.33</v>
      </c>
      <c r="D3325" s="2">
        <v>2686.33</v>
      </c>
      <c r="E3325" s="2">
        <v>2698.63</v>
      </c>
      <c r="F3325" s="2">
        <v>1971</v>
      </c>
    </row>
    <row r="3326" spans="1:6" x14ac:dyDescent="0.3">
      <c r="A3326">
        <v>4368</v>
      </c>
      <c r="B3326" t="s">
        <v>3327</v>
      </c>
      <c r="C3326" s="2">
        <v>1741.67</v>
      </c>
      <c r="D3326" s="2">
        <v>2681</v>
      </c>
      <c r="E3326" s="2">
        <v>2699.35</v>
      </c>
      <c r="F3326" s="2">
        <v>1999</v>
      </c>
    </row>
    <row r="3327" spans="1:6" x14ac:dyDescent="0.3">
      <c r="A3327">
        <v>4367</v>
      </c>
      <c r="B3327" t="s">
        <v>3328</v>
      </c>
      <c r="C3327" s="2">
        <v>1759</v>
      </c>
      <c r="D3327" s="2">
        <v>2686.33</v>
      </c>
      <c r="E3327" s="2">
        <v>2695.09</v>
      </c>
      <c r="F3327" s="2">
        <v>2011</v>
      </c>
    </row>
    <row r="3328" spans="1:6" x14ac:dyDescent="0.3">
      <c r="A3328">
        <v>4366</v>
      </c>
      <c r="B3328" t="s">
        <v>3329</v>
      </c>
      <c r="C3328" s="2">
        <v>1739.33</v>
      </c>
      <c r="D3328" s="2">
        <v>2641</v>
      </c>
      <c r="E3328" s="2">
        <v>2660.35</v>
      </c>
      <c r="F3328" s="2">
        <v>1998</v>
      </c>
    </row>
    <row r="3329" spans="1:6" x14ac:dyDescent="0.3">
      <c r="A3329">
        <v>4365</v>
      </c>
      <c r="B3329" t="s">
        <v>3330</v>
      </c>
      <c r="C3329" s="2">
        <v>1728.67</v>
      </c>
      <c r="D3329" s="2">
        <v>2622.33</v>
      </c>
      <c r="E3329" s="2">
        <v>2640.51</v>
      </c>
      <c r="F3329" s="2">
        <v>1985</v>
      </c>
    </row>
    <row r="3330" spans="1:6" x14ac:dyDescent="0.3">
      <c r="A3330">
        <v>4364</v>
      </c>
      <c r="B3330" t="s">
        <v>3331</v>
      </c>
      <c r="C3330" s="2">
        <v>1712.33</v>
      </c>
      <c r="D3330" s="2">
        <v>2595.33</v>
      </c>
      <c r="E3330" s="2">
        <v>2620.27</v>
      </c>
      <c r="F3330" s="2">
        <v>1974</v>
      </c>
    </row>
    <row r="3331" spans="1:6" x14ac:dyDescent="0.3">
      <c r="A3331">
        <v>4363</v>
      </c>
      <c r="B3331" t="s">
        <v>3332</v>
      </c>
      <c r="C3331" s="2">
        <v>1724.33</v>
      </c>
      <c r="D3331" s="2">
        <v>2641.67</v>
      </c>
      <c r="E3331" s="2">
        <v>2665.51</v>
      </c>
      <c r="F3331" s="2">
        <v>1982</v>
      </c>
    </row>
    <row r="3332" spans="1:6" x14ac:dyDescent="0.3">
      <c r="A3332">
        <v>4362</v>
      </c>
      <c r="B3332" t="s">
        <v>3333</v>
      </c>
      <c r="C3332" s="2">
        <v>1769.67</v>
      </c>
      <c r="D3332" s="2">
        <v>2729</v>
      </c>
      <c r="E3332" s="2">
        <v>2749.93</v>
      </c>
      <c r="F3332" s="2">
        <v>2016</v>
      </c>
    </row>
    <row r="3333" spans="1:6" x14ac:dyDescent="0.3">
      <c r="A3333">
        <v>4361</v>
      </c>
      <c r="B3333" t="s">
        <v>3334</v>
      </c>
      <c r="C3333" s="2">
        <v>1756</v>
      </c>
      <c r="D3333" s="2">
        <v>2689.67</v>
      </c>
      <c r="E3333" s="2">
        <v>2716.49</v>
      </c>
      <c r="F3333" s="2">
        <v>1994</v>
      </c>
    </row>
    <row r="3334" spans="1:6" x14ac:dyDescent="0.3">
      <c r="A3334">
        <v>4360</v>
      </c>
      <c r="B3334" t="s">
        <v>3335</v>
      </c>
      <c r="C3334" s="2">
        <v>1785.67</v>
      </c>
      <c r="D3334" s="2">
        <v>2748</v>
      </c>
      <c r="E3334" s="2">
        <v>2771.73</v>
      </c>
      <c r="F3334" s="2">
        <v>2037</v>
      </c>
    </row>
    <row r="3335" spans="1:6" x14ac:dyDescent="0.3">
      <c r="A3335">
        <v>4359</v>
      </c>
      <c r="B3335" t="s">
        <v>3336</v>
      </c>
      <c r="C3335" s="2">
        <v>1773.33</v>
      </c>
      <c r="D3335" s="2">
        <v>2711.33</v>
      </c>
      <c r="E3335" s="2">
        <v>2731.42</v>
      </c>
      <c r="F3335" s="2">
        <v>2025</v>
      </c>
    </row>
    <row r="3336" spans="1:6" x14ac:dyDescent="0.3">
      <c r="A3336">
        <v>4358</v>
      </c>
      <c r="B3336" t="s">
        <v>3337</v>
      </c>
      <c r="C3336" s="2">
        <v>1761.33</v>
      </c>
      <c r="D3336" s="2">
        <v>2663.33</v>
      </c>
      <c r="E3336" s="2">
        <v>2692.25</v>
      </c>
      <c r="F3336" s="2">
        <v>1993</v>
      </c>
    </row>
    <row r="3337" spans="1:6" x14ac:dyDescent="0.3">
      <c r="A3337">
        <v>4357</v>
      </c>
      <c r="B3337" t="s">
        <v>3338</v>
      </c>
      <c r="C3337" s="2">
        <v>1800.67</v>
      </c>
      <c r="D3337" s="2">
        <v>2717</v>
      </c>
      <c r="E3337" s="2">
        <v>2739.07</v>
      </c>
      <c r="F3337" s="2">
        <v>2038</v>
      </c>
    </row>
    <row r="3338" spans="1:6" x14ac:dyDescent="0.3">
      <c r="A3338">
        <v>4356</v>
      </c>
      <c r="B3338" t="s">
        <v>3339</v>
      </c>
      <c r="C3338" s="2">
        <v>1807.33</v>
      </c>
      <c r="D3338" s="2">
        <v>2758.67</v>
      </c>
      <c r="E3338" s="2">
        <v>2788.29</v>
      </c>
      <c r="F3338" s="2">
        <v>2030</v>
      </c>
    </row>
    <row r="3339" spans="1:6" x14ac:dyDescent="0.3">
      <c r="A3339">
        <v>4355</v>
      </c>
      <c r="B3339" t="s">
        <v>3340</v>
      </c>
      <c r="C3339" s="2">
        <v>1799</v>
      </c>
      <c r="D3339" s="2">
        <v>2756.67</v>
      </c>
      <c r="E3339" s="2">
        <v>2789.65</v>
      </c>
      <c r="F3339" s="2">
        <v>2039</v>
      </c>
    </row>
    <row r="3340" spans="1:6" x14ac:dyDescent="0.3">
      <c r="A3340">
        <v>4354</v>
      </c>
      <c r="B3340" t="s">
        <v>3341</v>
      </c>
      <c r="C3340" s="2">
        <v>1794.67</v>
      </c>
      <c r="D3340" s="2">
        <v>2747.33</v>
      </c>
      <c r="E3340" s="2">
        <v>2777.59</v>
      </c>
      <c r="F3340" s="2">
        <v>2036</v>
      </c>
    </row>
    <row r="3341" spans="1:6" x14ac:dyDescent="0.3">
      <c r="A3341">
        <v>4353</v>
      </c>
      <c r="B3341" t="s">
        <v>3342</v>
      </c>
      <c r="C3341" s="2">
        <v>1834</v>
      </c>
      <c r="D3341" s="2">
        <v>2822.67</v>
      </c>
      <c r="E3341" s="2">
        <v>2857.53</v>
      </c>
      <c r="F3341" s="2">
        <v>2074</v>
      </c>
    </row>
    <row r="3342" spans="1:6" x14ac:dyDescent="0.3">
      <c r="A3342">
        <v>4352</v>
      </c>
      <c r="B3342" t="s">
        <v>3343</v>
      </c>
      <c r="C3342" s="2">
        <v>1837.67</v>
      </c>
      <c r="D3342" s="2">
        <v>2829.33</v>
      </c>
      <c r="E3342" s="2">
        <v>2864.22</v>
      </c>
      <c r="F3342" s="2">
        <v>2066</v>
      </c>
    </row>
    <row r="3343" spans="1:6" x14ac:dyDescent="0.3">
      <c r="A3343">
        <v>4351</v>
      </c>
      <c r="B3343" t="s">
        <v>3344</v>
      </c>
      <c r="C3343" s="2">
        <v>1849</v>
      </c>
      <c r="D3343" s="2">
        <v>2845.33</v>
      </c>
      <c r="E3343" s="2">
        <v>2878.52</v>
      </c>
      <c r="F3343" s="2">
        <v>2099</v>
      </c>
    </row>
    <row r="3344" spans="1:6" x14ac:dyDescent="0.3">
      <c r="A3344">
        <v>4350</v>
      </c>
      <c r="B3344" t="s">
        <v>3345</v>
      </c>
      <c r="C3344" s="2">
        <v>1875</v>
      </c>
      <c r="D3344" s="2">
        <v>2896</v>
      </c>
      <c r="E3344" s="2">
        <v>2927.42</v>
      </c>
      <c r="F3344" s="2">
        <v>2141</v>
      </c>
    </row>
    <row r="3345" spans="1:6" x14ac:dyDescent="0.3">
      <c r="A3345">
        <v>4349</v>
      </c>
      <c r="B3345" t="s">
        <v>3346</v>
      </c>
      <c r="C3345" s="2">
        <v>1872</v>
      </c>
      <c r="D3345" s="2">
        <v>2900.67</v>
      </c>
      <c r="E3345" s="2">
        <v>2928.42</v>
      </c>
      <c r="F3345" s="2">
        <v>2147</v>
      </c>
    </row>
    <row r="3346" spans="1:6" x14ac:dyDescent="0.3">
      <c r="A3346">
        <v>4348</v>
      </c>
      <c r="B3346" t="s">
        <v>3347</v>
      </c>
      <c r="C3346" s="2">
        <v>1878.67</v>
      </c>
      <c r="D3346" s="2">
        <v>2891.67</v>
      </c>
      <c r="E3346" s="2">
        <v>2933.97</v>
      </c>
      <c r="F3346" s="2">
        <v>2148</v>
      </c>
    </row>
    <row r="3347" spans="1:6" x14ac:dyDescent="0.3">
      <c r="A3347">
        <v>4347</v>
      </c>
      <c r="B3347" t="s">
        <v>3348</v>
      </c>
      <c r="C3347" s="2">
        <v>1883.67</v>
      </c>
      <c r="D3347" s="2">
        <v>2946.67</v>
      </c>
      <c r="E3347" s="2">
        <v>2979.47</v>
      </c>
      <c r="F3347" s="2">
        <v>2137</v>
      </c>
    </row>
    <row r="3348" spans="1:6" x14ac:dyDescent="0.3">
      <c r="A3348">
        <v>4346</v>
      </c>
      <c r="B3348" t="s">
        <v>3349</v>
      </c>
      <c r="C3348" s="2">
        <v>1912</v>
      </c>
      <c r="D3348" s="2">
        <v>2972.67</v>
      </c>
      <c r="E3348" s="2">
        <v>3008.14</v>
      </c>
      <c r="F3348" s="2">
        <v>2142</v>
      </c>
    </row>
    <row r="3349" spans="1:6" x14ac:dyDescent="0.3">
      <c r="A3349">
        <v>4345</v>
      </c>
      <c r="B3349" t="s">
        <v>3350</v>
      </c>
      <c r="C3349" s="2">
        <v>1934</v>
      </c>
      <c r="D3349" s="2">
        <v>3014.67</v>
      </c>
      <c r="E3349" s="2">
        <v>3047.18</v>
      </c>
      <c r="F3349" s="2">
        <v>2177</v>
      </c>
    </row>
    <row r="3350" spans="1:6" x14ac:dyDescent="0.3">
      <c r="A3350">
        <v>4344</v>
      </c>
      <c r="B3350" t="s">
        <v>3351</v>
      </c>
      <c r="C3350" s="2">
        <v>1957</v>
      </c>
      <c r="D3350" s="2">
        <v>3063.33</v>
      </c>
      <c r="E3350" s="2">
        <v>3104.46</v>
      </c>
      <c r="F3350" s="2">
        <v>2201</v>
      </c>
    </row>
    <row r="3351" spans="1:6" x14ac:dyDescent="0.3">
      <c r="A3351">
        <v>4343</v>
      </c>
      <c r="B3351" t="s">
        <v>3352</v>
      </c>
      <c r="C3351" s="2">
        <v>1965</v>
      </c>
      <c r="D3351" s="2">
        <v>3112</v>
      </c>
      <c r="E3351" s="2">
        <v>3143.47</v>
      </c>
      <c r="F3351" s="2">
        <v>2213</v>
      </c>
    </row>
    <row r="3352" spans="1:6" x14ac:dyDescent="0.3">
      <c r="A3352">
        <v>4342</v>
      </c>
      <c r="B3352" t="s">
        <v>3353</v>
      </c>
      <c r="C3352" s="2">
        <v>1956</v>
      </c>
      <c r="D3352" s="2">
        <v>3103.67</v>
      </c>
      <c r="E3352" s="2">
        <v>3130.72</v>
      </c>
      <c r="F3352" s="2">
        <v>2192</v>
      </c>
    </row>
    <row r="3353" spans="1:6" x14ac:dyDescent="0.3">
      <c r="A3353">
        <v>4341</v>
      </c>
      <c r="B3353" t="s">
        <v>3354</v>
      </c>
      <c r="C3353" s="2">
        <v>1967</v>
      </c>
      <c r="D3353" s="2">
        <v>3141</v>
      </c>
      <c r="E3353" s="2">
        <v>3167.11</v>
      </c>
      <c r="F3353" s="2">
        <v>2199</v>
      </c>
    </row>
    <row r="3354" spans="1:6" x14ac:dyDescent="0.3">
      <c r="A3354">
        <v>4340</v>
      </c>
      <c r="B3354" t="s">
        <v>3355</v>
      </c>
      <c r="C3354" s="2">
        <v>1959.33</v>
      </c>
      <c r="D3354" s="2">
        <v>3115.67</v>
      </c>
      <c r="E3354" s="2">
        <v>3149.45</v>
      </c>
      <c r="F3354" s="2">
        <v>2182</v>
      </c>
    </row>
    <row r="3355" spans="1:6" x14ac:dyDescent="0.3">
      <c r="A3355">
        <v>4339</v>
      </c>
      <c r="B3355" t="s">
        <v>3356</v>
      </c>
      <c r="C3355" s="2">
        <v>1954.5</v>
      </c>
      <c r="D3355" s="2">
        <v>3142</v>
      </c>
      <c r="E3355" s="2">
        <v>3170.37</v>
      </c>
      <c r="F3355" s="2">
        <v>2186</v>
      </c>
    </row>
    <row r="3356" spans="1:6" x14ac:dyDescent="0.3">
      <c r="A3356">
        <v>4338</v>
      </c>
      <c r="B3356" t="s">
        <v>3357</v>
      </c>
      <c r="C3356" s="2">
        <v>1949.67</v>
      </c>
      <c r="D3356" s="2">
        <v>3105.67</v>
      </c>
      <c r="E3356" s="2">
        <v>3140.4</v>
      </c>
      <c r="F3356" s="2">
        <v>2169</v>
      </c>
    </row>
    <row r="3357" spans="1:6" x14ac:dyDescent="0.3">
      <c r="A3357">
        <v>4337</v>
      </c>
      <c r="B3357" t="s">
        <v>3358</v>
      </c>
      <c r="C3357" s="2">
        <v>1922.33</v>
      </c>
      <c r="D3357" s="2">
        <v>3052.67</v>
      </c>
      <c r="E3357" s="2">
        <v>3088.81</v>
      </c>
      <c r="F3357" s="2">
        <v>2150</v>
      </c>
    </row>
    <row r="3358" spans="1:6" x14ac:dyDescent="0.3">
      <c r="A3358">
        <v>4336</v>
      </c>
      <c r="B3358" t="s">
        <v>3359</v>
      </c>
      <c r="C3358" s="2">
        <v>1948</v>
      </c>
      <c r="D3358" s="2">
        <v>3109.33</v>
      </c>
      <c r="E3358" s="2">
        <v>3146.57</v>
      </c>
      <c r="F3358" s="2">
        <v>2185</v>
      </c>
    </row>
    <row r="3359" spans="1:6" x14ac:dyDescent="0.3">
      <c r="A3359">
        <v>4335</v>
      </c>
      <c r="B3359" t="s">
        <v>3360</v>
      </c>
      <c r="C3359" s="2">
        <v>1971.33</v>
      </c>
      <c r="D3359" s="2">
        <v>3155</v>
      </c>
      <c r="E3359" s="2">
        <v>3201.34</v>
      </c>
      <c r="F3359" s="2">
        <v>2219</v>
      </c>
    </row>
    <row r="3360" spans="1:6" x14ac:dyDescent="0.3">
      <c r="A3360">
        <v>4334</v>
      </c>
      <c r="B3360" t="s">
        <v>3361</v>
      </c>
      <c r="C3360" s="2">
        <v>1930.67</v>
      </c>
      <c r="D3360" s="2">
        <v>3072.67</v>
      </c>
      <c r="E3360" s="2">
        <v>3121.65</v>
      </c>
      <c r="F3360" s="2">
        <v>2170</v>
      </c>
    </row>
    <row r="3361" spans="1:6" x14ac:dyDescent="0.3">
      <c r="A3361">
        <v>4333</v>
      </c>
      <c r="B3361" t="s">
        <v>3362</v>
      </c>
      <c r="C3361" s="2">
        <v>1904.67</v>
      </c>
      <c r="D3361" s="2">
        <v>3032</v>
      </c>
      <c r="E3361" s="2">
        <v>3088.49</v>
      </c>
      <c r="F3361" s="2">
        <v>2144</v>
      </c>
    </row>
    <row r="3362" spans="1:6" x14ac:dyDescent="0.3">
      <c r="A3362">
        <v>4332</v>
      </c>
      <c r="B3362" t="s">
        <v>3363</v>
      </c>
      <c r="C3362" s="2">
        <v>1904.67</v>
      </c>
      <c r="D3362" s="2">
        <v>3025.33</v>
      </c>
      <c r="E3362" s="2">
        <v>3080.06</v>
      </c>
      <c r="F3362" s="2">
        <v>2154</v>
      </c>
    </row>
    <row r="3363" spans="1:6" x14ac:dyDescent="0.3">
      <c r="A3363">
        <v>4331</v>
      </c>
      <c r="B3363" t="s">
        <v>3364</v>
      </c>
      <c r="C3363" s="2">
        <v>1924.67</v>
      </c>
      <c r="D3363" s="2">
        <v>3066</v>
      </c>
      <c r="E3363" s="2">
        <v>3126.62</v>
      </c>
      <c r="F3363" s="2">
        <v>2166</v>
      </c>
    </row>
    <row r="3364" spans="1:6" x14ac:dyDescent="0.3">
      <c r="A3364">
        <v>4330</v>
      </c>
      <c r="B3364" t="s">
        <v>3365</v>
      </c>
      <c r="C3364" s="2">
        <v>1909.33</v>
      </c>
      <c r="D3364" s="2">
        <v>3019</v>
      </c>
      <c r="E3364" s="2">
        <v>3074.82</v>
      </c>
      <c r="F3364" s="2">
        <v>2128</v>
      </c>
    </row>
    <row r="3365" spans="1:6" x14ac:dyDescent="0.3">
      <c r="A3365">
        <v>4329</v>
      </c>
      <c r="B3365" t="s">
        <v>3366</v>
      </c>
      <c r="C3365" s="2">
        <v>1869.33</v>
      </c>
      <c r="D3365" s="2">
        <v>2973.33</v>
      </c>
      <c r="E3365" s="2">
        <v>3015.31</v>
      </c>
      <c r="F3365" s="2">
        <v>2086</v>
      </c>
    </row>
    <row r="3366" spans="1:6" x14ac:dyDescent="0.3">
      <c r="A3366">
        <v>4328</v>
      </c>
      <c r="B3366" t="s">
        <v>3367</v>
      </c>
      <c r="C3366" s="2">
        <v>1854</v>
      </c>
      <c r="D3366" s="2">
        <v>2911.33</v>
      </c>
      <c r="E3366" s="2">
        <v>2962.46</v>
      </c>
      <c r="F3366" s="2">
        <v>2080</v>
      </c>
    </row>
    <row r="3367" spans="1:6" x14ac:dyDescent="0.3">
      <c r="A3367">
        <v>4327</v>
      </c>
      <c r="B3367" t="s">
        <v>3368</v>
      </c>
      <c r="C3367" s="2">
        <v>1849.67</v>
      </c>
      <c r="D3367" s="2">
        <v>2895.67</v>
      </c>
      <c r="E3367" s="2">
        <v>2946.2</v>
      </c>
      <c r="F3367" s="2">
        <v>2071</v>
      </c>
    </row>
    <row r="3368" spans="1:6" x14ac:dyDescent="0.3">
      <c r="A3368">
        <v>4326</v>
      </c>
      <c r="B3368" t="s">
        <v>3369</v>
      </c>
      <c r="C3368" s="2">
        <v>1852.67</v>
      </c>
      <c r="D3368" s="2">
        <v>2889.67</v>
      </c>
      <c r="E3368" s="2">
        <v>2940.21</v>
      </c>
      <c r="F3368" s="2">
        <v>2072</v>
      </c>
    </row>
    <row r="3369" spans="1:6" x14ac:dyDescent="0.3">
      <c r="A3369">
        <v>4325</v>
      </c>
      <c r="B3369" t="s">
        <v>3370</v>
      </c>
      <c r="C3369" s="2">
        <v>1880</v>
      </c>
      <c r="D3369" s="2">
        <v>2950.67</v>
      </c>
      <c r="E3369" s="2">
        <v>2994.94</v>
      </c>
      <c r="F3369" s="2">
        <v>2101</v>
      </c>
    </row>
    <row r="3370" spans="1:6" x14ac:dyDescent="0.3">
      <c r="A3370">
        <v>4324</v>
      </c>
      <c r="B3370" t="s">
        <v>3371</v>
      </c>
      <c r="C3370" s="2">
        <v>1873.33</v>
      </c>
      <c r="D3370" s="2">
        <v>2961.67</v>
      </c>
      <c r="E3370" s="2">
        <v>3009.94</v>
      </c>
      <c r="F3370" s="2">
        <v>2113</v>
      </c>
    </row>
    <row r="3371" spans="1:6" x14ac:dyDescent="0.3">
      <c r="A3371">
        <v>4323</v>
      </c>
      <c r="B3371" t="s">
        <v>3372</v>
      </c>
      <c r="C3371" s="2">
        <v>1877.67</v>
      </c>
      <c r="D3371" s="2">
        <v>2970.67</v>
      </c>
      <c r="E3371" s="2">
        <v>3018.4</v>
      </c>
      <c r="F3371" s="2">
        <v>2132</v>
      </c>
    </row>
    <row r="3372" spans="1:6" x14ac:dyDescent="0.3">
      <c r="A3372">
        <v>4322</v>
      </c>
      <c r="B3372" t="s">
        <v>3373</v>
      </c>
      <c r="C3372" s="2">
        <v>1860</v>
      </c>
      <c r="D3372" s="2">
        <v>2958.33</v>
      </c>
      <c r="E3372" s="2">
        <v>2992.37</v>
      </c>
      <c r="F3372" s="2">
        <v>2116</v>
      </c>
    </row>
    <row r="3373" spans="1:6" x14ac:dyDescent="0.3">
      <c r="A3373">
        <v>4321</v>
      </c>
      <c r="B3373" t="s">
        <v>3374</v>
      </c>
      <c r="C3373" s="2">
        <v>1860.67</v>
      </c>
      <c r="D3373" s="2">
        <v>2963.67</v>
      </c>
      <c r="E3373" s="2">
        <v>3005.21</v>
      </c>
      <c r="F3373" s="2">
        <v>2098</v>
      </c>
    </row>
    <row r="3374" spans="1:6" x14ac:dyDescent="0.3">
      <c r="A3374">
        <v>4320</v>
      </c>
      <c r="B3374" t="s">
        <v>3375</v>
      </c>
      <c r="C3374" s="2">
        <v>1879</v>
      </c>
      <c r="D3374" s="2">
        <v>2973.33</v>
      </c>
      <c r="E3374" s="2">
        <v>3013.96</v>
      </c>
      <c r="F3374" s="2">
        <v>2118</v>
      </c>
    </row>
    <row r="3375" spans="1:6" x14ac:dyDescent="0.3">
      <c r="A3375">
        <v>4319</v>
      </c>
      <c r="B3375" t="s">
        <v>3376</v>
      </c>
      <c r="C3375" s="2">
        <v>1884</v>
      </c>
      <c r="D3375" s="2">
        <v>2988.33</v>
      </c>
      <c r="E3375" s="2">
        <v>3024.4</v>
      </c>
      <c r="F3375" s="2">
        <v>2128</v>
      </c>
    </row>
    <row r="3376" spans="1:6" x14ac:dyDescent="0.3">
      <c r="A3376">
        <v>4318</v>
      </c>
      <c r="B3376" t="s">
        <v>3377</v>
      </c>
      <c r="C3376" s="2">
        <v>1879.33</v>
      </c>
      <c r="D3376" s="2">
        <v>3019.33</v>
      </c>
      <c r="E3376" s="2">
        <v>3052.79</v>
      </c>
      <c r="F3376" s="2">
        <v>2122</v>
      </c>
    </row>
    <row r="3377" spans="1:6" x14ac:dyDescent="0.3">
      <c r="A3377">
        <v>4317</v>
      </c>
      <c r="B3377" t="s">
        <v>3378</v>
      </c>
      <c r="C3377" s="2">
        <v>1890.33</v>
      </c>
      <c r="D3377" s="2">
        <v>3018.33</v>
      </c>
      <c r="E3377" s="2">
        <v>3050.07</v>
      </c>
      <c r="F3377" s="2">
        <v>2133</v>
      </c>
    </row>
    <row r="3378" spans="1:6" x14ac:dyDescent="0.3">
      <c r="A3378">
        <v>4316</v>
      </c>
      <c r="B3378" t="s">
        <v>3379</v>
      </c>
      <c r="C3378" s="2">
        <v>1918.33</v>
      </c>
      <c r="D3378" s="2">
        <v>3081</v>
      </c>
      <c r="E3378" s="2">
        <v>3105.96</v>
      </c>
      <c r="F3378" s="2">
        <v>2161</v>
      </c>
    </row>
    <row r="3379" spans="1:6" x14ac:dyDescent="0.3">
      <c r="A3379">
        <v>4315</v>
      </c>
      <c r="B3379" t="s">
        <v>3380</v>
      </c>
      <c r="C3379" s="2">
        <v>1901.33</v>
      </c>
      <c r="D3379" s="2">
        <v>3070.67</v>
      </c>
      <c r="E3379" s="2">
        <v>3090.1</v>
      </c>
      <c r="F3379" s="2">
        <v>2132</v>
      </c>
    </row>
    <row r="3380" spans="1:6" x14ac:dyDescent="0.3">
      <c r="A3380">
        <v>4314</v>
      </c>
      <c r="B3380" t="s">
        <v>3381</v>
      </c>
      <c r="C3380" s="2">
        <v>1897</v>
      </c>
      <c r="D3380" s="2">
        <v>3028.67</v>
      </c>
      <c r="E3380" s="2">
        <v>3055.41</v>
      </c>
      <c r="F3380" s="2">
        <v>2128</v>
      </c>
    </row>
    <row r="3381" spans="1:6" x14ac:dyDescent="0.3">
      <c r="A3381">
        <v>4313</v>
      </c>
      <c r="B3381" t="s">
        <v>3382</v>
      </c>
      <c r="C3381" s="2">
        <v>1928</v>
      </c>
      <c r="D3381" s="2">
        <v>3097.67</v>
      </c>
      <c r="E3381" s="2">
        <v>3118.32</v>
      </c>
      <c r="F3381" s="2">
        <v>2171</v>
      </c>
    </row>
    <row r="3382" spans="1:6" x14ac:dyDescent="0.3">
      <c r="A3382">
        <v>4312</v>
      </c>
      <c r="B3382" t="s">
        <v>3383</v>
      </c>
      <c r="C3382" s="2">
        <v>1995.33</v>
      </c>
      <c r="D3382" s="2">
        <v>3202.33</v>
      </c>
      <c r="E3382" s="2">
        <v>3223.77</v>
      </c>
      <c r="F3382" s="2">
        <v>2242</v>
      </c>
    </row>
    <row r="3383" spans="1:6" x14ac:dyDescent="0.3">
      <c r="A3383">
        <v>4311</v>
      </c>
      <c r="B3383" t="s">
        <v>3384</v>
      </c>
      <c r="C3383" s="2">
        <v>2014</v>
      </c>
      <c r="D3383" s="2">
        <v>3207.33</v>
      </c>
      <c r="E3383" s="2">
        <v>3225.34</v>
      </c>
      <c r="F3383" s="2">
        <v>2272</v>
      </c>
    </row>
    <row r="3384" spans="1:6" x14ac:dyDescent="0.3">
      <c r="A3384">
        <v>4310</v>
      </c>
      <c r="B3384" t="s">
        <v>3385</v>
      </c>
      <c r="C3384" s="2">
        <v>2016.67</v>
      </c>
      <c r="D3384" s="2">
        <v>3199.67</v>
      </c>
      <c r="E3384" s="2">
        <v>3223.45</v>
      </c>
      <c r="F3384" s="2">
        <v>2276</v>
      </c>
    </row>
    <row r="3385" spans="1:6" x14ac:dyDescent="0.3">
      <c r="A3385">
        <v>4309</v>
      </c>
      <c r="B3385" t="s">
        <v>3386</v>
      </c>
      <c r="C3385" s="2">
        <v>2024.67</v>
      </c>
      <c r="D3385" s="2">
        <v>3197.33</v>
      </c>
      <c r="E3385" s="2">
        <v>3217.54</v>
      </c>
      <c r="F3385" s="2">
        <v>2291</v>
      </c>
    </row>
    <row r="3386" spans="1:6" x14ac:dyDescent="0.3">
      <c r="A3386">
        <v>4308</v>
      </c>
      <c r="B3386" t="s">
        <v>3387</v>
      </c>
      <c r="C3386" s="2">
        <v>2016</v>
      </c>
      <c r="D3386" s="2">
        <v>3200.67</v>
      </c>
      <c r="E3386" s="2">
        <v>3224.73</v>
      </c>
      <c r="F3386" s="2">
        <v>2274</v>
      </c>
    </row>
    <row r="3387" spans="1:6" x14ac:dyDescent="0.3">
      <c r="A3387">
        <v>4307</v>
      </c>
      <c r="B3387" t="s">
        <v>3388</v>
      </c>
      <c r="C3387" s="2">
        <v>2003</v>
      </c>
      <c r="D3387" s="2">
        <v>3170.33</v>
      </c>
      <c r="E3387" s="2">
        <v>3196.88</v>
      </c>
      <c r="F3387" s="2">
        <v>2256</v>
      </c>
    </row>
    <row r="3388" spans="1:6" x14ac:dyDescent="0.3">
      <c r="A3388">
        <v>4306</v>
      </c>
      <c r="B3388" t="s">
        <v>3389</v>
      </c>
      <c r="C3388" s="2">
        <v>2012.67</v>
      </c>
      <c r="D3388" s="2">
        <v>3205.67</v>
      </c>
      <c r="E3388" s="2">
        <v>3220.82</v>
      </c>
      <c r="F3388" s="2">
        <v>2273</v>
      </c>
    </row>
    <row r="3389" spans="1:6" x14ac:dyDescent="0.3">
      <c r="A3389">
        <v>4305</v>
      </c>
      <c r="B3389" t="s">
        <v>3390</v>
      </c>
      <c r="C3389" s="2">
        <v>1961</v>
      </c>
      <c r="D3389" s="2">
        <v>3094.67</v>
      </c>
      <c r="E3389" s="2">
        <v>3107.11</v>
      </c>
      <c r="F3389" s="2">
        <v>2217</v>
      </c>
    </row>
    <row r="3390" spans="1:6" x14ac:dyDescent="0.3">
      <c r="A3390">
        <v>4304</v>
      </c>
      <c r="B3390" t="s">
        <v>3391</v>
      </c>
      <c r="C3390" s="2">
        <v>1957.33</v>
      </c>
      <c r="D3390" s="2">
        <v>3083.67</v>
      </c>
      <c r="E3390" s="2">
        <v>3097.91</v>
      </c>
      <c r="F3390" s="2">
        <v>2208</v>
      </c>
    </row>
    <row r="3391" spans="1:6" x14ac:dyDescent="0.3">
      <c r="A3391">
        <v>4303</v>
      </c>
      <c r="B3391" t="s">
        <v>3392</v>
      </c>
      <c r="C3391" s="2">
        <v>1965</v>
      </c>
      <c r="D3391" s="2">
        <v>3120.67</v>
      </c>
      <c r="E3391" s="2">
        <v>3131.84</v>
      </c>
      <c r="F3391" s="2">
        <v>2198</v>
      </c>
    </row>
    <row r="3392" spans="1:6" x14ac:dyDescent="0.3">
      <c r="A3392">
        <v>4302</v>
      </c>
      <c r="B3392" t="s">
        <v>3393</v>
      </c>
      <c r="C3392" s="2">
        <v>2035.33</v>
      </c>
      <c r="D3392" s="2">
        <v>3216</v>
      </c>
      <c r="E3392" s="2">
        <v>3229.45</v>
      </c>
      <c r="F3392" s="2">
        <v>2252</v>
      </c>
    </row>
    <row r="3393" spans="1:6" x14ac:dyDescent="0.3">
      <c r="A3393">
        <v>4301</v>
      </c>
      <c r="B3393" t="s">
        <v>3394</v>
      </c>
      <c r="C3393" s="2">
        <v>2030</v>
      </c>
      <c r="D3393" s="2">
        <v>3213.67</v>
      </c>
      <c r="E3393" s="2">
        <v>3227.13</v>
      </c>
      <c r="F3393" s="2">
        <v>2253</v>
      </c>
    </row>
    <row r="3394" spans="1:6" x14ac:dyDescent="0.3">
      <c r="A3394">
        <v>4300</v>
      </c>
      <c r="B3394" t="s">
        <v>3395</v>
      </c>
      <c r="C3394" s="2">
        <v>2043.67</v>
      </c>
      <c r="D3394" s="2">
        <v>3251.67</v>
      </c>
      <c r="E3394" s="2">
        <v>3265.77</v>
      </c>
      <c r="F3394" s="2">
        <v>2257</v>
      </c>
    </row>
    <row r="3395" spans="1:6" x14ac:dyDescent="0.3">
      <c r="A3395">
        <v>4299</v>
      </c>
      <c r="B3395" t="s">
        <v>3396</v>
      </c>
      <c r="C3395" s="2">
        <v>2027.67</v>
      </c>
      <c r="D3395" s="2">
        <v>3219.33</v>
      </c>
      <c r="E3395" s="2">
        <v>3237.33</v>
      </c>
      <c r="F3395" s="2">
        <v>2229</v>
      </c>
    </row>
    <row r="3396" spans="1:6" x14ac:dyDescent="0.3">
      <c r="A3396">
        <v>4298</v>
      </c>
      <c r="B3396" t="s">
        <v>3397</v>
      </c>
      <c r="C3396" s="2">
        <v>2015.33</v>
      </c>
      <c r="D3396" s="2">
        <v>3187</v>
      </c>
      <c r="E3396" s="2">
        <v>3209.14</v>
      </c>
      <c r="F3396" s="2">
        <v>2212</v>
      </c>
    </row>
    <row r="3397" spans="1:6" x14ac:dyDescent="0.3">
      <c r="A3397">
        <v>4297</v>
      </c>
      <c r="B3397" t="s">
        <v>3398</v>
      </c>
      <c r="C3397" s="2">
        <v>2004.33</v>
      </c>
      <c r="D3397" s="2">
        <v>3175</v>
      </c>
      <c r="E3397" s="2">
        <v>3193.97</v>
      </c>
      <c r="F3397" s="2">
        <v>2199</v>
      </c>
    </row>
    <row r="3398" spans="1:6" x14ac:dyDescent="0.3">
      <c r="A3398">
        <v>4296</v>
      </c>
      <c r="B3398" t="s">
        <v>3399</v>
      </c>
      <c r="C3398" s="2">
        <v>1978.67</v>
      </c>
      <c r="D3398" s="2">
        <v>3129</v>
      </c>
      <c r="E3398" s="2">
        <v>3150.6</v>
      </c>
      <c r="F3398" s="2">
        <v>2183</v>
      </c>
    </row>
    <row r="3399" spans="1:6" x14ac:dyDescent="0.3">
      <c r="A3399">
        <v>4295</v>
      </c>
      <c r="B3399" t="s">
        <v>3400</v>
      </c>
      <c r="C3399" s="2">
        <v>1936.67</v>
      </c>
      <c r="D3399" s="2">
        <v>3058</v>
      </c>
      <c r="E3399" s="2">
        <v>3076.49</v>
      </c>
      <c r="F3399" s="2">
        <v>2141</v>
      </c>
    </row>
    <row r="3400" spans="1:6" x14ac:dyDescent="0.3">
      <c r="A3400">
        <v>4294</v>
      </c>
      <c r="B3400" t="s">
        <v>3401</v>
      </c>
      <c r="C3400" s="2">
        <v>1931</v>
      </c>
      <c r="D3400" s="2">
        <v>3025.33</v>
      </c>
      <c r="E3400" s="2">
        <v>3051.53</v>
      </c>
      <c r="F3400" s="2">
        <v>2137</v>
      </c>
    </row>
    <row r="3401" spans="1:6" x14ac:dyDescent="0.3">
      <c r="A3401">
        <v>4293</v>
      </c>
      <c r="B3401" t="s">
        <v>3402</v>
      </c>
      <c r="C3401" s="2">
        <v>1901</v>
      </c>
      <c r="D3401" s="2">
        <v>2990.67</v>
      </c>
      <c r="E3401" s="2">
        <v>3011.43</v>
      </c>
      <c r="F3401" s="2">
        <v>2122</v>
      </c>
    </row>
    <row r="3402" spans="1:6" x14ac:dyDescent="0.3">
      <c r="A3402">
        <v>4292</v>
      </c>
      <c r="B3402" t="s">
        <v>3403</v>
      </c>
      <c r="C3402" s="2">
        <v>1914.67</v>
      </c>
      <c r="D3402" s="2">
        <v>3017.67</v>
      </c>
      <c r="E3402" s="2">
        <v>3035.92</v>
      </c>
      <c r="F3402" s="2">
        <v>2142</v>
      </c>
    </row>
    <row r="3403" spans="1:6" x14ac:dyDescent="0.3">
      <c r="A3403">
        <v>4291</v>
      </c>
      <c r="B3403" t="s">
        <v>3404</v>
      </c>
      <c r="C3403" s="2">
        <v>1921.33</v>
      </c>
      <c r="D3403" s="2">
        <v>3080.67</v>
      </c>
      <c r="E3403" s="2">
        <v>3086.33</v>
      </c>
      <c r="F3403" s="2">
        <v>2145</v>
      </c>
    </row>
    <row r="3404" spans="1:6" x14ac:dyDescent="0.3">
      <c r="A3404">
        <v>4290</v>
      </c>
      <c r="B3404" t="s">
        <v>3405</v>
      </c>
      <c r="C3404" s="2">
        <v>1905.33</v>
      </c>
      <c r="D3404" s="2">
        <v>3052</v>
      </c>
      <c r="E3404" s="2">
        <v>3068.7</v>
      </c>
      <c r="F3404" s="2">
        <v>2131</v>
      </c>
    </row>
    <row r="3405" spans="1:6" x14ac:dyDescent="0.3">
      <c r="A3405">
        <v>4289</v>
      </c>
      <c r="B3405" t="s">
        <v>3406</v>
      </c>
      <c r="C3405" s="2">
        <v>1878.33</v>
      </c>
      <c r="D3405" s="2">
        <v>3000.67</v>
      </c>
      <c r="E3405" s="2">
        <v>3018.87</v>
      </c>
      <c r="F3405" s="2">
        <v>2109</v>
      </c>
    </row>
    <row r="3406" spans="1:6" x14ac:dyDescent="0.3">
      <c r="A3406">
        <v>4288</v>
      </c>
      <c r="B3406" t="s">
        <v>3407</v>
      </c>
      <c r="C3406" s="2">
        <v>1851.67</v>
      </c>
      <c r="D3406" s="2">
        <v>2941.67</v>
      </c>
      <c r="E3406" s="2">
        <v>2966.01</v>
      </c>
      <c r="F3406" s="2">
        <v>2071</v>
      </c>
    </row>
    <row r="3407" spans="1:6" x14ac:dyDescent="0.3">
      <c r="A3407">
        <v>4287</v>
      </c>
      <c r="B3407" t="s">
        <v>3408</v>
      </c>
      <c r="C3407" s="2">
        <v>1836.67</v>
      </c>
      <c r="D3407" s="2">
        <v>2920.67</v>
      </c>
      <c r="E3407" s="2">
        <v>2938.12</v>
      </c>
      <c r="F3407" s="2">
        <v>2076</v>
      </c>
    </row>
    <row r="3408" spans="1:6" x14ac:dyDescent="0.3">
      <c r="A3408">
        <v>4286</v>
      </c>
      <c r="B3408" t="s">
        <v>3409</v>
      </c>
      <c r="C3408" s="2">
        <v>1870.33</v>
      </c>
      <c r="D3408" s="2">
        <v>3008.67</v>
      </c>
      <c r="E3408" s="2">
        <v>3017.29</v>
      </c>
      <c r="F3408" s="2">
        <v>2121</v>
      </c>
    </row>
    <row r="3409" spans="1:6" x14ac:dyDescent="0.3">
      <c r="A3409">
        <v>4285</v>
      </c>
      <c r="B3409" t="s">
        <v>3410</v>
      </c>
      <c r="C3409" s="2">
        <v>1855.33</v>
      </c>
      <c r="D3409" s="2">
        <v>3009</v>
      </c>
      <c r="E3409" s="2">
        <v>3020.86</v>
      </c>
      <c r="F3409" s="2">
        <v>2087</v>
      </c>
    </row>
    <row r="3410" spans="1:6" x14ac:dyDescent="0.3">
      <c r="A3410">
        <v>4284</v>
      </c>
      <c r="B3410" t="s">
        <v>3411</v>
      </c>
      <c r="C3410" s="2">
        <v>1852</v>
      </c>
      <c r="D3410" s="2">
        <v>2974</v>
      </c>
      <c r="E3410" s="2">
        <v>2993.42</v>
      </c>
      <c r="F3410" s="2">
        <v>2083</v>
      </c>
    </row>
    <row r="3411" spans="1:6" x14ac:dyDescent="0.3">
      <c r="A3411">
        <v>4283</v>
      </c>
      <c r="B3411" t="s">
        <v>3412</v>
      </c>
      <c r="C3411" s="2">
        <v>1863.33</v>
      </c>
      <c r="D3411" s="2">
        <v>3000.67</v>
      </c>
      <c r="E3411" s="2">
        <v>3010.05</v>
      </c>
      <c r="F3411" s="2">
        <v>2096</v>
      </c>
    </row>
    <row r="3412" spans="1:6" x14ac:dyDescent="0.3">
      <c r="A3412">
        <v>4282</v>
      </c>
      <c r="B3412" t="s">
        <v>3413</v>
      </c>
      <c r="C3412" s="2">
        <v>1847.33</v>
      </c>
      <c r="D3412" s="2">
        <v>3056.67</v>
      </c>
      <c r="E3412" s="2">
        <v>3037.51</v>
      </c>
      <c r="F3412" s="2">
        <v>2090</v>
      </c>
    </row>
    <row r="3413" spans="1:6" x14ac:dyDescent="0.3">
      <c r="A3413">
        <v>4281</v>
      </c>
      <c r="B3413" t="s">
        <v>3414</v>
      </c>
      <c r="C3413" s="2">
        <v>1827.67</v>
      </c>
      <c r="D3413" s="2">
        <v>2928.33</v>
      </c>
      <c r="E3413" s="2">
        <v>2957.05</v>
      </c>
      <c r="F3413" s="2">
        <v>2027</v>
      </c>
    </row>
    <row r="3414" spans="1:6" x14ac:dyDescent="0.3">
      <c r="A3414">
        <v>4280</v>
      </c>
      <c r="B3414" t="s">
        <v>3415</v>
      </c>
      <c r="C3414" s="2">
        <v>1804.67</v>
      </c>
      <c r="D3414" s="2">
        <v>2916.67</v>
      </c>
      <c r="E3414" s="2">
        <v>2938.39</v>
      </c>
      <c r="F3414" s="2">
        <v>2002</v>
      </c>
    </row>
    <row r="3415" spans="1:6" x14ac:dyDescent="0.3">
      <c r="A3415">
        <v>4279</v>
      </c>
      <c r="B3415" t="s">
        <v>3416</v>
      </c>
      <c r="C3415" s="2">
        <v>1795.67</v>
      </c>
      <c r="D3415" s="2">
        <v>2906.33</v>
      </c>
      <c r="E3415" s="2">
        <v>2918.48</v>
      </c>
      <c r="F3415" s="2">
        <v>1997</v>
      </c>
    </row>
    <row r="3416" spans="1:6" x14ac:dyDescent="0.3">
      <c r="A3416">
        <v>4278</v>
      </c>
      <c r="B3416" t="s">
        <v>3417</v>
      </c>
      <c r="C3416" s="2">
        <v>1801.67</v>
      </c>
      <c r="D3416" s="2">
        <v>2902.67</v>
      </c>
      <c r="E3416" s="2">
        <v>2924.56</v>
      </c>
      <c r="F3416" s="2">
        <v>2003</v>
      </c>
    </row>
    <row r="3417" spans="1:6" x14ac:dyDescent="0.3">
      <c r="A3417">
        <v>4277</v>
      </c>
      <c r="B3417" t="s">
        <v>3418</v>
      </c>
      <c r="C3417" s="2">
        <v>1819.33</v>
      </c>
      <c r="D3417" s="2">
        <v>2916</v>
      </c>
      <c r="E3417" s="2">
        <v>2939.26</v>
      </c>
      <c r="F3417" s="2">
        <v>2038</v>
      </c>
    </row>
    <row r="3418" spans="1:6" x14ac:dyDescent="0.3">
      <c r="A3418">
        <v>4276</v>
      </c>
      <c r="B3418" t="s">
        <v>3419</v>
      </c>
      <c r="C3418" s="2">
        <v>1838.67</v>
      </c>
      <c r="D3418" s="2">
        <v>2972.67</v>
      </c>
      <c r="E3418" s="2">
        <v>2989.21</v>
      </c>
      <c r="F3418" s="2">
        <v>2071</v>
      </c>
    </row>
    <row r="3419" spans="1:6" x14ac:dyDescent="0.3">
      <c r="A3419">
        <v>4275</v>
      </c>
      <c r="B3419" t="s">
        <v>3420</v>
      </c>
      <c r="C3419" s="2">
        <v>1863.33</v>
      </c>
      <c r="D3419" s="2">
        <v>3019.67</v>
      </c>
      <c r="E3419" s="2">
        <v>3037.63</v>
      </c>
      <c r="F3419" s="2">
        <v>2115</v>
      </c>
    </row>
    <row r="3420" spans="1:6" x14ac:dyDescent="0.3">
      <c r="A3420">
        <v>4274</v>
      </c>
      <c r="B3420" t="s">
        <v>3421</v>
      </c>
      <c r="C3420" s="2">
        <v>1837.67</v>
      </c>
      <c r="D3420" s="2">
        <v>2984</v>
      </c>
      <c r="E3420" s="2">
        <v>3003.71</v>
      </c>
      <c r="F3420" s="2">
        <v>2103</v>
      </c>
    </row>
    <row r="3421" spans="1:6" x14ac:dyDescent="0.3">
      <c r="A3421">
        <v>4273</v>
      </c>
      <c r="B3421" t="s">
        <v>3422</v>
      </c>
      <c r="C3421" s="2">
        <v>1874</v>
      </c>
      <c r="D3421" s="2">
        <v>3027</v>
      </c>
      <c r="E3421" s="2">
        <v>3041.28</v>
      </c>
      <c r="F3421" s="2">
        <v>2158</v>
      </c>
    </row>
    <row r="3422" spans="1:6" x14ac:dyDescent="0.3">
      <c r="A3422">
        <v>4272</v>
      </c>
      <c r="B3422" t="s">
        <v>3423</v>
      </c>
      <c r="C3422" s="2">
        <v>1866.67</v>
      </c>
      <c r="D3422" s="2">
        <v>2977.33</v>
      </c>
      <c r="E3422" s="2">
        <v>3004.12</v>
      </c>
      <c r="F3422" s="2">
        <v>2130</v>
      </c>
    </row>
    <row r="3423" spans="1:6" x14ac:dyDescent="0.3">
      <c r="A3423">
        <v>4271</v>
      </c>
      <c r="B3423" t="s">
        <v>3424</v>
      </c>
      <c r="C3423" s="2">
        <v>1819</v>
      </c>
      <c r="D3423" s="2">
        <v>2901.33</v>
      </c>
      <c r="E3423" s="2">
        <v>2919.01</v>
      </c>
      <c r="F3423" s="2">
        <v>2070</v>
      </c>
    </row>
    <row r="3424" spans="1:6" x14ac:dyDescent="0.3">
      <c r="A3424">
        <v>4270</v>
      </c>
      <c r="B3424" t="s">
        <v>3425</v>
      </c>
      <c r="C3424" s="2">
        <v>1821.33</v>
      </c>
      <c r="D3424" s="2">
        <v>2886.67</v>
      </c>
      <c r="E3424" s="2">
        <v>2906.05</v>
      </c>
      <c r="F3424" s="2">
        <v>2073</v>
      </c>
    </row>
    <row r="3425" spans="1:6" x14ac:dyDescent="0.3">
      <c r="A3425">
        <v>4269</v>
      </c>
      <c r="B3425" t="s">
        <v>3426</v>
      </c>
      <c r="C3425" s="2">
        <v>1845</v>
      </c>
      <c r="D3425" s="2">
        <v>2929</v>
      </c>
      <c r="E3425" s="2">
        <v>2956.55</v>
      </c>
      <c r="F3425" s="2">
        <v>2087</v>
      </c>
    </row>
    <row r="3426" spans="1:6" x14ac:dyDescent="0.3">
      <c r="A3426">
        <v>4268</v>
      </c>
      <c r="B3426" t="s">
        <v>3427</v>
      </c>
      <c r="C3426" s="2">
        <v>1891.33</v>
      </c>
      <c r="D3426" s="2">
        <v>3003.67</v>
      </c>
      <c r="E3426" s="2">
        <v>3027.57</v>
      </c>
      <c r="F3426" s="2">
        <v>2124</v>
      </c>
    </row>
    <row r="3427" spans="1:6" x14ac:dyDescent="0.3">
      <c r="A3427">
        <v>4267</v>
      </c>
      <c r="B3427" t="s">
        <v>3428</v>
      </c>
      <c r="C3427" s="2">
        <v>1892.67</v>
      </c>
      <c r="D3427" s="2">
        <v>3013.67</v>
      </c>
      <c r="E3427" s="2">
        <v>3032.51</v>
      </c>
      <c r="F3427" s="2">
        <v>2126</v>
      </c>
    </row>
    <row r="3428" spans="1:6" x14ac:dyDescent="0.3">
      <c r="A3428">
        <v>4266</v>
      </c>
      <c r="B3428" t="s">
        <v>3429</v>
      </c>
      <c r="C3428" s="2">
        <v>1880.33</v>
      </c>
      <c r="D3428" s="2">
        <v>2997.67</v>
      </c>
      <c r="E3428" s="2">
        <v>3018.24</v>
      </c>
      <c r="F3428" s="2">
        <v>2132</v>
      </c>
    </row>
    <row r="3429" spans="1:6" x14ac:dyDescent="0.3">
      <c r="A3429">
        <v>4265</v>
      </c>
      <c r="B3429" t="s">
        <v>3430</v>
      </c>
      <c r="C3429" s="2">
        <v>1893.67</v>
      </c>
      <c r="D3429" s="2">
        <v>3016.67</v>
      </c>
      <c r="E3429" s="2">
        <v>3041.73</v>
      </c>
      <c r="F3429" s="2">
        <v>2140</v>
      </c>
    </row>
    <row r="3430" spans="1:6" x14ac:dyDescent="0.3">
      <c r="A3430">
        <v>4264</v>
      </c>
      <c r="B3430" t="s">
        <v>3431</v>
      </c>
      <c r="C3430" s="2">
        <v>1895.67</v>
      </c>
      <c r="D3430" s="2">
        <v>3023</v>
      </c>
      <c r="E3430" s="2">
        <v>3040.64</v>
      </c>
      <c r="F3430" s="2">
        <v>2152</v>
      </c>
    </row>
    <row r="3431" spans="1:6" x14ac:dyDescent="0.3">
      <c r="A3431">
        <v>4263</v>
      </c>
      <c r="B3431" t="s">
        <v>3432</v>
      </c>
      <c r="C3431" s="2">
        <v>1898.67</v>
      </c>
      <c r="D3431" s="2">
        <v>3060</v>
      </c>
      <c r="E3431" s="2">
        <v>3072.29</v>
      </c>
      <c r="F3431" s="2">
        <v>2159</v>
      </c>
    </row>
    <row r="3432" spans="1:6" x14ac:dyDescent="0.3">
      <c r="A3432">
        <v>4262</v>
      </c>
      <c r="B3432" t="s">
        <v>3433</v>
      </c>
      <c r="C3432" s="2">
        <v>1932</v>
      </c>
      <c r="D3432" s="2">
        <v>3127.33</v>
      </c>
      <c r="E3432" s="2">
        <v>3144.72</v>
      </c>
      <c r="F3432" s="2">
        <v>2204</v>
      </c>
    </row>
    <row r="3433" spans="1:6" x14ac:dyDescent="0.3">
      <c r="A3433">
        <v>4261</v>
      </c>
      <c r="B3433" t="s">
        <v>3434</v>
      </c>
      <c r="C3433" s="2">
        <v>1928.67</v>
      </c>
      <c r="D3433" s="2">
        <v>3123.33</v>
      </c>
      <c r="E3433" s="2">
        <v>3132.23</v>
      </c>
      <c r="F3433" s="2">
        <v>2182</v>
      </c>
    </row>
    <row r="3434" spans="1:6" x14ac:dyDescent="0.3">
      <c r="A3434">
        <v>4260</v>
      </c>
      <c r="B3434" t="s">
        <v>3435</v>
      </c>
      <c r="C3434" s="2">
        <v>1914.33</v>
      </c>
      <c r="D3434" s="2">
        <v>3097</v>
      </c>
      <c r="E3434" s="2">
        <v>3108.01</v>
      </c>
      <c r="F3434" s="2">
        <v>2172</v>
      </c>
    </row>
    <row r="3435" spans="1:6" x14ac:dyDescent="0.3">
      <c r="A3435">
        <v>4259</v>
      </c>
      <c r="B3435" t="s">
        <v>3436</v>
      </c>
      <c r="C3435" s="2">
        <v>1909</v>
      </c>
      <c r="D3435" s="2">
        <v>3091</v>
      </c>
      <c r="E3435" s="2">
        <v>3108.06</v>
      </c>
      <c r="F3435" s="2">
        <v>2147</v>
      </c>
    </row>
    <row r="3436" spans="1:6" x14ac:dyDescent="0.3">
      <c r="A3436">
        <v>4258</v>
      </c>
      <c r="B3436" t="s">
        <v>3437</v>
      </c>
      <c r="C3436" s="2">
        <v>1903.33</v>
      </c>
      <c r="D3436" s="2">
        <v>3067</v>
      </c>
      <c r="E3436" s="2">
        <v>3092.09</v>
      </c>
      <c r="F3436" s="2">
        <v>2119</v>
      </c>
    </row>
    <row r="3437" spans="1:6" x14ac:dyDescent="0.3">
      <c r="A3437">
        <v>4257</v>
      </c>
      <c r="B3437" t="s">
        <v>3438</v>
      </c>
      <c r="C3437" s="2">
        <v>1959</v>
      </c>
      <c r="D3437" s="2">
        <v>3181</v>
      </c>
      <c r="E3437" s="2">
        <v>3204.32</v>
      </c>
      <c r="F3437" s="2">
        <v>2156</v>
      </c>
    </row>
    <row r="3438" spans="1:6" x14ac:dyDescent="0.3">
      <c r="A3438">
        <v>4256</v>
      </c>
      <c r="B3438" t="s">
        <v>3439</v>
      </c>
      <c r="C3438" s="2">
        <v>1998.67</v>
      </c>
      <c r="D3438" s="2">
        <v>3283</v>
      </c>
      <c r="E3438" s="2">
        <v>3289.5</v>
      </c>
      <c r="F3438" s="2">
        <v>2211</v>
      </c>
    </row>
    <row r="3439" spans="1:6" x14ac:dyDescent="0.3">
      <c r="A3439">
        <v>4255</v>
      </c>
      <c r="B3439" t="s">
        <v>3440</v>
      </c>
      <c r="C3439" s="2">
        <v>1997.5</v>
      </c>
      <c r="D3439" s="2">
        <v>3292.33</v>
      </c>
      <c r="E3439" s="2">
        <v>3305.79</v>
      </c>
      <c r="F3439" s="2">
        <v>2229</v>
      </c>
    </row>
    <row r="3440" spans="1:6" x14ac:dyDescent="0.3">
      <c r="A3440">
        <v>4254</v>
      </c>
      <c r="B3440" t="s">
        <v>3441</v>
      </c>
      <c r="C3440" s="2">
        <v>1997.5</v>
      </c>
      <c r="D3440" s="2">
        <v>3346.67</v>
      </c>
      <c r="E3440" s="2">
        <v>3338.15</v>
      </c>
      <c r="F3440" s="2">
        <v>2247</v>
      </c>
    </row>
    <row r="3441" spans="1:6" x14ac:dyDescent="0.3">
      <c r="A3441">
        <v>4253</v>
      </c>
      <c r="B3441" t="s">
        <v>3442</v>
      </c>
      <c r="C3441" s="2">
        <v>1996.33</v>
      </c>
      <c r="D3441" s="2">
        <v>3286.67</v>
      </c>
      <c r="E3441" s="2">
        <v>3299.24</v>
      </c>
      <c r="F3441" s="2">
        <v>2231</v>
      </c>
    </row>
    <row r="3442" spans="1:6" x14ac:dyDescent="0.3">
      <c r="A3442">
        <v>4252</v>
      </c>
      <c r="B3442" t="s">
        <v>3443</v>
      </c>
      <c r="C3442" s="2">
        <v>1945.33</v>
      </c>
      <c r="D3442" s="2">
        <v>3177.67</v>
      </c>
      <c r="E3442" s="2">
        <v>3191.98</v>
      </c>
      <c r="F3442" s="2">
        <v>2178</v>
      </c>
    </row>
    <row r="3443" spans="1:6" x14ac:dyDescent="0.3">
      <c r="A3443">
        <v>4251</v>
      </c>
      <c r="B3443" t="s">
        <v>3444</v>
      </c>
      <c r="C3443" s="2">
        <v>1924</v>
      </c>
      <c r="D3443" s="2">
        <v>3106.33</v>
      </c>
      <c r="E3443" s="2">
        <v>3132.87</v>
      </c>
      <c r="F3443" s="2">
        <v>2142</v>
      </c>
    </row>
    <row r="3444" spans="1:6" x14ac:dyDescent="0.3">
      <c r="A3444">
        <v>4250</v>
      </c>
      <c r="B3444" t="s">
        <v>3445</v>
      </c>
      <c r="C3444" s="2">
        <v>1915.83</v>
      </c>
      <c r="D3444" s="2">
        <v>3075.67</v>
      </c>
      <c r="E3444" s="2">
        <v>3114.61</v>
      </c>
      <c r="F3444" s="2">
        <v>2136</v>
      </c>
    </row>
    <row r="3445" spans="1:6" x14ac:dyDescent="0.3">
      <c r="A3445">
        <v>4249</v>
      </c>
      <c r="B3445" t="s">
        <v>3446</v>
      </c>
      <c r="C3445" s="2">
        <v>1907.67</v>
      </c>
      <c r="D3445" s="2">
        <v>3087.67</v>
      </c>
      <c r="E3445" s="2">
        <v>3120.28</v>
      </c>
      <c r="F3445" s="2">
        <v>2141</v>
      </c>
    </row>
    <row r="3446" spans="1:6" x14ac:dyDescent="0.3">
      <c r="A3446">
        <v>4248</v>
      </c>
      <c r="B3446" t="s">
        <v>3447</v>
      </c>
      <c r="C3446" s="2">
        <v>1938.67</v>
      </c>
      <c r="D3446" s="2">
        <v>3110.33</v>
      </c>
      <c r="E3446" s="2">
        <v>3141.09</v>
      </c>
      <c r="F3446" s="2">
        <v>2165</v>
      </c>
    </row>
    <row r="3447" spans="1:6" x14ac:dyDescent="0.3">
      <c r="A3447">
        <v>4247</v>
      </c>
      <c r="B3447" t="s">
        <v>3448</v>
      </c>
      <c r="C3447" s="2">
        <v>1945</v>
      </c>
      <c r="D3447" s="2">
        <v>3084.67</v>
      </c>
      <c r="E3447" s="2">
        <v>3124.59</v>
      </c>
      <c r="F3447" s="2">
        <v>2182</v>
      </c>
    </row>
    <row r="3448" spans="1:6" x14ac:dyDescent="0.3">
      <c r="A3448">
        <v>4246</v>
      </c>
      <c r="B3448" t="s">
        <v>3449</v>
      </c>
      <c r="C3448" s="2">
        <v>1947.67</v>
      </c>
      <c r="D3448" s="2">
        <v>3076.33</v>
      </c>
      <c r="E3448" s="2">
        <v>3114.36</v>
      </c>
      <c r="F3448" s="2">
        <v>2191</v>
      </c>
    </row>
    <row r="3449" spans="1:6" x14ac:dyDescent="0.3">
      <c r="A3449">
        <v>4245</v>
      </c>
      <c r="B3449" t="s">
        <v>3450</v>
      </c>
      <c r="C3449" s="2">
        <v>1994</v>
      </c>
      <c r="D3449" s="2">
        <v>3166.67</v>
      </c>
      <c r="E3449" s="2">
        <v>3206.3</v>
      </c>
      <c r="F3449" s="2">
        <v>2219</v>
      </c>
    </row>
    <row r="3450" spans="1:6" x14ac:dyDescent="0.3">
      <c r="A3450">
        <v>4244</v>
      </c>
      <c r="B3450" t="s">
        <v>3451</v>
      </c>
      <c r="C3450" s="2">
        <v>1966</v>
      </c>
      <c r="D3450" s="2">
        <v>3137.33</v>
      </c>
      <c r="E3450" s="2">
        <v>3171.4</v>
      </c>
      <c r="F3450" s="2">
        <v>2192</v>
      </c>
    </row>
    <row r="3451" spans="1:6" x14ac:dyDescent="0.3">
      <c r="A3451">
        <v>4243</v>
      </c>
      <c r="B3451" t="s">
        <v>3452</v>
      </c>
      <c r="C3451" s="2">
        <v>1951.67</v>
      </c>
      <c r="D3451" s="2">
        <v>3069.67</v>
      </c>
      <c r="E3451" s="2">
        <v>3119.39</v>
      </c>
      <c r="F3451" s="2">
        <v>2154</v>
      </c>
    </row>
    <row r="3452" spans="1:6" x14ac:dyDescent="0.3">
      <c r="A3452">
        <v>4242</v>
      </c>
      <c r="B3452" t="s">
        <v>3453</v>
      </c>
      <c r="C3452" s="2">
        <v>1941</v>
      </c>
      <c r="D3452" s="2">
        <v>3085</v>
      </c>
      <c r="E3452" s="2">
        <v>3116.6</v>
      </c>
      <c r="F3452" s="2">
        <v>2156</v>
      </c>
    </row>
    <row r="3453" spans="1:6" x14ac:dyDescent="0.3">
      <c r="A3453">
        <v>4241</v>
      </c>
      <c r="B3453" t="s">
        <v>3454</v>
      </c>
      <c r="C3453" s="2">
        <v>1915.33</v>
      </c>
      <c r="D3453" s="2">
        <v>3029</v>
      </c>
      <c r="E3453" s="2">
        <v>3078.47</v>
      </c>
      <c r="F3453" s="2">
        <v>2130</v>
      </c>
    </row>
    <row r="3454" spans="1:6" x14ac:dyDescent="0.3">
      <c r="A3454">
        <v>4240</v>
      </c>
      <c r="B3454" t="s">
        <v>3455</v>
      </c>
      <c r="C3454" s="2">
        <v>1897</v>
      </c>
      <c r="D3454" s="2">
        <v>3007</v>
      </c>
      <c r="E3454" s="2">
        <v>3048.61</v>
      </c>
      <c r="F3454" s="2">
        <v>2113</v>
      </c>
    </row>
    <row r="3455" spans="1:6" x14ac:dyDescent="0.3">
      <c r="A3455">
        <v>4239</v>
      </c>
      <c r="B3455" t="s">
        <v>3456</v>
      </c>
      <c r="C3455" s="2">
        <v>1920.67</v>
      </c>
      <c r="D3455" s="2">
        <v>3012.33</v>
      </c>
      <c r="E3455" s="2">
        <v>3067</v>
      </c>
      <c r="F3455" s="2">
        <v>2148</v>
      </c>
    </row>
    <row r="3456" spans="1:6" x14ac:dyDescent="0.3">
      <c r="A3456">
        <v>4238</v>
      </c>
      <c r="B3456" t="s">
        <v>3457</v>
      </c>
      <c r="C3456" s="2">
        <v>1927.33</v>
      </c>
      <c r="D3456" s="2">
        <v>3019</v>
      </c>
      <c r="E3456" s="2">
        <v>3076.42</v>
      </c>
      <c r="F3456" s="2">
        <v>2147</v>
      </c>
    </row>
    <row r="3457" spans="1:6" x14ac:dyDescent="0.3">
      <c r="A3457">
        <v>4237</v>
      </c>
      <c r="B3457" t="s">
        <v>3458</v>
      </c>
      <c r="C3457" s="2">
        <v>1916.67</v>
      </c>
      <c r="D3457" s="2">
        <v>2987.67</v>
      </c>
      <c r="E3457" s="2">
        <v>3049.11</v>
      </c>
      <c r="F3457" s="2">
        <v>2142</v>
      </c>
    </row>
    <row r="3458" spans="1:6" x14ac:dyDescent="0.3">
      <c r="A3458">
        <v>4236</v>
      </c>
      <c r="B3458" t="s">
        <v>3459</v>
      </c>
      <c r="C3458" s="2">
        <v>1959.67</v>
      </c>
      <c r="D3458" s="2">
        <v>3023</v>
      </c>
      <c r="E3458" s="2">
        <v>3086.83</v>
      </c>
      <c r="F3458" s="2">
        <v>2171</v>
      </c>
    </row>
    <row r="3459" spans="1:6" x14ac:dyDescent="0.3">
      <c r="A3459">
        <v>4235</v>
      </c>
      <c r="B3459" t="s">
        <v>3460</v>
      </c>
      <c r="C3459" s="2">
        <v>1954</v>
      </c>
      <c r="D3459" s="2">
        <v>3038.33</v>
      </c>
      <c r="E3459" s="2">
        <v>3090.04</v>
      </c>
      <c r="F3459" s="2">
        <v>2176</v>
      </c>
    </row>
    <row r="3460" spans="1:6" x14ac:dyDescent="0.3">
      <c r="A3460">
        <v>4234</v>
      </c>
      <c r="B3460" t="s">
        <v>3461</v>
      </c>
      <c r="C3460" s="2">
        <v>1920.33</v>
      </c>
      <c r="D3460" s="2">
        <v>2967.67</v>
      </c>
      <c r="E3460" s="2">
        <v>3020.05</v>
      </c>
      <c r="F3460" s="2">
        <v>2129</v>
      </c>
    </row>
    <row r="3461" spans="1:6" x14ac:dyDescent="0.3">
      <c r="A3461">
        <v>4233</v>
      </c>
      <c r="B3461" t="s">
        <v>3462</v>
      </c>
      <c r="C3461" s="2">
        <v>1949</v>
      </c>
      <c r="D3461" s="2">
        <v>2995.67</v>
      </c>
      <c r="E3461" s="2">
        <v>3056.01</v>
      </c>
      <c r="F3461" s="2">
        <v>2167</v>
      </c>
    </row>
    <row r="3462" spans="1:6" x14ac:dyDescent="0.3">
      <c r="A3462">
        <v>4232</v>
      </c>
      <c r="B3462" t="s">
        <v>3463</v>
      </c>
      <c r="C3462" s="2">
        <v>1998.67</v>
      </c>
      <c r="D3462" s="2">
        <v>3071.33</v>
      </c>
      <c r="E3462" s="2">
        <v>3128.6</v>
      </c>
      <c r="F3462" s="2">
        <v>2221</v>
      </c>
    </row>
    <row r="3463" spans="1:6" x14ac:dyDescent="0.3">
      <c r="A3463">
        <v>4231</v>
      </c>
      <c r="B3463" t="s">
        <v>3464</v>
      </c>
      <c r="C3463" s="2">
        <v>2116</v>
      </c>
      <c r="D3463" s="2">
        <v>3241.67</v>
      </c>
      <c r="E3463" s="2">
        <v>3311.31</v>
      </c>
      <c r="F3463" s="2">
        <v>2348</v>
      </c>
    </row>
    <row r="3464" spans="1:6" x14ac:dyDescent="0.3">
      <c r="A3464">
        <v>4230</v>
      </c>
      <c r="B3464" t="s">
        <v>3465</v>
      </c>
      <c r="C3464" s="2">
        <v>2109</v>
      </c>
      <c r="D3464" s="2">
        <v>3239.67</v>
      </c>
      <c r="E3464" s="2">
        <v>3304.29</v>
      </c>
      <c r="F3464" s="2">
        <v>2350</v>
      </c>
    </row>
    <row r="3465" spans="1:6" x14ac:dyDescent="0.3">
      <c r="A3465">
        <v>4229</v>
      </c>
      <c r="B3465" t="s">
        <v>3466</v>
      </c>
      <c r="C3465" s="2">
        <v>2073.67</v>
      </c>
      <c r="D3465" s="2">
        <v>3202.67</v>
      </c>
      <c r="E3465" s="2">
        <v>3266.33</v>
      </c>
      <c r="F3465" s="2">
        <v>2304</v>
      </c>
    </row>
    <row r="3466" spans="1:6" x14ac:dyDescent="0.3">
      <c r="A3466">
        <v>4228</v>
      </c>
      <c r="B3466" t="s">
        <v>3467</v>
      </c>
      <c r="C3466" s="2">
        <v>2089</v>
      </c>
      <c r="D3466" s="2">
        <v>3251.33</v>
      </c>
      <c r="E3466" s="2">
        <v>3318.59</v>
      </c>
      <c r="F3466" s="2">
        <v>2349</v>
      </c>
    </row>
    <row r="3467" spans="1:6" x14ac:dyDescent="0.3">
      <c r="A3467">
        <v>4227</v>
      </c>
      <c r="B3467" t="s">
        <v>3468</v>
      </c>
      <c r="C3467" s="2">
        <v>2086.67</v>
      </c>
      <c r="D3467" s="2">
        <v>3259</v>
      </c>
      <c r="E3467" s="2">
        <v>3333.26</v>
      </c>
      <c r="F3467" s="2">
        <v>2346</v>
      </c>
    </row>
    <row r="3468" spans="1:6" x14ac:dyDescent="0.3">
      <c r="A3468">
        <v>4226</v>
      </c>
      <c r="B3468" t="s">
        <v>3469</v>
      </c>
      <c r="C3468" s="2">
        <v>2052.33</v>
      </c>
      <c r="D3468" s="2">
        <v>3183</v>
      </c>
      <c r="E3468" s="2">
        <v>3260.66</v>
      </c>
      <c r="F3468" s="2">
        <v>2296</v>
      </c>
    </row>
    <row r="3469" spans="1:6" x14ac:dyDescent="0.3">
      <c r="A3469">
        <v>4225</v>
      </c>
      <c r="B3469" t="s">
        <v>3470</v>
      </c>
      <c r="C3469" s="2">
        <v>2009.67</v>
      </c>
      <c r="D3469" s="2">
        <v>3106.67</v>
      </c>
      <c r="E3469" s="2">
        <v>3180.61</v>
      </c>
      <c r="F3469" s="2">
        <v>2243</v>
      </c>
    </row>
    <row r="3470" spans="1:6" x14ac:dyDescent="0.3">
      <c r="A3470">
        <v>4224</v>
      </c>
      <c r="B3470" t="s">
        <v>3471</v>
      </c>
      <c r="C3470" s="2">
        <v>2122.67</v>
      </c>
      <c r="D3470" s="2">
        <v>3291</v>
      </c>
      <c r="E3470" s="2">
        <v>3353.66</v>
      </c>
      <c r="F3470" s="2">
        <v>2391</v>
      </c>
    </row>
    <row r="3471" spans="1:6" x14ac:dyDescent="0.3">
      <c r="A3471">
        <v>4223</v>
      </c>
      <c r="B3471" t="s">
        <v>3472</v>
      </c>
      <c r="C3471" s="2">
        <v>2095.67</v>
      </c>
      <c r="D3471" s="2">
        <v>3219</v>
      </c>
      <c r="E3471" s="2">
        <v>3283.68</v>
      </c>
      <c r="F3471" s="2">
        <v>2358</v>
      </c>
    </row>
    <row r="3472" spans="1:6" x14ac:dyDescent="0.3">
      <c r="A3472">
        <v>4222</v>
      </c>
      <c r="B3472" t="s">
        <v>3473</v>
      </c>
      <c r="C3472" s="2">
        <v>2110.67</v>
      </c>
      <c r="D3472" s="2">
        <v>3227.33</v>
      </c>
      <c r="E3472" s="2">
        <v>3308.43</v>
      </c>
      <c r="F3472" s="2">
        <v>2366</v>
      </c>
    </row>
    <row r="3473" spans="1:6" x14ac:dyDescent="0.3">
      <c r="A3473">
        <v>4221</v>
      </c>
      <c r="B3473" t="s">
        <v>3474</v>
      </c>
      <c r="C3473" s="2">
        <v>2166.67</v>
      </c>
      <c r="D3473" s="2">
        <v>3340.33</v>
      </c>
      <c r="E3473" s="2">
        <v>3417.26</v>
      </c>
      <c r="F3473" s="2">
        <v>2443</v>
      </c>
    </row>
    <row r="3474" spans="1:6" x14ac:dyDescent="0.3">
      <c r="A3474">
        <v>4220</v>
      </c>
      <c r="B3474" t="s">
        <v>3475</v>
      </c>
      <c r="C3474" s="2">
        <v>2207.67</v>
      </c>
      <c r="D3474" s="2">
        <v>3392.33</v>
      </c>
      <c r="E3474" s="2">
        <v>3461.36</v>
      </c>
      <c r="F3474" s="2">
        <v>2497</v>
      </c>
    </row>
    <row r="3475" spans="1:6" x14ac:dyDescent="0.3">
      <c r="A3475">
        <v>4219</v>
      </c>
      <c r="B3475" t="s">
        <v>3476</v>
      </c>
      <c r="C3475" s="2">
        <v>2224.33</v>
      </c>
      <c r="D3475" s="2">
        <v>3433</v>
      </c>
      <c r="E3475" s="2">
        <v>3498.19</v>
      </c>
      <c r="F3475" s="2">
        <v>2531</v>
      </c>
    </row>
    <row r="3476" spans="1:6" x14ac:dyDescent="0.3">
      <c r="A3476">
        <v>4218</v>
      </c>
      <c r="B3476" t="s">
        <v>3477</v>
      </c>
      <c r="C3476" s="2">
        <v>2239.67</v>
      </c>
      <c r="D3476" s="2">
        <v>3488.33</v>
      </c>
      <c r="E3476" s="2">
        <v>3553.31</v>
      </c>
      <c r="F3476" s="2">
        <v>2554</v>
      </c>
    </row>
    <row r="3477" spans="1:6" x14ac:dyDescent="0.3">
      <c r="A3477">
        <v>4217</v>
      </c>
      <c r="B3477" t="s">
        <v>3478</v>
      </c>
      <c r="C3477" s="2">
        <v>2285.67</v>
      </c>
      <c r="D3477" s="2">
        <v>3578</v>
      </c>
      <c r="E3477" s="2">
        <v>3631.08</v>
      </c>
      <c r="F3477" s="2">
        <v>2610</v>
      </c>
    </row>
    <row r="3478" spans="1:6" x14ac:dyDescent="0.3">
      <c r="A3478">
        <v>4216</v>
      </c>
      <c r="B3478" t="s">
        <v>3479</v>
      </c>
      <c r="C3478" s="2">
        <v>2303.67</v>
      </c>
      <c r="D3478" s="2">
        <v>3615.67</v>
      </c>
      <c r="E3478" s="2">
        <v>3669.08</v>
      </c>
      <c r="F3478" s="2">
        <v>2624</v>
      </c>
    </row>
    <row r="3479" spans="1:6" x14ac:dyDescent="0.3">
      <c r="A3479">
        <v>4215</v>
      </c>
      <c r="B3479" t="s">
        <v>3480</v>
      </c>
      <c r="C3479" s="2">
        <v>2288.67</v>
      </c>
      <c r="D3479" s="2">
        <v>3575</v>
      </c>
      <c r="E3479" s="2">
        <v>3641.95</v>
      </c>
      <c r="F3479" s="2">
        <v>2604</v>
      </c>
    </row>
    <row r="3480" spans="1:6" x14ac:dyDescent="0.3">
      <c r="A3480">
        <v>4214</v>
      </c>
      <c r="B3480" t="s">
        <v>3481</v>
      </c>
      <c r="C3480" s="2">
        <v>2334.33</v>
      </c>
      <c r="D3480" s="2">
        <v>3674.33</v>
      </c>
      <c r="E3480" s="2">
        <v>3730.25</v>
      </c>
      <c r="F3480" s="2">
        <v>2675</v>
      </c>
    </row>
    <row r="3481" spans="1:6" x14ac:dyDescent="0.3">
      <c r="A3481">
        <v>4213</v>
      </c>
      <c r="B3481" t="s">
        <v>3482</v>
      </c>
      <c r="C3481" s="2">
        <v>2299</v>
      </c>
      <c r="D3481" s="2">
        <v>3611</v>
      </c>
      <c r="E3481" s="2">
        <v>3675.28</v>
      </c>
      <c r="F3481" s="2">
        <v>2651</v>
      </c>
    </row>
    <row r="3482" spans="1:6" x14ac:dyDescent="0.3">
      <c r="A3482">
        <v>4212</v>
      </c>
      <c r="B3482" t="s">
        <v>3483</v>
      </c>
      <c r="C3482" s="2">
        <v>2276.33</v>
      </c>
      <c r="D3482" s="2">
        <v>3568</v>
      </c>
      <c r="E3482" s="2">
        <v>3635</v>
      </c>
      <c r="F3482" s="2">
        <v>2631</v>
      </c>
    </row>
    <row r="3483" spans="1:6" x14ac:dyDescent="0.3">
      <c r="A3483">
        <v>4211</v>
      </c>
      <c r="B3483" t="s">
        <v>3484</v>
      </c>
      <c r="C3483" s="2">
        <v>2323</v>
      </c>
      <c r="D3483" s="2">
        <v>3633.33</v>
      </c>
      <c r="E3483" s="2">
        <v>3698.76</v>
      </c>
      <c r="F3483" s="2">
        <v>2681</v>
      </c>
    </row>
    <row r="3484" spans="1:6" x14ac:dyDescent="0.3">
      <c r="A3484">
        <v>4210</v>
      </c>
      <c r="B3484" t="s">
        <v>3485</v>
      </c>
      <c r="C3484" s="2">
        <v>2303</v>
      </c>
      <c r="D3484" s="2">
        <v>3576.33</v>
      </c>
      <c r="E3484" s="2">
        <v>3634.65</v>
      </c>
      <c r="F3484" s="2">
        <v>2642</v>
      </c>
    </row>
    <row r="3485" spans="1:6" x14ac:dyDescent="0.3">
      <c r="A3485">
        <v>4209</v>
      </c>
      <c r="B3485" t="s">
        <v>3486</v>
      </c>
      <c r="C3485" s="2">
        <v>2282</v>
      </c>
      <c r="D3485" s="2">
        <v>3562</v>
      </c>
      <c r="E3485" s="2">
        <v>3613.9</v>
      </c>
      <c r="F3485" s="2">
        <v>2619</v>
      </c>
    </row>
    <row r="3486" spans="1:6" x14ac:dyDescent="0.3">
      <c r="A3486">
        <v>4208</v>
      </c>
      <c r="B3486" t="s">
        <v>3487</v>
      </c>
      <c r="C3486" s="2">
        <v>2283</v>
      </c>
      <c r="D3486" s="2">
        <v>3568</v>
      </c>
      <c r="E3486" s="2">
        <v>3630.49</v>
      </c>
      <c r="F3486" s="2">
        <v>2639</v>
      </c>
    </row>
    <row r="3487" spans="1:6" x14ac:dyDescent="0.3">
      <c r="A3487">
        <v>4207</v>
      </c>
      <c r="B3487" t="s">
        <v>3488</v>
      </c>
      <c r="C3487" s="2">
        <v>2269.67</v>
      </c>
      <c r="D3487" s="2">
        <v>3512</v>
      </c>
      <c r="E3487" s="2">
        <v>3581.15</v>
      </c>
      <c r="F3487" s="2">
        <v>2621</v>
      </c>
    </row>
    <row r="3488" spans="1:6" x14ac:dyDescent="0.3">
      <c r="A3488">
        <v>4206</v>
      </c>
      <c r="B3488" t="s">
        <v>3489</v>
      </c>
      <c r="C3488" s="2">
        <v>2219.33</v>
      </c>
      <c r="D3488" s="2">
        <v>3467.5</v>
      </c>
      <c r="E3488" s="2">
        <v>3528.19</v>
      </c>
      <c r="F3488" s="2">
        <v>2579</v>
      </c>
    </row>
    <row r="3489" spans="1:6" x14ac:dyDescent="0.3">
      <c r="A3489">
        <v>4205</v>
      </c>
      <c r="B3489" t="s">
        <v>3490</v>
      </c>
      <c r="C3489" s="2">
        <v>2207</v>
      </c>
      <c r="D3489" s="2">
        <v>3423</v>
      </c>
      <c r="E3489" s="2">
        <v>3499.17</v>
      </c>
      <c r="F3489" s="2">
        <v>2559</v>
      </c>
    </row>
    <row r="3490" spans="1:6" x14ac:dyDescent="0.3">
      <c r="A3490">
        <v>4204</v>
      </c>
      <c r="B3490" t="s">
        <v>3491</v>
      </c>
      <c r="C3490" s="2">
        <v>2182</v>
      </c>
      <c r="D3490" s="2">
        <v>3404</v>
      </c>
      <c r="E3490" s="2">
        <v>3461.84</v>
      </c>
      <c r="F3490" s="2">
        <v>2544</v>
      </c>
    </row>
    <row r="3491" spans="1:6" x14ac:dyDescent="0.3">
      <c r="A3491">
        <v>4203</v>
      </c>
      <c r="B3491" t="s">
        <v>3492</v>
      </c>
      <c r="C3491" s="2">
        <v>2193</v>
      </c>
      <c r="D3491" s="2">
        <v>3385</v>
      </c>
      <c r="E3491" s="2">
        <v>3449.37</v>
      </c>
      <c r="F3491" s="2">
        <v>2541</v>
      </c>
    </row>
    <row r="3492" spans="1:6" x14ac:dyDescent="0.3">
      <c r="A3492">
        <v>4202</v>
      </c>
      <c r="B3492" t="s">
        <v>3493</v>
      </c>
      <c r="C3492" s="2">
        <v>2165</v>
      </c>
      <c r="D3492" s="2">
        <v>3360</v>
      </c>
      <c r="E3492" s="2">
        <v>3421.15</v>
      </c>
      <c r="F3492" s="2">
        <v>2536</v>
      </c>
    </row>
    <row r="3493" spans="1:6" x14ac:dyDescent="0.3">
      <c r="A3493">
        <v>4201</v>
      </c>
      <c r="B3493" t="s">
        <v>3494</v>
      </c>
      <c r="C3493" s="2">
        <v>2211.67</v>
      </c>
      <c r="D3493" s="2">
        <v>3399</v>
      </c>
      <c r="E3493" s="2">
        <v>3466.68</v>
      </c>
      <c r="F3493" s="2">
        <v>2571</v>
      </c>
    </row>
    <row r="3494" spans="1:6" x14ac:dyDescent="0.3">
      <c r="A3494">
        <v>4200</v>
      </c>
      <c r="B3494" t="s">
        <v>3495</v>
      </c>
      <c r="C3494" s="2">
        <v>2199.67</v>
      </c>
      <c r="D3494" s="2">
        <v>3383.67</v>
      </c>
      <c r="E3494" s="2">
        <v>3444.69</v>
      </c>
      <c r="F3494" s="2">
        <v>2552</v>
      </c>
    </row>
    <row r="3495" spans="1:6" x14ac:dyDescent="0.3">
      <c r="A3495">
        <v>4199</v>
      </c>
      <c r="B3495" t="s">
        <v>3496</v>
      </c>
      <c r="C3495" s="2">
        <v>2176.67</v>
      </c>
      <c r="D3495" s="2">
        <v>3377.33</v>
      </c>
      <c r="E3495" s="2">
        <v>3439.85</v>
      </c>
      <c r="F3495" s="2">
        <v>2523</v>
      </c>
    </row>
    <row r="3496" spans="1:6" x14ac:dyDescent="0.3">
      <c r="A3496">
        <v>4198</v>
      </c>
      <c r="B3496" t="s">
        <v>3497</v>
      </c>
      <c r="C3496" s="2">
        <v>2133.33</v>
      </c>
      <c r="D3496" s="2">
        <v>3285.33</v>
      </c>
      <c r="E3496" s="2">
        <v>3354.35</v>
      </c>
      <c r="F3496" s="2">
        <v>2451</v>
      </c>
    </row>
    <row r="3497" spans="1:6" x14ac:dyDescent="0.3">
      <c r="A3497">
        <v>4197</v>
      </c>
      <c r="B3497" t="s">
        <v>3498</v>
      </c>
      <c r="C3497" s="2">
        <v>2123.33</v>
      </c>
      <c r="D3497" s="2">
        <v>3254.67</v>
      </c>
      <c r="E3497" s="2">
        <v>3331.15</v>
      </c>
      <c r="F3497" s="2">
        <v>2434</v>
      </c>
    </row>
    <row r="3498" spans="1:6" x14ac:dyDescent="0.3">
      <c r="A3498">
        <v>4196</v>
      </c>
      <c r="B3498" t="s">
        <v>3499</v>
      </c>
      <c r="C3498" s="2">
        <v>2100</v>
      </c>
      <c r="D3498" s="2">
        <v>3234</v>
      </c>
      <c r="E3498" s="2">
        <v>3304.14</v>
      </c>
      <c r="F3498" s="2">
        <v>2437</v>
      </c>
    </row>
    <row r="3499" spans="1:6" x14ac:dyDescent="0.3">
      <c r="A3499">
        <v>4195</v>
      </c>
      <c r="B3499" t="s">
        <v>3500</v>
      </c>
      <c r="C3499" s="2">
        <v>2125.67</v>
      </c>
      <c r="D3499" s="2">
        <v>3269.33</v>
      </c>
      <c r="E3499" s="2">
        <v>3340.2</v>
      </c>
      <c r="F3499" s="2">
        <v>2459</v>
      </c>
    </row>
    <row r="3500" spans="1:6" x14ac:dyDescent="0.3">
      <c r="A3500">
        <v>4194</v>
      </c>
      <c r="B3500" t="s">
        <v>3501</v>
      </c>
      <c r="C3500" s="2">
        <v>2173.67</v>
      </c>
      <c r="D3500" s="2">
        <v>3347.67</v>
      </c>
      <c r="E3500" s="2">
        <v>3425.7</v>
      </c>
      <c r="F3500" s="2">
        <v>2509</v>
      </c>
    </row>
    <row r="3501" spans="1:6" x14ac:dyDescent="0.3">
      <c r="A3501">
        <v>4193</v>
      </c>
      <c r="B3501" t="s">
        <v>3502</v>
      </c>
      <c r="C3501" s="2">
        <v>2173</v>
      </c>
      <c r="D3501" s="2">
        <v>3369.67</v>
      </c>
      <c r="E3501" s="2">
        <v>3436.92</v>
      </c>
      <c r="F3501" s="2">
        <v>2495</v>
      </c>
    </row>
    <row r="3502" spans="1:6" x14ac:dyDescent="0.3">
      <c r="A3502">
        <v>4192</v>
      </c>
      <c r="B3502" t="s">
        <v>3503</v>
      </c>
      <c r="C3502" s="2">
        <v>2147</v>
      </c>
      <c r="D3502" s="2">
        <v>3312</v>
      </c>
      <c r="E3502" s="2">
        <v>3383.05</v>
      </c>
      <c r="F3502" s="2">
        <v>2450</v>
      </c>
    </row>
    <row r="3503" spans="1:6" x14ac:dyDescent="0.3">
      <c r="A3503">
        <v>4191</v>
      </c>
      <c r="B3503" t="s">
        <v>3504</v>
      </c>
      <c r="C3503" s="2">
        <v>2174.33</v>
      </c>
      <c r="D3503" s="2">
        <v>3341.67</v>
      </c>
      <c r="E3503" s="2">
        <v>3411.17</v>
      </c>
      <c r="F3503" s="2">
        <v>2487</v>
      </c>
    </row>
    <row r="3504" spans="1:6" x14ac:dyDescent="0.3">
      <c r="A3504">
        <v>4190</v>
      </c>
      <c r="B3504" t="s">
        <v>3505</v>
      </c>
      <c r="C3504" s="2">
        <v>2146.67</v>
      </c>
      <c r="D3504" s="2">
        <v>3268.33</v>
      </c>
      <c r="E3504" s="2">
        <v>3330.95</v>
      </c>
      <c r="F3504" s="2">
        <v>2449</v>
      </c>
    </row>
    <row r="3505" spans="1:6" x14ac:dyDescent="0.3">
      <c r="A3505">
        <v>4189</v>
      </c>
      <c r="B3505" t="s">
        <v>3506</v>
      </c>
      <c r="C3505" s="2">
        <v>2183.33</v>
      </c>
      <c r="D3505" s="2">
        <v>3341.33</v>
      </c>
      <c r="E3505" s="2">
        <v>3403.69</v>
      </c>
      <c r="F3505" s="2">
        <v>2485</v>
      </c>
    </row>
    <row r="3506" spans="1:6" x14ac:dyDescent="0.3">
      <c r="A3506">
        <v>4188</v>
      </c>
      <c r="B3506" t="s">
        <v>3507</v>
      </c>
      <c r="C3506" s="2">
        <v>2189</v>
      </c>
      <c r="D3506" s="2">
        <v>3334.33</v>
      </c>
      <c r="E3506" s="2">
        <v>3402.72</v>
      </c>
      <c r="F3506" s="2">
        <v>2486</v>
      </c>
    </row>
    <row r="3507" spans="1:6" x14ac:dyDescent="0.3">
      <c r="A3507">
        <v>4187</v>
      </c>
      <c r="B3507" t="s">
        <v>3508</v>
      </c>
      <c r="C3507" s="2">
        <v>2191.33</v>
      </c>
      <c r="D3507" s="2">
        <v>3329.33</v>
      </c>
      <c r="E3507" s="2">
        <v>3394.56</v>
      </c>
      <c r="F3507" s="2">
        <v>2488</v>
      </c>
    </row>
    <row r="3508" spans="1:6" x14ac:dyDescent="0.3">
      <c r="A3508">
        <v>4186</v>
      </c>
      <c r="B3508" t="s">
        <v>3509</v>
      </c>
      <c r="C3508" s="2">
        <v>2168.33</v>
      </c>
      <c r="D3508" s="2">
        <v>3281.67</v>
      </c>
      <c r="E3508" s="2">
        <v>3371.33</v>
      </c>
      <c r="F3508" s="2">
        <v>2469</v>
      </c>
    </row>
    <row r="3509" spans="1:6" x14ac:dyDescent="0.3">
      <c r="A3509">
        <v>4185</v>
      </c>
      <c r="B3509" t="s">
        <v>3510</v>
      </c>
      <c r="C3509" s="2">
        <v>2124.33</v>
      </c>
      <c r="D3509" s="2">
        <v>3177.67</v>
      </c>
      <c r="E3509" s="2">
        <v>3284.42</v>
      </c>
      <c r="F3509" s="2">
        <v>2419</v>
      </c>
    </row>
    <row r="3510" spans="1:6" x14ac:dyDescent="0.3">
      <c r="A3510">
        <v>4184</v>
      </c>
      <c r="B3510" t="s">
        <v>3511</v>
      </c>
      <c r="C3510" s="2">
        <v>2108.33</v>
      </c>
      <c r="D3510" s="2">
        <v>3187</v>
      </c>
      <c r="E3510" s="2">
        <v>3263.46</v>
      </c>
      <c r="F3510" s="2">
        <v>2425</v>
      </c>
    </row>
    <row r="3511" spans="1:6" x14ac:dyDescent="0.3">
      <c r="A3511">
        <v>4183</v>
      </c>
      <c r="B3511" t="s">
        <v>3512</v>
      </c>
      <c r="C3511" s="2">
        <v>2047.67</v>
      </c>
      <c r="D3511" s="2">
        <v>3110.67</v>
      </c>
      <c r="E3511" s="2">
        <v>3188.91</v>
      </c>
      <c r="F3511" s="2">
        <v>2363</v>
      </c>
    </row>
    <row r="3512" spans="1:6" x14ac:dyDescent="0.3">
      <c r="A3512">
        <v>4182</v>
      </c>
      <c r="B3512" t="s">
        <v>3513</v>
      </c>
      <c r="C3512" s="2">
        <v>2004.33</v>
      </c>
      <c r="D3512" s="2">
        <v>3040</v>
      </c>
      <c r="E3512" s="2">
        <v>3119.91</v>
      </c>
      <c r="F3512" s="2">
        <v>2328</v>
      </c>
    </row>
    <row r="3513" spans="1:6" x14ac:dyDescent="0.3">
      <c r="A3513">
        <v>4181</v>
      </c>
      <c r="B3513" t="s">
        <v>3514</v>
      </c>
      <c r="C3513" s="2">
        <v>2001.67</v>
      </c>
      <c r="D3513" s="2">
        <v>3043.67</v>
      </c>
      <c r="E3513" s="2">
        <v>3110.46</v>
      </c>
      <c r="F3513" s="2">
        <v>2340</v>
      </c>
    </row>
    <row r="3514" spans="1:6" x14ac:dyDescent="0.3">
      <c r="A3514">
        <v>4180</v>
      </c>
      <c r="B3514" t="s">
        <v>3515</v>
      </c>
      <c r="C3514" s="2">
        <v>2009.33</v>
      </c>
      <c r="D3514" s="2">
        <v>3047.33</v>
      </c>
      <c r="E3514" s="2">
        <v>3115.21</v>
      </c>
      <c r="F3514" s="2">
        <v>2338</v>
      </c>
    </row>
    <row r="3515" spans="1:6" x14ac:dyDescent="0.3">
      <c r="A3515">
        <v>4179</v>
      </c>
      <c r="B3515" t="s">
        <v>3516</v>
      </c>
      <c r="C3515" s="2">
        <v>1970.33</v>
      </c>
      <c r="D3515" s="2">
        <v>2983.67</v>
      </c>
      <c r="E3515" s="2">
        <v>3052.09</v>
      </c>
      <c r="F3515" s="2">
        <v>2285</v>
      </c>
    </row>
    <row r="3516" spans="1:6" x14ac:dyDescent="0.3">
      <c r="A3516">
        <v>4178</v>
      </c>
      <c r="B3516" t="s">
        <v>3517</v>
      </c>
      <c r="C3516" s="2">
        <v>1987.67</v>
      </c>
      <c r="D3516" s="2">
        <v>2984.67</v>
      </c>
      <c r="E3516" s="2">
        <v>3050.96</v>
      </c>
      <c r="F3516" s="2">
        <v>2335</v>
      </c>
    </row>
    <row r="3517" spans="1:6" x14ac:dyDescent="0.3">
      <c r="A3517">
        <v>4177</v>
      </c>
      <c r="B3517" t="s">
        <v>3518</v>
      </c>
      <c r="C3517" s="2">
        <v>1975.67</v>
      </c>
      <c r="D3517" s="2">
        <v>2952</v>
      </c>
      <c r="E3517" s="2">
        <v>3016.48</v>
      </c>
      <c r="F3517" s="2">
        <v>2326</v>
      </c>
    </row>
    <row r="3518" spans="1:6" x14ac:dyDescent="0.3">
      <c r="A3518">
        <v>4176</v>
      </c>
      <c r="B3518" t="s">
        <v>3519</v>
      </c>
      <c r="C3518" s="2">
        <v>1950</v>
      </c>
      <c r="D3518" s="2">
        <v>2902.67</v>
      </c>
      <c r="E3518" s="2">
        <v>2967.65</v>
      </c>
      <c r="F3518" s="2">
        <v>2292</v>
      </c>
    </row>
    <row r="3519" spans="1:6" x14ac:dyDescent="0.3">
      <c r="A3519">
        <v>4175</v>
      </c>
      <c r="B3519" t="s">
        <v>3520</v>
      </c>
      <c r="C3519" s="2">
        <v>1938</v>
      </c>
      <c r="D3519" s="2">
        <v>2870.33</v>
      </c>
      <c r="E3519" s="2">
        <v>2939.83</v>
      </c>
      <c r="F3519" s="2">
        <v>2273</v>
      </c>
    </row>
    <row r="3520" spans="1:6" x14ac:dyDescent="0.3">
      <c r="A3520">
        <v>4174</v>
      </c>
      <c r="B3520" t="s">
        <v>3521</v>
      </c>
      <c r="C3520" s="2">
        <v>1934.67</v>
      </c>
      <c r="D3520" s="2">
        <v>2852.33</v>
      </c>
      <c r="E3520" s="2">
        <v>2921.62</v>
      </c>
      <c r="F3520" s="2">
        <v>2243</v>
      </c>
    </row>
    <row r="3521" spans="1:6" x14ac:dyDescent="0.3">
      <c r="A3521">
        <v>4173</v>
      </c>
      <c r="B3521" t="s">
        <v>3522</v>
      </c>
      <c r="C3521" s="2">
        <v>1944</v>
      </c>
      <c r="D3521" s="2">
        <v>2869.33</v>
      </c>
      <c r="E3521" s="2">
        <v>2938.11</v>
      </c>
      <c r="F3521" s="2">
        <v>2231</v>
      </c>
    </row>
    <row r="3522" spans="1:6" x14ac:dyDescent="0.3">
      <c r="A3522">
        <v>4172</v>
      </c>
      <c r="B3522" t="s">
        <v>3523</v>
      </c>
      <c r="C3522" s="2">
        <v>1975.33</v>
      </c>
      <c r="D3522" s="2">
        <v>2954.33</v>
      </c>
      <c r="E3522" s="2">
        <v>3013.73</v>
      </c>
      <c r="F3522" s="2">
        <v>2264</v>
      </c>
    </row>
    <row r="3523" spans="1:6" x14ac:dyDescent="0.3">
      <c r="A3523">
        <v>4171</v>
      </c>
      <c r="B3523" t="s">
        <v>3524</v>
      </c>
      <c r="C3523" s="2">
        <v>2030</v>
      </c>
      <c r="D3523" s="2">
        <v>3054.67</v>
      </c>
      <c r="E3523" s="2">
        <v>3107.08</v>
      </c>
      <c r="F3523" s="2">
        <v>2326</v>
      </c>
    </row>
    <row r="3524" spans="1:6" x14ac:dyDescent="0.3">
      <c r="A3524">
        <v>4170</v>
      </c>
      <c r="B3524" t="s">
        <v>3525</v>
      </c>
      <c r="C3524" s="2">
        <v>2034.67</v>
      </c>
      <c r="D3524" s="2">
        <v>3031.33</v>
      </c>
      <c r="E3524" s="2">
        <v>3079.92</v>
      </c>
      <c r="F3524" s="2">
        <v>2321</v>
      </c>
    </row>
    <row r="3525" spans="1:6" x14ac:dyDescent="0.3">
      <c r="A3525">
        <v>4169</v>
      </c>
      <c r="B3525" t="s">
        <v>3526</v>
      </c>
      <c r="C3525" s="2">
        <v>2064.33</v>
      </c>
      <c r="D3525" s="2">
        <v>3065</v>
      </c>
      <c r="E3525" s="2">
        <v>3129.67</v>
      </c>
      <c r="F3525" s="2">
        <v>2365</v>
      </c>
    </row>
    <row r="3526" spans="1:6" x14ac:dyDescent="0.3">
      <c r="A3526">
        <v>4168</v>
      </c>
      <c r="B3526" t="s">
        <v>3527</v>
      </c>
      <c r="C3526" s="2">
        <v>2054.5</v>
      </c>
      <c r="D3526" s="2">
        <v>3078.33</v>
      </c>
      <c r="E3526" s="2">
        <v>3116.56</v>
      </c>
      <c r="F3526" s="2">
        <v>2377</v>
      </c>
    </row>
    <row r="3527" spans="1:6" x14ac:dyDescent="0.3">
      <c r="A3527">
        <v>4167</v>
      </c>
      <c r="B3527" t="s">
        <v>3528</v>
      </c>
      <c r="C3527" s="2">
        <v>2054.5</v>
      </c>
      <c r="D3527" s="2">
        <v>3058</v>
      </c>
      <c r="E3527" s="2">
        <v>3107.58</v>
      </c>
      <c r="F3527" s="2">
        <v>2366</v>
      </c>
    </row>
    <row r="3528" spans="1:6" x14ac:dyDescent="0.3">
      <c r="A3528">
        <v>4166</v>
      </c>
      <c r="B3528" t="s">
        <v>3529</v>
      </c>
      <c r="C3528" s="2">
        <v>2044.67</v>
      </c>
      <c r="D3528" s="2">
        <v>3046.67</v>
      </c>
      <c r="E3528" s="2">
        <v>3099.57</v>
      </c>
      <c r="F3528" s="2">
        <v>2363</v>
      </c>
    </row>
    <row r="3529" spans="1:6" x14ac:dyDescent="0.3">
      <c r="A3529">
        <v>4165</v>
      </c>
      <c r="B3529" t="s">
        <v>3530</v>
      </c>
      <c r="C3529" s="2">
        <v>2050</v>
      </c>
      <c r="D3529" s="2">
        <v>3035.33</v>
      </c>
      <c r="E3529" s="2">
        <v>3093.45</v>
      </c>
      <c r="F3529" s="2">
        <v>2361</v>
      </c>
    </row>
    <row r="3530" spans="1:6" x14ac:dyDescent="0.3">
      <c r="A3530">
        <v>4164</v>
      </c>
      <c r="B3530" t="s">
        <v>3531</v>
      </c>
      <c r="C3530" s="2">
        <v>2017.67</v>
      </c>
      <c r="D3530" s="2">
        <v>2992.33</v>
      </c>
      <c r="E3530" s="2">
        <v>3046.24</v>
      </c>
      <c r="F3530" s="2">
        <v>2327</v>
      </c>
    </row>
    <row r="3531" spans="1:6" x14ac:dyDescent="0.3">
      <c r="A3531">
        <v>4163</v>
      </c>
      <c r="B3531" t="s">
        <v>3532</v>
      </c>
      <c r="C3531" s="2">
        <v>2017.33</v>
      </c>
      <c r="D3531" s="2">
        <v>2993</v>
      </c>
      <c r="E3531" s="2">
        <v>3053.23</v>
      </c>
      <c r="F3531" s="2">
        <v>2325</v>
      </c>
    </row>
    <row r="3532" spans="1:6" x14ac:dyDescent="0.3">
      <c r="A3532">
        <v>4162</v>
      </c>
      <c r="B3532" t="s">
        <v>3533</v>
      </c>
      <c r="C3532" s="2">
        <v>1999</v>
      </c>
      <c r="D3532" s="2">
        <v>2981</v>
      </c>
      <c r="E3532" s="2">
        <v>3039.08</v>
      </c>
      <c r="F3532" s="2">
        <v>2316</v>
      </c>
    </row>
    <row r="3533" spans="1:6" x14ac:dyDescent="0.3">
      <c r="A3533">
        <v>4161</v>
      </c>
      <c r="B3533" t="s">
        <v>3534</v>
      </c>
      <c r="C3533" s="2">
        <v>1995.33</v>
      </c>
      <c r="D3533" s="2">
        <v>2973.67</v>
      </c>
      <c r="E3533" s="2">
        <v>3028.48</v>
      </c>
      <c r="F3533" s="2">
        <v>2302</v>
      </c>
    </row>
    <row r="3534" spans="1:6" x14ac:dyDescent="0.3">
      <c r="A3534">
        <v>4160</v>
      </c>
      <c r="B3534" t="s">
        <v>3535</v>
      </c>
      <c r="C3534" s="2">
        <v>2016.33</v>
      </c>
      <c r="D3534" s="2">
        <v>3019</v>
      </c>
      <c r="E3534" s="2">
        <v>3080.98</v>
      </c>
      <c r="F3534" s="2">
        <v>2332</v>
      </c>
    </row>
    <row r="3535" spans="1:6" x14ac:dyDescent="0.3">
      <c r="A3535">
        <v>4159</v>
      </c>
      <c r="B3535" t="s">
        <v>3536</v>
      </c>
      <c r="C3535" s="2">
        <v>2012.67</v>
      </c>
      <c r="D3535" s="2">
        <v>2989.67</v>
      </c>
      <c r="E3535" s="2">
        <v>3063.61</v>
      </c>
      <c r="F3535" s="2">
        <v>2303</v>
      </c>
    </row>
    <row r="3536" spans="1:6" x14ac:dyDescent="0.3">
      <c r="A3536">
        <v>4158</v>
      </c>
      <c r="B3536" t="s">
        <v>3537</v>
      </c>
      <c r="C3536" s="2">
        <v>1960</v>
      </c>
      <c r="D3536" s="2">
        <v>2959.67</v>
      </c>
      <c r="E3536" s="2">
        <v>3025</v>
      </c>
      <c r="F3536" s="2">
        <v>2258</v>
      </c>
    </row>
    <row r="3537" spans="1:6" x14ac:dyDescent="0.3">
      <c r="A3537">
        <v>4157</v>
      </c>
      <c r="B3537" t="s">
        <v>3538</v>
      </c>
      <c r="C3537" s="2">
        <v>1915</v>
      </c>
      <c r="D3537" s="2">
        <v>2915.67</v>
      </c>
      <c r="E3537" s="2">
        <v>2975.81</v>
      </c>
      <c r="F3537" s="2">
        <v>2221</v>
      </c>
    </row>
    <row r="3538" spans="1:6" x14ac:dyDescent="0.3">
      <c r="A3538">
        <v>4156</v>
      </c>
      <c r="B3538" t="s">
        <v>3539</v>
      </c>
      <c r="C3538" s="2">
        <v>1915.33</v>
      </c>
      <c r="D3538" s="2">
        <v>2909.67</v>
      </c>
      <c r="E3538" s="2">
        <v>2966.13</v>
      </c>
      <c r="F3538" s="2">
        <v>2241</v>
      </c>
    </row>
    <row r="3539" spans="1:6" x14ac:dyDescent="0.3">
      <c r="A3539">
        <v>4155</v>
      </c>
      <c r="B3539" t="s">
        <v>3540</v>
      </c>
      <c r="C3539" s="2">
        <v>2005.67</v>
      </c>
      <c r="D3539" s="2">
        <v>3021.67</v>
      </c>
      <c r="E3539" s="2">
        <v>3086.13</v>
      </c>
      <c r="F3539" s="2">
        <v>2337</v>
      </c>
    </row>
    <row r="3540" spans="1:6" x14ac:dyDescent="0.3">
      <c r="A3540">
        <v>4154</v>
      </c>
      <c r="B3540" t="s">
        <v>3541</v>
      </c>
      <c r="C3540" s="2">
        <v>2024.33</v>
      </c>
      <c r="D3540" s="2">
        <v>3055</v>
      </c>
      <c r="E3540" s="2">
        <v>3123.53</v>
      </c>
      <c r="F3540" s="2">
        <v>2359</v>
      </c>
    </row>
    <row r="3541" spans="1:6" x14ac:dyDescent="0.3">
      <c r="A3541">
        <v>4153</v>
      </c>
      <c r="B3541" t="s">
        <v>3542</v>
      </c>
      <c r="C3541" s="2">
        <v>2050.67</v>
      </c>
      <c r="D3541" s="2">
        <v>3102.33</v>
      </c>
      <c r="E3541" s="2">
        <v>3168.78</v>
      </c>
      <c r="F3541" s="2">
        <v>2378</v>
      </c>
    </row>
    <row r="3542" spans="1:6" x14ac:dyDescent="0.3">
      <c r="A3542">
        <v>4152</v>
      </c>
      <c r="B3542" t="s">
        <v>3543</v>
      </c>
      <c r="C3542" s="2">
        <v>2060.67</v>
      </c>
      <c r="D3542" s="2">
        <v>3093</v>
      </c>
      <c r="E3542" s="2">
        <v>3159.23</v>
      </c>
      <c r="F3542" s="2">
        <v>2380</v>
      </c>
    </row>
    <row r="3543" spans="1:6" x14ac:dyDescent="0.3">
      <c r="A3543">
        <v>4151</v>
      </c>
      <c r="B3543" t="s">
        <v>3544</v>
      </c>
      <c r="C3543" s="2">
        <v>1974</v>
      </c>
      <c r="D3543" s="2">
        <v>2938.33</v>
      </c>
      <c r="E3543" s="2">
        <v>3020.58</v>
      </c>
      <c r="F3543" s="2">
        <v>2260</v>
      </c>
    </row>
    <row r="3544" spans="1:6" x14ac:dyDescent="0.3">
      <c r="A3544">
        <v>4150</v>
      </c>
      <c r="B3544" t="s">
        <v>3545</v>
      </c>
      <c r="C3544" s="2">
        <v>1941</v>
      </c>
      <c r="D3544" s="2">
        <v>2877</v>
      </c>
      <c r="E3544" s="2">
        <v>2951.27</v>
      </c>
      <c r="F3544" s="2">
        <v>2232</v>
      </c>
    </row>
    <row r="3545" spans="1:6" x14ac:dyDescent="0.3">
      <c r="A3545">
        <v>4149</v>
      </c>
      <c r="B3545" t="s">
        <v>3546</v>
      </c>
      <c r="C3545" s="2">
        <v>1879.67</v>
      </c>
      <c r="D3545" s="2">
        <v>2789</v>
      </c>
      <c r="E3545" s="2">
        <v>2858.57</v>
      </c>
      <c r="F3545" s="2">
        <v>2175</v>
      </c>
    </row>
    <row r="3546" spans="1:6" x14ac:dyDescent="0.3">
      <c r="A3546">
        <v>4148</v>
      </c>
      <c r="B3546" t="s">
        <v>3547</v>
      </c>
      <c r="C3546" s="2">
        <v>1918.33</v>
      </c>
      <c r="D3546" s="2">
        <v>2826.67</v>
      </c>
      <c r="E3546" s="2">
        <v>2905.94</v>
      </c>
      <c r="F3546" s="2">
        <v>2229</v>
      </c>
    </row>
    <row r="3547" spans="1:6" x14ac:dyDescent="0.3">
      <c r="A3547">
        <v>4147</v>
      </c>
      <c r="B3547" t="s">
        <v>3548</v>
      </c>
      <c r="C3547" s="2">
        <v>1881.67</v>
      </c>
      <c r="D3547" s="2">
        <v>2780</v>
      </c>
      <c r="E3547" s="2">
        <v>2851.63</v>
      </c>
      <c r="F3547" s="2">
        <v>2178</v>
      </c>
    </row>
    <row r="3548" spans="1:6" x14ac:dyDescent="0.3">
      <c r="A3548">
        <v>4146</v>
      </c>
      <c r="B3548" t="s">
        <v>3549</v>
      </c>
      <c r="C3548" s="2">
        <v>1888.67</v>
      </c>
      <c r="D3548" s="2">
        <v>2815.33</v>
      </c>
      <c r="E3548" s="2">
        <v>2880.4</v>
      </c>
      <c r="F3548" s="2">
        <v>2175</v>
      </c>
    </row>
    <row r="3549" spans="1:6" x14ac:dyDescent="0.3">
      <c r="A3549">
        <v>4145</v>
      </c>
      <c r="B3549" t="s">
        <v>3550</v>
      </c>
      <c r="C3549" s="2">
        <v>1861</v>
      </c>
      <c r="D3549" s="2">
        <v>2816.83</v>
      </c>
      <c r="E3549" s="2">
        <v>2874.14</v>
      </c>
      <c r="F3549" s="2">
        <v>2148</v>
      </c>
    </row>
    <row r="3550" spans="1:6" x14ac:dyDescent="0.3">
      <c r="A3550">
        <v>4144</v>
      </c>
      <c r="B3550" t="s">
        <v>3551</v>
      </c>
      <c r="C3550" s="2">
        <v>1875.67</v>
      </c>
      <c r="D3550" s="2">
        <v>2818.33</v>
      </c>
      <c r="E3550" s="2">
        <v>2887.05</v>
      </c>
      <c r="F3550" s="2">
        <v>2161</v>
      </c>
    </row>
    <row r="3551" spans="1:6" x14ac:dyDescent="0.3">
      <c r="A3551">
        <v>4143</v>
      </c>
      <c r="B3551" t="s">
        <v>3552</v>
      </c>
      <c r="C3551" s="2">
        <v>1874.67</v>
      </c>
      <c r="D3551" s="2">
        <v>2829</v>
      </c>
      <c r="E3551" s="2">
        <v>2895.3</v>
      </c>
      <c r="F3551" s="2">
        <v>2163</v>
      </c>
    </row>
    <row r="3552" spans="1:6" x14ac:dyDescent="0.3">
      <c r="A3552">
        <v>4142</v>
      </c>
      <c r="B3552" t="s">
        <v>3553</v>
      </c>
      <c r="C3552" s="2">
        <v>1884</v>
      </c>
      <c r="D3552" s="2">
        <v>2869</v>
      </c>
      <c r="E3552" s="2">
        <v>2932.94</v>
      </c>
      <c r="F3552" s="2">
        <v>2155</v>
      </c>
    </row>
    <row r="3553" spans="1:6" x14ac:dyDescent="0.3">
      <c r="A3553">
        <v>4141</v>
      </c>
      <c r="B3553" t="s">
        <v>3554</v>
      </c>
      <c r="C3553" s="2">
        <v>1895.33</v>
      </c>
      <c r="D3553" s="2">
        <v>2892.67</v>
      </c>
      <c r="E3553" s="2">
        <v>2956.3</v>
      </c>
      <c r="F3553" s="2">
        <v>2165</v>
      </c>
    </row>
    <row r="3554" spans="1:6" x14ac:dyDescent="0.3">
      <c r="A3554">
        <v>4140</v>
      </c>
      <c r="B3554" t="s">
        <v>3555</v>
      </c>
      <c r="C3554" s="2">
        <v>1946</v>
      </c>
      <c r="D3554" s="2">
        <v>2959</v>
      </c>
      <c r="E3554" s="2">
        <v>3034.65</v>
      </c>
      <c r="F3554" s="2">
        <v>2227</v>
      </c>
    </row>
    <row r="3555" spans="1:6" x14ac:dyDescent="0.3">
      <c r="A3555">
        <v>4139</v>
      </c>
      <c r="B3555" t="s">
        <v>3556</v>
      </c>
      <c r="C3555" s="2">
        <v>1898.67</v>
      </c>
      <c r="D3555" s="2">
        <v>2854.67</v>
      </c>
      <c r="E3555" s="2">
        <v>2938.06</v>
      </c>
      <c r="F3555" s="2">
        <v>2168</v>
      </c>
    </row>
    <row r="3556" spans="1:6" x14ac:dyDescent="0.3">
      <c r="A3556">
        <v>4138</v>
      </c>
      <c r="B3556" t="s">
        <v>3557</v>
      </c>
      <c r="C3556" s="2">
        <v>1879</v>
      </c>
      <c r="D3556" s="2">
        <v>2816.67</v>
      </c>
      <c r="E3556" s="2">
        <v>2897.96</v>
      </c>
      <c r="F3556" s="2">
        <v>2145</v>
      </c>
    </row>
    <row r="3557" spans="1:6" x14ac:dyDescent="0.3">
      <c r="A3557">
        <v>4137</v>
      </c>
      <c r="B3557" t="s">
        <v>3558</v>
      </c>
      <c r="C3557" s="2">
        <v>1875</v>
      </c>
      <c r="D3557" s="2">
        <v>2835.67</v>
      </c>
      <c r="E3557" s="2">
        <v>2921.16</v>
      </c>
      <c r="F3557" s="2">
        <v>2145</v>
      </c>
    </row>
    <row r="3558" spans="1:6" x14ac:dyDescent="0.3">
      <c r="A3558">
        <v>4136</v>
      </c>
      <c r="B3558" t="s">
        <v>3559</v>
      </c>
      <c r="C3558" s="2">
        <v>1824</v>
      </c>
      <c r="D3558" s="2">
        <v>2768.33</v>
      </c>
      <c r="E3558" s="2">
        <v>2856.27</v>
      </c>
      <c r="F3558" s="2">
        <v>2085</v>
      </c>
    </row>
    <row r="3559" spans="1:6" x14ac:dyDescent="0.3">
      <c r="A3559">
        <v>4135</v>
      </c>
      <c r="B3559" t="s">
        <v>3560</v>
      </c>
      <c r="C3559" s="2">
        <v>1869</v>
      </c>
      <c r="D3559" s="2">
        <v>2871.67</v>
      </c>
      <c r="E3559" s="2">
        <v>2940.75</v>
      </c>
      <c r="F3559" s="2">
        <v>2152</v>
      </c>
    </row>
    <row r="3560" spans="1:6" x14ac:dyDescent="0.3">
      <c r="A3560">
        <v>4134</v>
      </c>
      <c r="B3560" t="s">
        <v>3561</v>
      </c>
      <c r="C3560" s="2">
        <v>1870</v>
      </c>
      <c r="D3560" s="2">
        <v>2868.33</v>
      </c>
      <c r="E3560" s="2">
        <v>2934.19</v>
      </c>
      <c r="F3560" s="2">
        <v>2136</v>
      </c>
    </row>
    <row r="3561" spans="1:6" x14ac:dyDescent="0.3">
      <c r="A3561">
        <v>4133</v>
      </c>
      <c r="B3561" t="s">
        <v>3562</v>
      </c>
      <c r="C3561" s="2">
        <v>1896</v>
      </c>
      <c r="D3561" s="2">
        <v>2890.67</v>
      </c>
      <c r="E3561" s="2">
        <v>2963.93</v>
      </c>
      <c r="F3561" s="2">
        <v>2137</v>
      </c>
    </row>
    <row r="3562" spans="1:6" x14ac:dyDescent="0.3">
      <c r="A3562">
        <v>4132</v>
      </c>
      <c r="B3562" t="s">
        <v>3563</v>
      </c>
      <c r="C3562" s="2">
        <v>1853.67</v>
      </c>
      <c r="D3562" s="2">
        <v>2818.33</v>
      </c>
      <c r="E3562" s="2">
        <v>2903.45</v>
      </c>
      <c r="F3562" s="2">
        <v>2085</v>
      </c>
    </row>
    <row r="3563" spans="1:6" x14ac:dyDescent="0.3">
      <c r="A3563">
        <v>4131</v>
      </c>
      <c r="B3563" t="s">
        <v>3564</v>
      </c>
      <c r="C3563" s="2">
        <v>1811.33</v>
      </c>
      <c r="D3563" s="2">
        <v>2774</v>
      </c>
      <c r="E3563" s="2">
        <v>2854.13</v>
      </c>
      <c r="F3563" s="2">
        <v>2032</v>
      </c>
    </row>
    <row r="3564" spans="1:6" x14ac:dyDescent="0.3">
      <c r="A3564">
        <v>4130</v>
      </c>
      <c r="B3564" t="s">
        <v>3565</v>
      </c>
      <c r="C3564" s="2">
        <v>1840</v>
      </c>
      <c r="D3564" s="2">
        <v>2794.67</v>
      </c>
      <c r="E3564" s="2">
        <v>2889.3</v>
      </c>
      <c r="F3564" s="2">
        <v>2033</v>
      </c>
    </row>
    <row r="3565" spans="1:6" x14ac:dyDescent="0.3">
      <c r="A3565">
        <v>4129</v>
      </c>
      <c r="B3565" t="s">
        <v>3566</v>
      </c>
      <c r="C3565" s="2">
        <v>1850</v>
      </c>
      <c r="D3565" s="2">
        <v>2800</v>
      </c>
      <c r="E3565" s="2">
        <v>2885.13</v>
      </c>
      <c r="F3565" s="2">
        <v>2056</v>
      </c>
    </row>
    <row r="3566" spans="1:6" x14ac:dyDescent="0.3">
      <c r="A3566">
        <v>4128</v>
      </c>
      <c r="B3566" t="s">
        <v>3567</v>
      </c>
      <c r="C3566" s="2">
        <v>1892.33</v>
      </c>
      <c r="D3566" s="2">
        <v>2835</v>
      </c>
      <c r="E3566" s="2">
        <v>2931.18</v>
      </c>
      <c r="F3566" s="2">
        <v>2088</v>
      </c>
    </row>
    <row r="3567" spans="1:6" x14ac:dyDescent="0.3">
      <c r="A3567">
        <v>4127</v>
      </c>
      <c r="B3567" t="s">
        <v>3568</v>
      </c>
      <c r="C3567" s="2">
        <v>1867.67</v>
      </c>
      <c r="D3567" s="2">
        <v>2796</v>
      </c>
      <c r="E3567" s="2">
        <v>2892.97</v>
      </c>
      <c r="F3567" s="2">
        <v>2084</v>
      </c>
    </row>
    <row r="3568" spans="1:6" x14ac:dyDescent="0.3">
      <c r="A3568">
        <v>4126</v>
      </c>
      <c r="B3568" t="s">
        <v>3569</v>
      </c>
      <c r="C3568" s="2">
        <v>1881.67</v>
      </c>
      <c r="D3568" s="2">
        <v>2823.67</v>
      </c>
      <c r="E3568" s="2">
        <v>2916.32</v>
      </c>
      <c r="F3568" s="2">
        <v>2099</v>
      </c>
    </row>
    <row r="3569" spans="1:6" x14ac:dyDescent="0.3">
      <c r="A3569">
        <v>4125</v>
      </c>
      <c r="B3569" t="s">
        <v>3570</v>
      </c>
      <c r="C3569" s="2">
        <v>1898</v>
      </c>
      <c r="D3569" s="2">
        <v>2851.33</v>
      </c>
      <c r="E3569" s="2">
        <v>2936.28</v>
      </c>
      <c r="F3569" s="2">
        <v>2109</v>
      </c>
    </row>
    <row r="3570" spans="1:6" x14ac:dyDescent="0.3">
      <c r="A3570">
        <v>4124</v>
      </c>
      <c r="B3570" t="s">
        <v>3571</v>
      </c>
      <c r="C3570" s="2">
        <v>1943.67</v>
      </c>
      <c r="D3570" s="2">
        <v>2889</v>
      </c>
      <c r="E3570" s="2">
        <v>2972.03</v>
      </c>
      <c r="F3570" s="2">
        <v>2162</v>
      </c>
    </row>
    <row r="3571" spans="1:6" x14ac:dyDescent="0.3">
      <c r="A3571">
        <v>4123</v>
      </c>
      <c r="B3571" t="s">
        <v>3572</v>
      </c>
      <c r="C3571" s="2">
        <v>1945</v>
      </c>
      <c r="D3571" s="2">
        <v>2915</v>
      </c>
      <c r="E3571" s="2">
        <v>2997.7</v>
      </c>
      <c r="F3571" s="2">
        <v>2161</v>
      </c>
    </row>
    <row r="3572" spans="1:6" x14ac:dyDescent="0.3">
      <c r="A3572">
        <v>4122</v>
      </c>
      <c r="B3572" t="s">
        <v>3573</v>
      </c>
      <c r="C3572" s="2">
        <v>1987.67</v>
      </c>
      <c r="D3572" s="2">
        <v>2945.33</v>
      </c>
      <c r="E3572" s="2">
        <v>3034.33</v>
      </c>
      <c r="F3572" s="2">
        <v>2170</v>
      </c>
    </row>
    <row r="3573" spans="1:6" x14ac:dyDescent="0.3">
      <c r="A3573">
        <v>4121</v>
      </c>
      <c r="B3573" t="s">
        <v>3574</v>
      </c>
      <c r="C3573" s="2">
        <v>1944.67</v>
      </c>
      <c r="D3573" s="2">
        <v>2877</v>
      </c>
      <c r="E3573" s="2">
        <v>2959.67</v>
      </c>
      <c r="F3573" s="2">
        <v>2129</v>
      </c>
    </row>
    <row r="3574" spans="1:6" x14ac:dyDescent="0.3">
      <c r="A3574">
        <v>4120</v>
      </c>
      <c r="B3574" t="s">
        <v>3575</v>
      </c>
      <c r="C3574" s="2">
        <v>1921.33</v>
      </c>
      <c r="D3574" s="2">
        <v>2853</v>
      </c>
      <c r="E3574" s="2">
        <v>2937.2</v>
      </c>
      <c r="F3574" s="2">
        <v>2102</v>
      </c>
    </row>
    <row r="3575" spans="1:6" x14ac:dyDescent="0.3">
      <c r="A3575">
        <v>4119</v>
      </c>
      <c r="B3575" t="s">
        <v>3576</v>
      </c>
      <c r="C3575" s="2">
        <v>1885.67</v>
      </c>
      <c r="D3575" s="2">
        <v>2811.67</v>
      </c>
      <c r="E3575" s="2">
        <v>2898.62</v>
      </c>
      <c r="F3575" s="2">
        <v>2077</v>
      </c>
    </row>
    <row r="3576" spans="1:6" x14ac:dyDescent="0.3">
      <c r="A3576">
        <v>4118</v>
      </c>
      <c r="B3576" t="s">
        <v>3577</v>
      </c>
      <c r="C3576" s="2">
        <v>1879.67</v>
      </c>
      <c r="D3576" s="2">
        <v>2774</v>
      </c>
      <c r="E3576" s="2">
        <v>2863.85</v>
      </c>
      <c r="F3576" s="2">
        <v>2071</v>
      </c>
    </row>
    <row r="3577" spans="1:6" x14ac:dyDescent="0.3">
      <c r="A3577">
        <v>4117</v>
      </c>
      <c r="B3577" t="s">
        <v>3578</v>
      </c>
      <c r="C3577" s="2">
        <v>1884.67</v>
      </c>
      <c r="D3577" s="2">
        <v>2823</v>
      </c>
      <c r="E3577" s="2">
        <v>2908.02</v>
      </c>
      <c r="F3577" s="2">
        <v>2080</v>
      </c>
    </row>
    <row r="3578" spans="1:6" x14ac:dyDescent="0.3">
      <c r="A3578">
        <v>4116</v>
      </c>
      <c r="B3578" t="s">
        <v>3579</v>
      </c>
      <c r="C3578" s="2">
        <v>1874.67</v>
      </c>
      <c r="D3578" s="2">
        <v>2824.67</v>
      </c>
      <c r="E3578" s="2">
        <v>2912.21</v>
      </c>
      <c r="F3578" s="2">
        <v>2080</v>
      </c>
    </row>
    <row r="3579" spans="1:6" x14ac:dyDescent="0.3">
      <c r="A3579">
        <v>4115</v>
      </c>
      <c r="B3579" t="s">
        <v>3580</v>
      </c>
      <c r="C3579" s="2">
        <v>1924</v>
      </c>
      <c r="D3579" s="2">
        <v>2901.67</v>
      </c>
      <c r="E3579" s="2">
        <v>2986.96</v>
      </c>
      <c r="F3579" s="2">
        <v>2124</v>
      </c>
    </row>
    <row r="3580" spans="1:6" x14ac:dyDescent="0.3">
      <c r="A3580">
        <v>4114</v>
      </c>
      <c r="B3580" t="s">
        <v>3581</v>
      </c>
      <c r="C3580" s="2">
        <v>1933.33</v>
      </c>
      <c r="D3580" s="2">
        <v>2888.33</v>
      </c>
      <c r="E3580" s="2">
        <v>2973.38</v>
      </c>
      <c r="F3580" s="2">
        <v>2129</v>
      </c>
    </row>
    <row r="3581" spans="1:6" x14ac:dyDescent="0.3">
      <c r="A3581">
        <v>4113</v>
      </c>
      <c r="B3581" t="s">
        <v>3582</v>
      </c>
      <c r="C3581" s="2">
        <v>1934.67</v>
      </c>
      <c r="D3581" s="2">
        <v>2887.67</v>
      </c>
      <c r="E3581" s="2">
        <v>2970</v>
      </c>
      <c r="F3581" s="2">
        <v>2142</v>
      </c>
    </row>
    <row r="3582" spans="1:6" x14ac:dyDescent="0.3">
      <c r="A3582">
        <v>4112</v>
      </c>
      <c r="B3582" t="s">
        <v>3583</v>
      </c>
      <c r="C3582" s="2">
        <v>1926.67</v>
      </c>
      <c r="D3582" s="2">
        <v>2879.33</v>
      </c>
      <c r="E3582" s="2">
        <v>2967.71</v>
      </c>
      <c r="F3582" s="2">
        <v>2139</v>
      </c>
    </row>
    <row r="3583" spans="1:6" x14ac:dyDescent="0.3">
      <c r="A3583">
        <v>4111</v>
      </c>
      <c r="B3583" t="s">
        <v>3584</v>
      </c>
      <c r="C3583" s="2">
        <v>1890.67</v>
      </c>
      <c r="D3583" s="2">
        <v>2832.33</v>
      </c>
      <c r="E3583" s="2">
        <v>2921.8</v>
      </c>
      <c r="F3583" s="2">
        <v>2098</v>
      </c>
    </row>
    <row r="3584" spans="1:6" x14ac:dyDescent="0.3">
      <c r="A3584">
        <v>4110</v>
      </c>
      <c r="B3584" t="s">
        <v>3585</v>
      </c>
      <c r="C3584" s="2">
        <v>1861</v>
      </c>
      <c r="D3584" s="2">
        <v>2774.67</v>
      </c>
      <c r="E3584" s="2">
        <v>2867.53</v>
      </c>
      <c r="F3584" s="2">
        <v>2060</v>
      </c>
    </row>
    <row r="3585" spans="1:6" x14ac:dyDescent="0.3">
      <c r="A3585">
        <v>4109</v>
      </c>
      <c r="B3585" t="s">
        <v>3586</v>
      </c>
      <c r="C3585" s="2">
        <v>1868.67</v>
      </c>
      <c r="D3585" s="2">
        <v>2770.33</v>
      </c>
      <c r="E3585" s="2">
        <v>2869.12</v>
      </c>
      <c r="F3585" s="2">
        <v>2060</v>
      </c>
    </row>
    <row r="3586" spans="1:6" x14ac:dyDescent="0.3">
      <c r="A3586">
        <v>4108</v>
      </c>
      <c r="B3586" t="s">
        <v>3587</v>
      </c>
      <c r="C3586" s="2">
        <v>1849.33</v>
      </c>
      <c r="D3586" s="2">
        <v>2729</v>
      </c>
      <c r="E3586" s="2">
        <v>2833.89</v>
      </c>
      <c r="F3586" s="2">
        <v>2049</v>
      </c>
    </row>
    <row r="3587" spans="1:6" x14ac:dyDescent="0.3">
      <c r="A3587">
        <v>4107</v>
      </c>
      <c r="B3587" t="s">
        <v>3588</v>
      </c>
      <c r="C3587" s="2">
        <v>1866.67</v>
      </c>
      <c r="D3587" s="2">
        <v>2762.33</v>
      </c>
      <c r="E3587" s="2">
        <v>2858.59</v>
      </c>
      <c r="F3587" s="2">
        <v>2088</v>
      </c>
    </row>
    <row r="3588" spans="1:6" x14ac:dyDescent="0.3">
      <c r="A3588">
        <v>4106</v>
      </c>
      <c r="B3588" t="s">
        <v>3589</v>
      </c>
      <c r="C3588" s="2">
        <v>1885.67</v>
      </c>
      <c r="D3588" s="2">
        <v>2802</v>
      </c>
      <c r="E3588" s="2">
        <v>2891.38</v>
      </c>
      <c r="F3588" s="2">
        <v>2102</v>
      </c>
    </row>
    <row r="3589" spans="1:6" x14ac:dyDescent="0.3">
      <c r="A3589">
        <v>4105</v>
      </c>
      <c r="B3589" t="s">
        <v>3590</v>
      </c>
      <c r="C3589" s="2">
        <v>1928</v>
      </c>
      <c r="D3589" s="2">
        <v>2834</v>
      </c>
      <c r="E3589" s="2">
        <v>2931.2</v>
      </c>
      <c r="F3589" s="2">
        <v>2156</v>
      </c>
    </row>
    <row r="3590" spans="1:6" x14ac:dyDescent="0.3">
      <c r="A3590">
        <v>4104</v>
      </c>
      <c r="B3590" t="s">
        <v>3591</v>
      </c>
      <c r="C3590" s="2">
        <v>1939.67</v>
      </c>
      <c r="D3590" s="2">
        <v>2893.67</v>
      </c>
      <c r="E3590" s="2">
        <v>2977.96</v>
      </c>
      <c r="F3590" s="2">
        <v>2185</v>
      </c>
    </row>
    <row r="3591" spans="1:6" x14ac:dyDescent="0.3">
      <c r="A3591">
        <v>4103</v>
      </c>
      <c r="B3591" t="s">
        <v>3592</v>
      </c>
      <c r="C3591" s="2">
        <v>1910.33</v>
      </c>
      <c r="D3591" s="2">
        <v>2841.33</v>
      </c>
      <c r="E3591" s="2">
        <v>2928.54</v>
      </c>
      <c r="F3591" s="2">
        <v>2156</v>
      </c>
    </row>
    <row r="3592" spans="1:6" x14ac:dyDescent="0.3">
      <c r="A3592">
        <v>4102</v>
      </c>
      <c r="B3592" t="s">
        <v>3593</v>
      </c>
      <c r="C3592" s="2">
        <v>1917.33</v>
      </c>
      <c r="D3592" s="2">
        <v>2858</v>
      </c>
      <c r="E3592" s="2">
        <v>2946.62</v>
      </c>
      <c r="F3592" s="2">
        <v>2186</v>
      </c>
    </row>
    <row r="3593" spans="1:6" x14ac:dyDescent="0.3">
      <c r="A3593">
        <v>4101</v>
      </c>
      <c r="B3593" t="s">
        <v>3594</v>
      </c>
      <c r="C3593" s="2">
        <v>1899.67</v>
      </c>
      <c r="D3593" s="2">
        <v>2823</v>
      </c>
      <c r="E3593" s="2">
        <v>2912.81</v>
      </c>
      <c r="F3593" s="2">
        <v>2162</v>
      </c>
    </row>
    <row r="3594" spans="1:6" x14ac:dyDescent="0.3">
      <c r="A3594">
        <v>4100</v>
      </c>
      <c r="B3594" t="s">
        <v>3595</v>
      </c>
      <c r="C3594" s="2">
        <v>1896</v>
      </c>
      <c r="D3594" s="2">
        <v>2793.67</v>
      </c>
      <c r="E3594" s="2">
        <v>2885.43</v>
      </c>
      <c r="F3594" s="2">
        <v>2161</v>
      </c>
    </row>
    <row r="3595" spans="1:6" x14ac:dyDescent="0.3">
      <c r="A3595">
        <v>4099</v>
      </c>
      <c r="B3595" t="s">
        <v>3596</v>
      </c>
      <c r="C3595" s="2">
        <v>1900.67</v>
      </c>
      <c r="D3595" s="2">
        <v>2783.33</v>
      </c>
      <c r="E3595" s="2">
        <v>2876.71</v>
      </c>
      <c r="F3595" s="2">
        <v>2150</v>
      </c>
    </row>
    <row r="3596" spans="1:6" x14ac:dyDescent="0.3">
      <c r="A3596">
        <v>4098</v>
      </c>
      <c r="B3596" t="s">
        <v>3597</v>
      </c>
      <c r="C3596" s="2">
        <v>1920.67</v>
      </c>
      <c r="D3596" s="2">
        <v>2805</v>
      </c>
      <c r="E3596" s="2">
        <v>2894.04</v>
      </c>
      <c r="F3596" s="2">
        <v>2203</v>
      </c>
    </row>
    <row r="3597" spans="1:6" x14ac:dyDescent="0.3">
      <c r="A3597">
        <v>4097</v>
      </c>
      <c r="B3597" t="s">
        <v>3598</v>
      </c>
      <c r="C3597" s="2">
        <v>1880</v>
      </c>
      <c r="D3597" s="2">
        <v>2741</v>
      </c>
      <c r="E3597" s="2">
        <v>2831.45</v>
      </c>
      <c r="F3597" s="2">
        <v>2165</v>
      </c>
    </row>
    <row r="3598" spans="1:6" x14ac:dyDescent="0.3">
      <c r="A3598">
        <v>4096</v>
      </c>
      <c r="B3598" t="s">
        <v>3599</v>
      </c>
      <c r="C3598" s="2">
        <v>1899.67</v>
      </c>
      <c r="D3598" s="2">
        <v>2757.33</v>
      </c>
      <c r="E3598" s="2">
        <v>2861.64</v>
      </c>
      <c r="F3598" s="2">
        <v>2192</v>
      </c>
    </row>
    <row r="3599" spans="1:6" x14ac:dyDescent="0.3">
      <c r="A3599">
        <v>4095</v>
      </c>
      <c r="B3599" t="s">
        <v>3600</v>
      </c>
      <c r="C3599" s="2">
        <v>1900.67</v>
      </c>
      <c r="D3599" s="2">
        <v>2761</v>
      </c>
      <c r="E3599" s="2">
        <v>2862.93</v>
      </c>
      <c r="F3599" s="2">
        <v>2190</v>
      </c>
    </row>
    <row r="3600" spans="1:6" x14ac:dyDescent="0.3">
      <c r="A3600">
        <v>4094</v>
      </c>
      <c r="B3600" t="s">
        <v>3601</v>
      </c>
      <c r="C3600" s="2">
        <v>1870.33</v>
      </c>
      <c r="D3600" s="2">
        <v>2733.33</v>
      </c>
      <c r="E3600" s="2">
        <v>2827.35</v>
      </c>
      <c r="F3600" s="2">
        <v>2173</v>
      </c>
    </row>
    <row r="3601" spans="1:6" x14ac:dyDescent="0.3">
      <c r="A3601">
        <v>4093</v>
      </c>
      <c r="B3601" t="s">
        <v>3602</v>
      </c>
      <c r="C3601" s="2">
        <v>1869</v>
      </c>
      <c r="D3601" s="2">
        <v>2701.33</v>
      </c>
      <c r="E3601" s="2">
        <v>2802.6</v>
      </c>
      <c r="F3601" s="2">
        <v>2154</v>
      </c>
    </row>
    <row r="3602" spans="1:6" x14ac:dyDescent="0.3">
      <c r="A3602">
        <v>4092</v>
      </c>
      <c r="B3602" t="s">
        <v>3603</v>
      </c>
      <c r="C3602" s="2">
        <v>1847.33</v>
      </c>
      <c r="D3602" s="2">
        <v>2642</v>
      </c>
      <c r="E3602" s="2">
        <v>2747.65</v>
      </c>
      <c r="F3602" s="2">
        <v>2132</v>
      </c>
    </row>
    <row r="3603" spans="1:6" x14ac:dyDescent="0.3">
      <c r="A3603">
        <v>4091</v>
      </c>
      <c r="B3603" t="s">
        <v>3604</v>
      </c>
      <c r="C3603" s="2">
        <v>1873.67</v>
      </c>
      <c r="D3603" s="2">
        <v>2669</v>
      </c>
      <c r="E3603" s="2">
        <v>2774.13</v>
      </c>
      <c r="F3603" s="2">
        <v>2179</v>
      </c>
    </row>
    <row r="3604" spans="1:6" x14ac:dyDescent="0.3">
      <c r="A3604">
        <v>4090</v>
      </c>
      <c r="B3604" t="s">
        <v>3605</v>
      </c>
      <c r="C3604" s="2">
        <v>1895.67</v>
      </c>
      <c r="D3604" s="2">
        <v>2725.33</v>
      </c>
      <c r="E3604" s="2">
        <v>2824.98</v>
      </c>
      <c r="F3604" s="2">
        <v>2223</v>
      </c>
    </row>
    <row r="3605" spans="1:6" x14ac:dyDescent="0.3">
      <c r="A3605">
        <v>4089</v>
      </c>
      <c r="B3605" t="s">
        <v>3606</v>
      </c>
      <c r="C3605" s="2">
        <v>1924</v>
      </c>
      <c r="D3605" s="2">
        <v>2757.33</v>
      </c>
      <c r="E3605" s="2">
        <v>2869.24</v>
      </c>
      <c r="F3605" s="2">
        <v>2253</v>
      </c>
    </row>
    <row r="3606" spans="1:6" x14ac:dyDescent="0.3">
      <c r="A3606">
        <v>4088</v>
      </c>
      <c r="B3606" t="s">
        <v>3607</v>
      </c>
      <c r="C3606" s="2">
        <v>1958.33</v>
      </c>
      <c r="D3606" s="2">
        <v>2747</v>
      </c>
      <c r="E3606" s="2">
        <v>2871.09</v>
      </c>
      <c r="F3606" s="2">
        <v>2257</v>
      </c>
    </row>
    <row r="3607" spans="1:6" x14ac:dyDescent="0.3">
      <c r="A3607">
        <v>4087</v>
      </c>
      <c r="B3607" t="s">
        <v>3608</v>
      </c>
      <c r="C3607" s="2">
        <v>1976.67</v>
      </c>
      <c r="D3607" s="2">
        <v>2780.5</v>
      </c>
      <c r="E3607" s="2">
        <v>2910.5</v>
      </c>
      <c r="F3607" s="2">
        <v>2258</v>
      </c>
    </row>
    <row r="3608" spans="1:6" x14ac:dyDescent="0.3">
      <c r="A3608">
        <v>4086</v>
      </c>
      <c r="B3608" t="s">
        <v>3609</v>
      </c>
      <c r="C3608" s="2">
        <v>1966</v>
      </c>
      <c r="D3608" s="2">
        <v>2814</v>
      </c>
      <c r="E3608" s="2">
        <v>2923.82</v>
      </c>
      <c r="F3608" s="2">
        <v>2270</v>
      </c>
    </row>
    <row r="3609" spans="1:6" x14ac:dyDescent="0.3">
      <c r="A3609">
        <v>4085</v>
      </c>
      <c r="B3609" t="s">
        <v>3610</v>
      </c>
      <c r="C3609" s="2">
        <v>1960</v>
      </c>
      <c r="D3609" s="2">
        <v>2763.33</v>
      </c>
      <c r="E3609" s="2">
        <v>2888.22</v>
      </c>
      <c r="F3609" s="2">
        <v>2252</v>
      </c>
    </row>
    <row r="3610" spans="1:6" x14ac:dyDescent="0.3">
      <c r="A3610">
        <v>4084</v>
      </c>
      <c r="B3610" t="s">
        <v>3611</v>
      </c>
      <c r="C3610" s="2">
        <v>1959.67</v>
      </c>
      <c r="D3610" s="2">
        <v>2771</v>
      </c>
      <c r="E3610" s="2">
        <v>2899.54</v>
      </c>
      <c r="F3610" s="2">
        <v>2263</v>
      </c>
    </row>
    <row r="3611" spans="1:6" x14ac:dyDescent="0.3">
      <c r="A3611">
        <v>4083</v>
      </c>
      <c r="B3611" t="s">
        <v>3612</v>
      </c>
      <c r="C3611" s="2">
        <v>1966.67</v>
      </c>
      <c r="D3611" s="2">
        <v>2781.67</v>
      </c>
      <c r="E3611" s="2">
        <v>2899.17</v>
      </c>
      <c r="F3611" s="2">
        <v>2282</v>
      </c>
    </row>
    <row r="3612" spans="1:6" x14ac:dyDescent="0.3">
      <c r="A3612">
        <v>4082</v>
      </c>
      <c r="B3612" t="s">
        <v>3613</v>
      </c>
      <c r="C3612" s="2">
        <v>1954.83</v>
      </c>
      <c r="D3612" s="2">
        <v>2738.33</v>
      </c>
      <c r="E3612" s="2">
        <v>2878.49</v>
      </c>
      <c r="F3612" s="2">
        <v>2271</v>
      </c>
    </row>
    <row r="3613" spans="1:6" x14ac:dyDescent="0.3">
      <c r="A3613">
        <v>4081</v>
      </c>
      <c r="B3613" t="s">
        <v>3614</v>
      </c>
      <c r="C3613" s="2">
        <v>1943</v>
      </c>
      <c r="D3613" s="2">
        <v>2745</v>
      </c>
      <c r="E3613" s="2">
        <v>2879.69</v>
      </c>
      <c r="F3613" s="2">
        <v>2256</v>
      </c>
    </row>
    <row r="3614" spans="1:6" x14ac:dyDescent="0.3">
      <c r="A3614">
        <v>4080</v>
      </c>
      <c r="B3614" t="s">
        <v>3615</v>
      </c>
      <c r="C3614" s="2">
        <v>1957.33</v>
      </c>
      <c r="D3614" s="2">
        <v>2765</v>
      </c>
      <c r="E3614" s="2">
        <v>2905.01</v>
      </c>
      <c r="F3614" s="2">
        <v>2286</v>
      </c>
    </row>
    <row r="3615" spans="1:6" x14ac:dyDescent="0.3">
      <c r="A3615">
        <v>4079</v>
      </c>
      <c r="B3615" t="s">
        <v>3616</v>
      </c>
      <c r="C3615" s="2">
        <v>1979</v>
      </c>
      <c r="D3615" s="2">
        <v>2781.33</v>
      </c>
      <c r="E3615" s="2">
        <v>2918.8</v>
      </c>
      <c r="F3615" s="2">
        <v>2307</v>
      </c>
    </row>
    <row r="3616" spans="1:6" x14ac:dyDescent="0.3">
      <c r="A3616">
        <v>4078</v>
      </c>
      <c r="B3616" t="s">
        <v>3617</v>
      </c>
      <c r="C3616" s="2">
        <v>2017.67</v>
      </c>
      <c r="D3616" s="2">
        <v>2844.33</v>
      </c>
      <c r="E3616" s="2">
        <v>2980.97</v>
      </c>
      <c r="F3616" s="2">
        <v>2351</v>
      </c>
    </row>
    <row r="3617" spans="1:6" x14ac:dyDescent="0.3">
      <c r="A3617">
        <v>4077</v>
      </c>
      <c r="B3617" t="s">
        <v>3618</v>
      </c>
      <c r="C3617" s="2">
        <v>2024.33</v>
      </c>
      <c r="D3617" s="2">
        <v>2861</v>
      </c>
      <c r="E3617" s="2">
        <v>3000.47</v>
      </c>
      <c r="F3617" s="2">
        <v>2369</v>
      </c>
    </row>
    <row r="3618" spans="1:6" x14ac:dyDescent="0.3">
      <c r="A3618">
        <v>4076</v>
      </c>
      <c r="B3618" t="s">
        <v>3619</v>
      </c>
      <c r="C3618" s="2">
        <v>2015.33</v>
      </c>
      <c r="D3618" s="2">
        <v>2866</v>
      </c>
      <c r="E3618" s="2">
        <v>2994.53</v>
      </c>
      <c r="F3618" s="2">
        <v>2360</v>
      </c>
    </row>
    <row r="3619" spans="1:6" x14ac:dyDescent="0.3">
      <c r="A3619">
        <v>4075</v>
      </c>
      <c r="B3619" t="s">
        <v>3620</v>
      </c>
      <c r="C3619" s="2">
        <v>2031.67</v>
      </c>
      <c r="D3619" s="2">
        <v>2914</v>
      </c>
      <c r="E3619" s="2">
        <v>3041.09</v>
      </c>
      <c r="F3619" s="2">
        <v>2370</v>
      </c>
    </row>
    <row r="3620" spans="1:6" x14ac:dyDescent="0.3">
      <c r="A3620">
        <v>4074</v>
      </c>
      <c r="B3620" t="s">
        <v>3621</v>
      </c>
      <c r="C3620" s="2">
        <v>2038.67</v>
      </c>
      <c r="D3620" s="2">
        <v>2906</v>
      </c>
      <c r="E3620" s="2">
        <v>3042.96</v>
      </c>
      <c r="F3620" s="2">
        <v>2364</v>
      </c>
    </row>
    <row r="3621" spans="1:6" x14ac:dyDescent="0.3">
      <c r="A3621">
        <v>4073</v>
      </c>
      <c r="B3621" t="s">
        <v>3622</v>
      </c>
      <c r="C3621" s="2">
        <v>2049.33</v>
      </c>
      <c r="D3621" s="2">
        <v>2922.33</v>
      </c>
      <c r="E3621" s="2">
        <v>3056.16</v>
      </c>
      <c r="F3621" s="2">
        <v>2372</v>
      </c>
    </row>
    <row r="3622" spans="1:6" x14ac:dyDescent="0.3">
      <c r="A3622">
        <v>4072</v>
      </c>
      <c r="B3622" t="s">
        <v>3623</v>
      </c>
      <c r="C3622" s="2">
        <v>2047.33</v>
      </c>
      <c r="D3622" s="2">
        <v>2921</v>
      </c>
      <c r="E3622" s="2">
        <v>3063.41</v>
      </c>
      <c r="F3622" s="2">
        <v>2387</v>
      </c>
    </row>
    <row r="3623" spans="1:6" x14ac:dyDescent="0.3">
      <c r="A3623">
        <v>4071</v>
      </c>
      <c r="B3623" t="s">
        <v>3624</v>
      </c>
      <c r="C3623" s="2">
        <v>2064.67</v>
      </c>
      <c r="D3623" s="2">
        <v>2875</v>
      </c>
      <c r="E3623" s="2">
        <v>3044.33</v>
      </c>
      <c r="F3623" s="2">
        <v>2384</v>
      </c>
    </row>
    <row r="3624" spans="1:6" x14ac:dyDescent="0.3">
      <c r="A3624">
        <v>4070</v>
      </c>
      <c r="B3624" t="s">
        <v>3625</v>
      </c>
      <c r="C3624" s="2">
        <v>2079.33</v>
      </c>
      <c r="D3624" s="2">
        <v>2897</v>
      </c>
      <c r="E3624" s="2">
        <v>3066.01</v>
      </c>
      <c r="F3624" s="2">
        <v>2385</v>
      </c>
    </row>
    <row r="3625" spans="1:6" x14ac:dyDescent="0.3">
      <c r="A3625">
        <v>4069</v>
      </c>
      <c r="B3625" t="s">
        <v>3626</v>
      </c>
      <c r="C3625" s="2">
        <v>2058</v>
      </c>
      <c r="D3625" s="2">
        <v>2887.67</v>
      </c>
      <c r="E3625" s="2">
        <v>3056.38</v>
      </c>
      <c r="F3625" s="2">
        <v>2371</v>
      </c>
    </row>
    <row r="3626" spans="1:6" x14ac:dyDescent="0.3">
      <c r="A3626">
        <v>4068</v>
      </c>
      <c r="B3626" t="s">
        <v>3627</v>
      </c>
      <c r="C3626" s="2">
        <v>2075.33</v>
      </c>
      <c r="D3626" s="2">
        <v>2943.33</v>
      </c>
      <c r="E3626" s="2">
        <v>3106.56</v>
      </c>
      <c r="F3626" s="2">
        <v>2372</v>
      </c>
    </row>
    <row r="3627" spans="1:6" x14ac:dyDescent="0.3">
      <c r="A3627">
        <v>4067</v>
      </c>
      <c r="B3627" t="s">
        <v>3628</v>
      </c>
      <c r="C3627" s="2">
        <v>2135.33</v>
      </c>
      <c r="D3627" s="2">
        <v>3038.33</v>
      </c>
      <c r="E3627" s="2">
        <v>3219.21</v>
      </c>
      <c r="F3627" s="2">
        <v>2432</v>
      </c>
    </row>
    <row r="3628" spans="1:6" x14ac:dyDescent="0.3">
      <c r="A3628">
        <v>4066</v>
      </c>
      <c r="B3628" t="s">
        <v>3629</v>
      </c>
      <c r="C3628" s="2">
        <v>2129.67</v>
      </c>
      <c r="D3628" s="2">
        <v>3035.33</v>
      </c>
      <c r="E3628" s="2">
        <v>3216.02</v>
      </c>
      <c r="F3628" s="2">
        <v>2421</v>
      </c>
    </row>
    <row r="3629" spans="1:6" x14ac:dyDescent="0.3">
      <c r="A3629">
        <v>4065</v>
      </c>
      <c r="B3629" t="s">
        <v>3630</v>
      </c>
      <c r="C3629" s="2">
        <v>2210.67</v>
      </c>
      <c r="D3629" s="2">
        <v>3139.67</v>
      </c>
      <c r="E3629" s="2">
        <v>3320.63</v>
      </c>
      <c r="F3629" s="2">
        <v>2524</v>
      </c>
    </row>
    <row r="3630" spans="1:6" x14ac:dyDescent="0.3">
      <c r="A3630">
        <v>4064</v>
      </c>
      <c r="B3630" t="s">
        <v>3631</v>
      </c>
      <c r="C3630" s="2">
        <v>2210</v>
      </c>
      <c r="D3630" s="2">
        <v>3141.67</v>
      </c>
      <c r="E3630" s="2">
        <v>3323.92</v>
      </c>
      <c r="F3630" s="2">
        <v>2526</v>
      </c>
    </row>
    <row r="3631" spans="1:6" x14ac:dyDescent="0.3">
      <c r="A3631">
        <v>4063</v>
      </c>
      <c r="B3631" t="s">
        <v>3632</v>
      </c>
      <c r="C3631" s="2">
        <v>2181.67</v>
      </c>
      <c r="D3631" s="2">
        <v>3086</v>
      </c>
      <c r="E3631" s="2">
        <v>3279.17</v>
      </c>
      <c r="F3631" s="2">
        <v>2477</v>
      </c>
    </row>
    <row r="3632" spans="1:6" x14ac:dyDescent="0.3">
      <c r="A3632">
        <v>4062</v>
      </c>
      <c r="B3632" t="s">
        <v>3633</v>
      </c>
      <c r="C3632" s="2">
        <v>2194</v>
      </c>
      <c r="D3632" s="2">
        <v>3087.67</v>
      </c>
      <c r="E3632" s="2">
        <v>3284.72</v>
      </c>
      <c r="F3632" s="2">
        <v>2494</v>
      </c>
    </row>
    <row r="3633" spans="1:6" x14ac:dyDescent="0.3">
      <c r="A3633">
        <v>4061</v>
      </c>
      <c r="B3633" t="s">
        <v>3634</v>
      </c>
      <c r="C3633" s="2">
        <v>2207.33</v>
      </c>
      <c r="D3633" s="2">
        <v>3092.67</v>
      </c>
      <c r="E3633" s="2">
        <v>3278.76</v>
      </c>
      <c r="F3633" s="2">
        <v>2509</v>
      </c>
    </row>
    <row r="3634" spans="1:6" x14ac:dyDescent="0.3">
      <c r="A3634">
        <v>4060</v>
      </c>
      <c r="B3634" t="s">
        <v>3635</v>
      </c>
      <c r="C3634" s="2">
        <v>2220.67</v>
      </c>
      <c r="D3634" s="2">
        <v>3066.67</v>
      </c>
      <c r="E3634" s="2">
        <v>3262.46</v>
      </c>
      <c r="F3634" s="2">
        <v>2495</v>
      </c>
    </row>
    <row r="3635" spans="1:6" x14ac:dyDescent="0.3">
      <c r="A3635">
        <v>4059</v>
      </c>
      <c r="B3635" t="s">
        <v>3636</v>
      </c>
      <c r="C3635" s="2">
        <v>2197</v>
      </c>
      <c r="D3635" s="2">
        <v>3034</v>
      </c>
      <c r="E3635" s="2">
        <v>3229.34</v>
      </c>
      <c r="F3635" s="2">
        <v>2485</v>
      </c>
    </row>
    <row r="3636" spans="1:6" x14ac:dyDescent="0.3">
      <c r="A3636">
        <v>4058</v>
      </c>
      <c r="B3636" t="s">
        <v>3637</v>
      </c>
      <c r="C3636" s="2">
        <v>2197.67</v>
      </c>
      <c r="D3636" s="2">
        <v>3018.33</v>
      </c>
      <c r="E3636" s="2">
        <v>3214.39</v>
      </c>
      <c r="F3636" s="2">
        <v>2476</v>
      </c>
    </row>
    <row r="3637" spans="1:6" x14ac:dyDescent="0.3">
      <c r="A3637">
        <v>4057</v>
      </c>
      <c r="B3637" t="s">
        <v>3638</v>
      </c>
      <c r="C3637" s="2">
        <v>2197</v>
      </c>
      <c r="D3637" s="2">
        <v>2996</v>
      </c>
      <c r="E3637" s="2">
        <v>3198.04</v>
      </c>
      <c r="F3637" s="2">
        <v>2461</v>
      </c>
    </row>
    <row r="3638" spans="1:6" x14ac:dyDescent="0.3">
      <c r="A3638">
        <v>4056</v>
      </c>
      <c r="B3638" t="s">
        <v>3639</v>
      </c>
      <c r="C3638" s="2">
        <v>2209</v>
      </c>
      <c r="D3638" s="2">
        <v>2993</v>
      </c>
      <c r="E3638" s="2">
        <v>3197.82</v>
      </c>
      <c r="F3638" s="2">
        <v>2479</v>
      </c>
    </row>
    <row r="3639" spans="1:6" x14ac:dyDescent="0.3">
      <c r="A3639">
        <v>4055</v>
      </c>
      <c r="B3639" t="s">
        <v>3640</v>
      </c>
      <c r="C3639" s="2">
        <v>2188.67</v>
      </c>
      <c r="D3639" s="2">
        <v>2948</v>
      </c>
      <c r="E3639" s="2">
        <v>3144.88</v>
      </c>
      <c r="F3639" s="2">
        <v>2438</v>
      </c>
    </row>
    <row r="3640" spans="1:6" x14ac:dyDescent="0.3">
      <c r="A3640">
        <v>4054</v>
      </c>
      <c r="B3640" t="s">
        <v>3641</v>
      </c>
      <c r="C3640" s="2">
        <v>2198.33</v>
      </c>
      <c r="D3640" s="2">
        <v>2959</v>
      </c>
      <c r="E3640" s="2">
        <v>3148.97</v>
      </c>
      <c r="F3640" s="2">
        <v>2457</v>
      </c>
    </row>
    <row r="3641" spans="1:6" x14ac:dyDescent="0.3">
      <c r="A3641">
        <v>4053</v>
      </c>
      <c r="B3641" t="s">
        <v>3642</v>
      </c>
      <c r="C3641" s="2">
        <v>2224.67</v>
      </c>
      <c r="D3641" s="2">
        <v>2996.33</v>
      </c>
      <c r="E3641" s="2">
        <v>3193.7</v>
      </c>
      <c r="F3641" s="2">
        <v>2475</v>
      </c>
    </row>
    <row r="3642" spans="1:6" x14ac:dyDescent="0.3">
      <c r="A3642">
        <v>4052</v>
      </c>
      <c r="B3642" t="s">
        <v>3643</v>
      </c>
      <c r="C3642" s="2">
        <v>2227</v>
      </c>
      <c r="D3642" s="2">
        <v>3003.67</v>
      </c>
      <c r="E3642" s="2">
        <v>3195.91</v>
      </c>
      <c r="F3642" s="2">
        <v>2466</v>
      </c>
    </row>
    <row r="3643" spans="1:6" x14ac:dyDescent="0.3">
      <c r="A3643">
        <v>4051</v>
      </c>
      <c r="B3643" t="s">
        <v>3644</v>
      </c>
      <c r="C3643" s="2">
        <v>2317.33</v>
      </c>
      <c r="D3643" s="2">
        <v>3181</v>
      </c>
      <c r="E3643" s="2">
        <v>3362.56</v>
      </c>
      <c r="F3643" s="2">
        <v>2602</v>
      </c>
    </row>
    <row r="3644" spans="1:6" x14ac:dyDescent="0.3">
      <c r="A3644">
        <v>4050</v>
      </c>
      <c r="B3644" t="s">
        <v>3645</v>
      </c>
      <c r="C3644" s="2">
        <v>2293</v>
      </c>
      <c r="D3644" s="2">
        <v>3155</v>
      </c>
      <c r="E3644" s="2">
        <v>3339.1</v>
      </c>
      <c r="F3644" s="2">
        <v>2590</v>
      </c>
    </row>
    <row r="3645" spans="1:6" x14ac:dyDescent="0.3">
      <c r="A3645">
        <v>4049</v>
      </c>
      <c r="B3645" t="s">
        <v>3646</v>
      </c>
      <c r="C3645" s="2">
        <v>2307</v>
      </c>
      <c r="D3645" s="2">
        <v>3164</v>
      </c>
      <c r="E3645" s="2">
        <v>3343.8</v>
      </c>
      <c r="F3645" s="2">
        <v>2620</v>
      </c>
    </row>
    <row r="3646" spans="1:6" x14ac:dyDescent="0.3">
      <c r="A3646">
        <v>4048</v>
      </c>
      <c r="B3646" t="s">
        <v>3647</v>
      </c>
      <c r="C3646" s="2">
        <v>2272.33</v>
      </c>
      <c r="D3646" s="2">
        <v>3066.33</v>
      </c>
      <c r="E3646" s="2">
        <v>3256.16</v>
      </c>
      <c r="F3646" s="2">
        <v>2559</v>
      </c>
    </row>
    <row r="3647" spans="1:6" x14ac:dyDescent="0.3">
      <c r="A3647">
        <v>4047</v>
      </c>
      <c r="B3647" t="s">
        <v>3648</v>
      </c>
      <c r="C3647" s="2">
        <v>2262.67</v>
      </c>
      <c r="D3647" s="2">
        <v>3011.67</v>
      </c>
      <c r="E3647" s="2">
        <v>3203.63</v>
      </c>
      <c r="F3647" s="2">
        <v>2548</v>
      </c>
    </row>
    <row r="3648" spans="1:6" x14ac:dyDescent="0.3">
      <c r="A3648">
        <v>4046</v>
      </c>
      <c r="B3648" t="s">
        <v>3649</v>
      </c>
      <c r="C3648" s="2">
        <v>2259.67</v>
      </c>
      <c r="D3648" s="2">
        <v>3010.33</v>
      </c>
      <c r="E3648" s="2">
        <v>3209.63</v>
      </c>
      <c r="F3648" s="2">
        <v>2539</v>
      </c>
    </row>
    <row r="3649" spans="1:6" x14ac:dyDescent="0.3">
      <c r="A3649">
        <v>4045</v>
      </c>
      <c r="B3649" t="s">
        <v>3650</v>
      </c>
      <c r="C3649" s="2">
        <v>2250.67</v>
      </c>
      <c r="D3649" s="2">
        <v>2986.33</v>
      </c>
      <c r="E3649" s="2">
        <v>3193.32</v>
      </c>
      <c r="F3649" s="2">
        <v>2522</v>
      </c>
    </row>
    <row r="3650" spans="1:6" x14ac:dyDescent="0.3">
      <c r="A3650">
        <v>4044</v>
      </c>
      <c r="B3650" t="s">
        <v>3651</v>
      </c>
      <c r="C3650" s="2">
        <v>2260.67</v>
      </c>
      <c r="D3650" s="2">
        <v>3011.67</v>
      </c>
      <c r="E3650" s="2">
        <v>3220.78</v>
      </c>
      <c r="F3650" s="2">
        <v>2557</v>
      </c>
    </row>
    <row r="3651" spans="1:6" x14ac:dyDescent="0.3">
      <c r="A3651">
        <v>4043</v>
      </c>
      <c r="B3651" t="s">
        <v>3652</v>
      </c>
      <c r="C3651" s="2">
        <v>2257.33</v>
      </c>
      <c r="D3651" s="2">
        <v>2985.67</v>
      </c>
      <c r="E3651" s="2">
        <v>3205.64</v>
      </c>
      <c r="F3651" s="2">
        <v>2534</v>
      </c>
    </row>
    <row r="3652" spans="1:6" x14ac:dyDescent="0.3">
      <c r="A3652">
        <v>4042</v>
      </c>
      <c r="B3652" t="s">
        <v>3653</v>
      </c>
      <c r="C3652" s="2">
        <v>2263.33</v>
      </c>
      <c r="D3652" s="2">
        <v>2985.17</v>
      </c>
      <c r="E3652" s="2">
        <v>3202.08</v>
      </c>
      <c r="F3652" s="2">
        <v>2555</v>
      </c>
    </row>
    <row r="3653" spans="1:6" x14ac:dyDescent="0.3">
      <c r="A3653">
        <v>4041</v>
      </c>
      <c r="B3653" t="s">
        <v>3654</v>
      </c>
      <c r="C3653" s="2">
        <v>2247</v>
      </c>
      <c r="D3653" s="2">
        <v>2984.67</v>
      </c>
      <c r="E3653" s="2">
        <v>3197.19</v>
      </c>
      <c r="F3653" s="2">
        <v>2544</v>
      </c>
    </row>
    <row r="3654" spans="1:6" x14ac:dyDescent="0.3">
      <c r="A3654">
        <v>4040</v>
      </c>
      <c r="B3654" t="s">
        <v>3655</v>
      </c>
      <c r="C3654" s="2">
        <v>2285.67</v>
      </c>
      <c r="D3654" s="2">
        <v>3047.33</v>
      </c>
      <c r="E3654" s="2">
        <v>3251.86</v>
      </c>
      <c r="F3654" s="2">
        <v>2609</v>
      </c>
    </row>
    <row r="3655" spans="1:6" x14ac:dyDescent="0.3">
      <c r="A3655">
        <v>4039</v>
      </c>
      <c r="B3655" t="s">
        <v>3656</v>
      </c>
      <c r="C3655" s="2">
        <v>2250</v>
      </c>
      <c r="D3655" s="2">
        <v>2965.67</v>
      </c>
      <c r="E3655" s="2">
        <v>3164.09</v>
      </c>
      <c r="F3655" s="2">
        <v>2575</v>
      </c>
    </row>
    <row r="3656" spans="1:6" x14ac:dyDescent="0.3">
      <c r="A3656">
        <v>4038</v>
      </c>
      <c r="B3656" t="s">
        <v>3657</v>
      </c>
      <c r="C3656" s="2">
        <v>2257</v>
      </c>
      <c r="D3656" s="2">
        <v>3013.67</v>
      </c>
      <c r="E3656" s="2">
        <v>3208.56</v>
      </c>
      <c r="F3656" s="2">
        <v>2633</v>
      </c>
    </row>
    <row r="3657" spans="1:6" x14ac:dyDescent="0.3">
      <c r="A3657">
        <v>4037</v>
      </c>
      <c r="B3657" t="s">
        <v>3658</v>
      </c>
      <c r="C3657" s="2">
        <v>2318</v>
      </c>
      <c r="D3657" s="2">
        <v>3128.67</v>
      </c>
      <c r="E3657" s="2">
        <v>3313.79</v>
      </c>
      <c r="F3657" s="2">
        <v>2691</v>
      </c>
    </row>
    <row r="3658" spans="1:6" x14ac:dyDescent="0.3">
      <c r="A3658">
        <v>4036</v>
      </c>
      <c r="B3658" t="s">
        <v>3659</v>
      </c>
      <c r="C3658" s="2">
        <v>2321.67</v>
      </c>
      <c r="D3658" s="2">
        <v>3114.33</v>
      </c>
      <c r="E3658" s="2">
        <v>3296.62</v>
      </c>
      <c r="F3658" s="2">
        <v>2673</v>
      </c>
    </row>
    <row r="3659" spans="1:6" x14ac:dyDescent="0.3">
      <c r="A3659">
        <v>4035</v>
      </c>
      <c r="B3659" t="s">
        <v>3660</v>
      </c>
      <c r="C3659" s="2">
        <v>2316</v>
      </c>
      <c r="D3659" s="2">
        <v>3118.67</v>
      </c>
      <c r="E3659" s="2">
        <v>3295.7</v>
      </c>
      <c r="F3659" s="2">
        <v>2663</v>
      </c>
    </row>
    <row r="3660" spans="1:6" x14ac:dyDescent="0.3">
      <c r="A3660">
        <v>4034</v>
      </c>
      <c r="B3660" t="s">
        <v>3661</v>
      </c>
      <c r="C3660" s="2">
        <v>2301.33</v>
      </c>
      <c r="D3660" s="2">
        <v>3079.67</v>
      </c>
      <c r="E3660" s="2">
        <v>3252.83</v>
      </c>
      <c r="F3660" s="2">
        <v>2659</v>
      </c>
    </row>
    <row r="3661" spans="1:6" x14ac:dyDescent="0.3">
      <c r="A3661">
        <v>4033</v>
      </c>
      <c r="B3661" t="s">
        <v>3662</v>
      </c>
      <c r="C3661" s="2">
        <v>2311</v>
      </c>
      <c r="D3661" s="2">
        <v>3073.67</v>
      </c>
      <c r="E3661" s="2">
        <v>3252.87</v>
      </c>
      <c r="F3661" s="2">
        <v>2643</v>
      </c>
    </row>
    <row r="3662" spans="1:6" x14ac:dyDescent="0.3">
      <c r="A3662">
        <v>4032</v>
      </c>
      <c r="B3662" t="s">
        <v>3663</v>
      </c>
      <c r="C3662" s="2">
        <v>2286.67</v>
      </c>
      <c r="D3662" s="2">
        <v>2997.67</v>
      </c>
      <c r="E3662" s="2">
        <v>3193.6</v>
      </c>
      <c r="F3662" s="2">
        <v>2580</v>
      </c>
    </row>
    <row r="3663" spans="1:6" x14ac:dyDescent="0.3">
      <c r="A3663">
        <v>4031</v>
      </c>
      <c r="B3663" t="s">
        <v>3664</v>
      </c>
      <c r="C3663" s="2">
        <v>2276.67</v>
      </c>
      <c r="D3663" s="2">
        <v>2979</v>
      </c>
      <c r="E3663" s="2">
        <v>3173.15</v>
      </c>
      <c r="F3663" s="2">
        <v>2566</v>
      </c>
    </row>
    <row r="3664" spans="1:6" x14ac:dyDescent="0.3">
      <c r="A3664">
        <v>4030</v>
      </c>
      <c r="B3664" t="s">
        <v>3665</v>
      </c>
      <c r="C3664" s="2">
        <v>2250.67</v>
      </c>
      <c r="D3664" s="2">
        <v>2971.67</v>
      </c>
      <c r="E3664" s="2">
        <v>3152.34</v>
      </c>
      <c r="F3664" s="2">
        <v>2549</v>
      </c>
    </row>
    <row r="3665" spans="1:6" x14ac:dyDescent="0.3">
      <c r="A3665">
        <v>4029</v>
      </c>
      <c r="B3665" t="s">
        <v>3666</v>
      </c>
      <c r="C3665" s="2">
        <v>2259.33</v>
      </c>
      <c r="D3665" s="2">
        <v>2984</v>
      </c>
      <c r="E3665" s="2">
        <v>3168.76</v>
      </c>
      <c r="F3665" s="2">
        <v>2572</v>
      </c>
    </row>
    <row r="3666" spans="1:6" x14ac:dyDescent="0.3">
      <c r="A3666">
        <v>4028</v>
      </c>
      <c r="B3666" t="s">
        <v>3667</v>
      </c>
      <c r="C3666" s="2">
        <v>2283</v>
      </c>
      <c r="D3666" s="2">
        <v>2992.67</v>
      </c>
      <c r="E3666" s="2">
        <v>3189.35</v>
      </c>
      <c r="F3666" s="2">
        <v>2586</v>
      </c>
    </row>
    <row r="3667" spans="1:6" x14ac:dyDescent="0.3">
      <c r="A3667">
        <v>4027</v>
      </c>
      <c r="B3667" t="s">
        <v>3668</v>
      </c>
      <c r="C3667" s="2">
        <v>2371</v>
      </c>
      <c r="D3667" s="2">
        <v>2971.33</v>
      </c>
      <c r="E3667" s="2">
        <v>3236.95</v>
      </c>
      <c r="F3667" s="2">
        <v>2637</v>
      </c>
    </row>
    <row r="3668" spans="1:6" x14ac:dyDescent="0.3">
      <c r="A3668">
        <v>4026</v>
      </c>
      <c r="B3668" t="s">
        <v>3669</v>
      </c>
      <c r="C3668" s="2">
        <v>2360</v>
      </c>
      <c r="D3668" s="2">
        <v>2958.33</v>
      </c>
      <c r="E3668" s="2">
        <v>3195.95</v>
      </c>
      <c r="F3668" s="2">
        <v>2647</v>
      </c>
    </row>
    <row r="3669" spans="1:6" x14ac:dyDescent="0.3">
      <c r="A3669">
        <v>4025</v>
      </c>
      <c r="B3669" t="s">
        <v>3670</v>
      </c>
      <c r="C3669" s="2">
        <v>2371</v>
      </c>
      <c r="D3669" s="2">
        <v>2946.33</v>
      </c>
      <c r="E3669" s="2">
        <v>3213.18</v>
      </c>
      <c r="F3669" s="2">
        <v>2655</v>
      </c>
    </row>
    <row r="3670" spans="1:6" x14ac:dyDescent="0.3">
      <c r="A3670">
        <v>4024</v>
      </c>
      <c r="B3670" t="s">
        <v>3671</v>
      </c>
      <c r="C3670" s="2">
        <v>2416.67</v>
      </c>
      <c r="D3670" s="2">
        <v>2999</v>
      </c>
      <c r="E3670" s="2">
        <v>3262.28</v>
      </c>
      <c r="F3670" s="2">
        <v>2710</v>
      </c>
    </row>
    <row r="3671" spans="1:6" x14ac:dyDescent="0.3">
      <c r="A3671">
        <v>4023</v>
      </c>
      <c r="B3671" t="s">
        <v>3672</v>
      </c>
      <c r="C3671" s="2">
        <v>2431.33</v>
      </c>
      <c r="D3671" s="2">
        <v>2983.33</v>
      </c>
      <c r="E3671" s="2">
        <v>3245.45</v>
      </c>
      <c r="F3671" s="2">
        <v>2707</v>
      </c>
    </row>
    <row r="3672" spans="1:6" x14ac:dyDescent="0.3">
      <c r="A3672">
        <v>4022</v>
      </c>
      <c r="B3672" t="s">
        <v>3673</v>
      </c>
      <c r="C3672" s="2">
        <v>2385</v>
      </c>
      <c r="D3672" s="2">
        <v>2951.67</v>
      </c>
      <c r="E3672" s="2">
        <v>3205.26</v>
      </c>
      <c r="F3672" s="2">
        <v>2681</v>
      </c>
    </row>
    <row r="3673" spans="1:6" x14ac:dyDescent="0.3">
      <c r="A3673">
        <v>4021</v>
      </c>
      <c r="B3673" t="s">
        <v>3674</v>
      </c>
      <c r="C3673" s="2">
        <v>2397.33</v>
      </c>
      <c r="D3673" s="2">
        <v>2919.33</v>
      </c>
      <c r="E3673" s="2">
        <v>3197.13</v>
      </c>
      <c r="F3673" s="2">
        <v>2665</v>
      </c>
    </row>
    <row r="3674" spans="1:6" x14ac:dyDescent="0.3">
      <c r="A3674">
        <v>4020</v>
      </c>
      <c r="B3674" t="s">
        <v>3675</v>
      </c>
      <c r="C3674" s="2">
        <v>2430.33</v>
      </c>
      <c r="D3674" s="2">
        <v>3070.33</v>
      </c>
      <c r="E3674" s="2">
        <v>3311.92</v>
      </c>
      <c r="F3674" s="2">
        <v>2717</v>
      </c>
    </row>
    <row r="3675" spans="1:6" x14ac:dyDescent="0.3">
      <c r="A3675">
        <v>4019</v>
      </c>
      <c r="B3675" t="s">
        <v>3676</v>
      </c>
      <c r="C3675" s="2">
        <v>2415.67</v>
      </c>
      <c r="D3675" s="2">
        <v>3073.33</v>
      </c>
      <c r="E3675" s="2">
        <v>3305.72</v>
      </c>
      <c r="F3675" s="2">
        <v>2708</v>
      </c>
    </row>
    <row r="3676" spans="1:6" x14ac:dyDescent="0.3">
      <c r="A3676">
        <v>4018</v>
      </c>
      <c r="B3676" t="s">
        <v>3677</v>
      </c>
      <c r="C3676" s="2">
        <v>2360</v>
      </c>
      <c r="D3676" s="2">
        <v>3021</v>
      </c>
      <c r="E3676" s="2">
        <v>3242.8</v>
      </c>
      <c r="F3676" s="2">
        <v>2642</v>
      </c>
    </row>
    <row r="3677" spans="1:6" x14ac:dyDescent="0.3">
      <c r="A3677">
        <v>4017</v>
      </c>
      <c r="B3677" t="s">
        <v>3678</v>
      </c>
      <c r="C3677" s="2">
        <v>2348</v>
      </c>
      <c r="D3677" s="2">
        <v>2982.67</v>
      </c>
      <c r="E3677" s="2">
        <v>3193.52</v>
      </c>
      <c r="F3677" s="2">
        <v>2581</v>
      </c>
    </row>
    <row r="3678" spans="1:6" x14ac:dyDescent="0.3">
      <c r="A3678">
        <v>4016</v>
      </c>
      <c r="B3678" t="s">
        <v>3679</v>
      </c>
      <c r="C3678" s="2">
        <v>2365</v>
      </c>
      <c r="D3678" s="2">
        <v>3001</v>
      </c>
      <c r="E3678" s="2">
        <v>3224.29</v>
      </c>
      <c r="F3678" s="2">
        <v>2608</v>
      </c>
    </row>
    <row r="3679" spans="1:6" x14ac:dyDescent="0.3">
      <c r="A3679">
        <v>4015</v>
      </c>
      <c r="B3679" t="s">
        <v>3680</v>
      </c>
      <c r="C3679" s="2">
        <v>2359.33</v>
      </c>
      <c r="D3679" s="2">
        <v>2928.33</v>
      </c>
      <c r="E3679" s="2">
        <v>3164.6</v>
      </c>
      <c r="F3679" s="2">
        <v>2590</v>
      </c>
    </row>
    <row r="3680" spans="1:6" x14ac:dyDescent="0.3">
      <c r="A3680">
        <v>4014</v>
      </c>
      <c r="B3680" t="s">
        <v>3681</v>
      </c>
      <c r="C3680" s="2">
        <v>2333.33</v>
      </c>
      <c r="D3680" s="2">
        <v>2941</v>
      </c>
      <c r="E3680" s="2">
        <v>3146.47</v>
      </c>
      <c r="F3680" s="2">
        <v>2560</v>
      </c>
    </row>
    <row r="3681" spans="1:6" x14ac:dyDescent="0.3">
      <c r="A3681">
        <v>4013</v>
      </c>
      <c r="B3681" t="s">
        <v>3682</v>
      </c>
      <c r="C3681" s="2">
        <v>2287.33</v>
      </c>
      <c r="D3681" s="2">
        <v>2934.33</v>
      </c>
      <c r="E3681" s="2">
        <v>3118.91</v>
      </c>
      <c r="F3681" s="2">
        <v>2514</v>
      </c>
    </row>
    <row r="3682" spans="1:6" x14ac:dyDescent="0.3">
      <c r="A3682">
        <v>4012</v>
      </c>
      <c r="B3682" t="s">
        <v>3683</v>
      </c>
      <c r="C3682" s="2">
        <v>2263.67</v>
      </c>
      <c r="D3682" s="2">
        <v>2911.33</v>
      </c>
      <c r="E3682" s="2">
        <v>3093.15</v>
      </c>
      <c r="F3682" s="2">
        <v>2460</v>
      </c>
    </row>
    <row r="3683" spans="1:6" x14ac:dyDescent="0.3">
      <c r="A3683">
        <v>4011</v>
      </c>
      <c r="B3683" t="s">
        <v>3684</v>
      </c>
      <c r="C3683" s="2">
        <v>2234</v>
      </c>
      <c r="D3683" s="2">
        <v>2860.33</v>
      </c>
      <c r="E3683" s="2">
        <v>3032.78</v>
      </c>
      <c r="F3683" s="2">
        <v>2451</v>
      </c>
    </row>
    <row r="3684" spans="1:6" x14ac:dyDescent="0.3">
      <c r="A3684">
        <v>4010</v>
      </c>
      <c r="B3684" t="s">
        <v>3685</v>
      </c>
      <c r="C3684" s="2">
        <v>2227.67</v>
      </c>
      <c r="D3684" s="2">
        <v>2853.67</v>
      </c>
      <c r="E3684" s="2">
        <v>3024.85</v>
      </c>
      <c r="F3684" s="2">
        <v>2457</v>
      </c>
    </row>
    <row r="3685" spans="1:6" x14ac:dyDescent="0.3">
      <c r="A3685">
        <v>4009</v>
      </c>
      <c r="B3685" t="s">
        <v>3686</v>
      </c>
      <c r="C3685" s="2">
        <v>2226.67</v>
      </c>
      <c r="D3685" s="2">
        <v>2875.33</v>
      </c>
      <c r="E3685" s="2">
        <v>3045.1</v>
      </c>
      <c r="F3685" s="2">
        <v>2464</v>
      </c>
    </row>
    <row r="3686" spans="1:6" x14ac:dyDescent="0.3">
      <c r="A3686">
        <v>4008</v>
      </c>
      <c r="B3686" t="s">
        <v>3687</v>
      </c>
      <c r="C3686" s="2">
        <v>2201.67</v>
      </c>
      <c r="D3686" s="2">
        <v>2835.33</v>
      </c>
      <c r="E3686" s="2">
        <v>3001.27</v>
      </c>
      <c r="F3686" s="2">
        <v>2442</v>
      </c>
    </row>
    <row r="3687" spans="1:6" x14ac:dyDescent="0.3">
      <c r="A3687">
        <v>4007</v>
      </c>
      <c r="B3687" t="s">
        <v>3688</v>
      </c>
      <c r="C3687" s="2">
        <v>2189</v>
      </c>
      <c r="D3687" s="2">
        <v>2859.33</v>
      </c>
      <c r="E3687" s="2">
        <v>3022.27</v>
      </c>
      <c r="F3687" s="2">
        <v>2440</v>
      </c>
    </row>
    <row r="3688" spans="1:6" x14ac:dyDescent="0.3">
      <c r="A3688">
        <v>4006</v>
      </c>
      <c r="B3688" t="s">
        <v>3689</v>
      </c>
      <c r="C3688" s="2">
        <v>2227</v>
      </c>
      <c r="D3688" s="2">
        <v>2936</v>
      </c>
      <c r="E3688" s="2">
        <v>3099.78</v>
      </c>
      <c r="F3688" s="2">
        <v>2467</v>
      </c>
    </row>
    <row r="3689" spans="1:6" x14ac:dyDescent="0.3">
      <c r="A3689">
        <v>4005</v>
      </c>
      <c r="B3689" t="s">
        <v>3690</v>
      </c>
      <c r="C3689" s="2">
        <v>2258.33</v>
      </c>
      <c r="D3689" s="2">
        <v>2991.67</v>
      </c>
      <c r="E3689" s="2">
        <v>3172.36</v>
      </c>
      <c r="F3689" s="2">
        <v>2510</v>
      </c>
    </row>
    <row r="3690" spans="1:6" x14ac:dyDescent="0.3">
      <c r="A3690">
        <v>4004</v>
      </c>
      <c r="B3690" t="s">
        <v>3691</v>
      </c>
      <c r="C3690" s="2">
        <v>2237.67</v>
      </c>
      <c r="D3690" s="2">
        <v>2978.67</v>
      </c>
      <c r="E3690" s="2">
        <v>3161.21</v>
      </c>
      <c r="F3690" s="2">
        <v>2485</v>
      </c>
    </row>
    <row r="3691" spans="1:6" x14ac:dyDescent="0.3">
      <c r="A3691">
        <v>4003</v>
      </c>
      <c r="B3691" t="s">
        <v>3692</v>
      </c>
      <c r="C3691" s="2">
        <v>2311.67</v>
      </c>
      <c r="D3691" s="2">
        <v>3101</v>
      </c>
      <c r="E3691" s="2">
        <v>3279.92</v>
      </c>
      <c r="F3691" s="2">
        <v>2549</v>
      </c>
    </row>
    <row r="3692" spans="1:6" x14ac:dyDescent="0.3">
      <c r="A3692">
        <v>4002</v>
      </c>
      <c r="B3692" t="s">
        <v>3693</v>
      </c>
      <c r="C3692" s="2">
        <v>2309.33</v>
      </c>
      <c r="D3692" s="2">
        <v>3044</v>
      </c>
      <c r="E3692" s="2">
        <v>3223.69</v>
      </c>
      <c r="F3692" s="2">
        <v>2531</v>
      </c>
    </row>
    <row r="3693" spans="1:6" x14ac:dyDescent="0.3">
      <c r="A3693">
        <v>4001</v>
      </c>
      <c r="B3693" t="s">
        <v>3694</v>
      </c>
      <c r="C3693" s="2">
        <v>2387.67</v>
      </c>
      <c r="D3693" s="2">
        <v>3188.67</v>
      </c>
      <c r="E3693" s="2">
        <v>3371.12</v>
      </c>
      <c r="F3693" s="2">
        <v>2656</v>
      </c>
    </row>
    <row r="3694" spans="1:6" x14ac:dyDescent="0.3">
      <c r="A3694">
        <v>4000</v>
      </c>
      <c r="B3694" t="s">
        <v>3695</v>
      </c>
      <c r="C3694" s="2">
        <v>2353.67</v>
      </c>
      <c r="D3694" s="2">
        <v>3236.67</v>
      </c>
      <c r="E3694" s="2">
        <v>3397.65</v>
      </c>
      <c r="F3694" s="2">
        <v>2635</v>
      </c>
    </row>
    <row r="3695" spans="1:6" x14ac:dyDescent="0.3">
      <c r="A3695">
        <v>3999</v>
      </c>
      <c r="B3695" t="s">
        <v>3696</v>
      </c>
      <c r="C3695" s="2">
        <v>2343.67</v>
      </c>
      <c r="D3695" s="2">
        <v>3208.67</v>
      </c>
      <c r="E3695" s="2">
        <v>3376.56</v>
      </c>
      <c r="F3695" s="2">
        <v>2589</v>
      </c>
    </row>
    <row r="3696" spans="1:6" x14ac:dyDescent="0.3">
      <c r="A3696">
        <v>3998</v>
      </c>
      <c r="B3696" t="s">
        <v>3697</v>
      </c>
      <c r="C3696" s="2">
        <v>2348.5</v>
      </c>
      <c r="D3696" s="2">
        <v>3259.67</v>
      </c>
      <c r="E3696" s="2">
        <v>3420.21</v>
      </c>
      <c r="F3696" s="2">
        <v>2589</v>
      </c>
    </row>
    <row r="3697" spans="1:6" x14ac:dyDescent="0.3">
      <c r="A3697">
        <v>3997</v>
      </c>
      <c r="B3697" t="s">
        <v>3698</v>
      </c>
      <c r="C3697" s="2">
        <v>2353.33</v>
      </c>
      <c r="D3697" s="2">
        <v>3256</v>
      </c>
      <c r="E3697" s="2">
        <v>3427.83</v>
      </c>
      <c r="F3697" s="2">
        <v>2577</v>
      </c>
    </row>
    <row r="3698" spans="1:6" x14ac:dyDescent="0.3">
      <c r="A3698">
        <v>3996</v>
      </c>
      <c r="B3698" t="s">
        <v>3699</v>
      </c>
      <c r="C3698" s="2">
        <v>2351.33</v>
      </c>
      <c r="D3698" s="2">
        <v>3230.33</v>
      </c>
      <c r="E3698" s="2">
        <v>3412.88</v>
      </c>
      <c r="F3698" s="2">
        <v>2574</v>
      </c>
    </row>
    <row r="3699" spans="1:6" x14ac:dyDescent="0.3">
      <c r="A3699">
        <v>3995</v>
      </c>
      <c r="B3699" t="s">
        <v>3700</v>
      </c>
      <c r="C3699" s="2">
        <v>2341</v>
      </c>
      <c r="D3699" s="2">
        <v>3219.67</v>
      </c>
      <c r="E3699" s="2">
        <v>3382.67</v>
      </c>
      <c r="F3699" s="2">
        <v>2577</v>
      </c>
    </row>
    <row r="3700" spans="1:6" x14ac:dyDescent="0.3">
      <c r="A3700">
        <v>3994</v>
      </c>
      <c r="B3700" t="s">
        <v>3701</v>
      </c>
      <c r="C3700" s="2">
        <v>2334.67</v>
      </c>
      <c r="D3700" s="2">
        <v>3211</v>
      </c>
      <c r="E3700" s="2">
        <v>3387.96</v>
      </c>
      <c r="F3700" s="2">
        <v>2561</v>
      </c>
    </row>
    <row r="3701" spans="1:6" x14ac:dyDescent="0.3">
      <c r="A3701">
        <v>3993</v>
      </c>
      <c r="B3701" t="s">
        <v>3702</v>
      </c>
      <c r="C3701" s="2">
        <v>2318.33</v>
      </c>
      <c r="D3701" s="2">
        <v>3243.67</v>
      </c>
      <c r="E3701" s="2">
        <v>3412.92</v>
      </c>
      <c r="F3701" s="2">
        <v>2560</v>
      </c>
    </row>
    <row r="3702" spans="1:6" x14ac:dyDescent="0.3">
      <c r="A3702">
        <v>3992</v>
      </c>
      <c r="B3702" t="s">
        <v>3703</v>
      </c>
      <c r="C3702" s="2">
        <v>2299.67</v>
      </c>
      <c r="D3702" s="2">
        <v>3199.67</v>
      </c>
      <c r="E3702" s="2">
        <v>3364.66</v>
      </c>
      <c r="F3702" s="2">
        <v>2518</v>
      </c>
    </row>
    <row r="3703" spans="1:6" x14ac:dyDescent="0.3">
      <c r="A3703">
        <v>3991</v>
      </c>
      <c r="B3703" t="s">
        <v>3704</v>
      </c>
      <c r="C3703" s="2">
        <v>2258.33</v>
      </c>
      <c r="D3703" s="2">
        <v>3154.67</v>
      </c>
      <c r="E3703" s="2">
        <v>3311</v>
      </c>
      <c r="F3703" s="2">
        <v>2490</v>
      </c>
    </row>
    <row r="3704" spans="1:6" x14ac:dyDescent="0.3">
      <c r="A3704">
        <v>3990</v>
      </c>
      <c r="B3704" t="s">
        <v>3705</v>
      </c>
      <c r="C3704" s="2">
        <v>2224.33</v>
      </c>
      <c r="D3704" s="2">
        <v>3101.67</v>
      </c>
      <c r="E3704" s="2">
        <v>3261.62</v>
      </c>
      <c r="F3704" s="2">
        <v>2437</v>
      </c>
    </row>
    <row r="3705" spans="1:6" x14ac:dyDescent="0.3">
      <c r="A3705">
        <v>3989</v>
      </c>
      <c r="B3705" t="s">
        <v>3706</v>
      </c>
      <c r="C3705" s="2">
        <v>2201</v>
      </c>
      <c r="D3705" s="2">
        <v>3056.33</v>
      </c>
      <c r="E3705" s="2">
        <v>3218.64</v>
      </c>
      <c r="F3705" s="2">
        <v>2394</v>
      </c>
    </row>
    <row r="3706" spans="1:6" x14ac:dyDescent="0.3">
      <c r="A3706">
        <v>3988</v>
      </c>
      <c r="B3706" t="s">
        <v>3707</v>
      </c>
      <c r="C3706" s="2">
        <v>2161.67</v>
      </c>
      <c r="D3706" s="2">
        <v>2976</v>
      </c>
      <c r="E3706" s="2">
        <v>3136.16</v>
      </c>
      <c r="F3706" s="2">
        <v>2330</v>
      </c>
    </row>
    <row r="3707" spans="1:6" x14ac:dyDescent="0.3">
      <c r="A3707">
        <v>3987</v>
      </c>
      <c r="B3707" t="s">
        <v>3708</v>
      </c>
      <c r="C3707" s="2">
        <v>2169.67</v>
      </c>
      <c r="D3707" s="2">
        <v>2991</v>
      </c>
      <c r="E3707" s="2">
        <v>3163</v>
      </c>
      <c r="F3707" s="2">
        <v>2344</v>
      </c>
    </row>
    <row r="3708" spans="1:6" x14ac:dyDescent="0.3">
      <c r="A3708">
        <v>3986</v>
      </c>
      <c r="B3708" t="s">
        <v>3709</v>
      </c>
      <c r="C3708" s="2">
        <v>2117.33</v>
      </c>
      <c r="D3708" s="2">
        <v>2917.67</v>
      </c>
      <c r="E3708" s="2">
        <v>3094.74</v>
      </c>
      <c r="F3708" s="2">
        <v>2286</v>
      </c>
    </row>
    <row r="3709" spans="1:6" x14ac:dyDescent="0.3">
      <c r="A3709">
        <v>3985</v>
      </c>
      <c r="B3709" t="s">
        <v>3710</v>
      </c>
      <c r="C3709" s="2">
        <v>2119.33</v>
      </c>
      <c r="D3709" s="2">
        <v>2907.33</v>
      </c>
      <c r="E3709" s="2">
        <v>3092.86</v>
      </c>
      <c r="F3709" s="2">
        <v>2262</v>
      </c>
    </row>
    <row r="3710" spans="1:6" x14ac:dyDescent="0.3">
      <c r="A3710">
        <v>3984</v>
      </c>
      <c r="B3710" t="s">
        <v>3711</v>
      </c>
      <c r="C3710" s="2">
        <v>2127</v>
      </c>
      <c r="D3710" s="2">
        <v>2886.33</v>
      </c>
      <c r="E3710" s="2">
        <v>3076.12</v>
      </c>
      <c r="F3710" s="2">
        <v>2266</v>
      </c>
    </row>
    <row r="3711" spans="1:6" x14ac:dyDescent="0.3">
      <c r="A3711">
        <v>3983</v>
      </c>
      <c r="B3711" t="s">
        <v>3712</v>
      </c>
      <c r="C3711" s="2">
        <v>2155.67</v>
      </c>
      <c r="D3711" s="2">
        <v>2932</v>
      </c>
      <c r="E3711" s="2">
        <v>3120.85</v>
      </c>
      <c r="F3711" s="2">
        <v>2297</v>
      </c>
    </row>
    <row r="3712" spans="1:6" x14ac:dyDescent="0.3">
      <c r="A3712">
        <v>3982</v>
      </c>
      <c r="B3712" t="s">
        <v>3713</v>
      </c>
      <c r="C3712" s="2">
        <v>2135.33</v>
      </c>
      <c r="D3712" s="2">
        <v>2876</v>
      </c>
      <c r="E3712" s="2">
        <v>3077.4</v>
      </c>
      <c r="F3712" s="2">
        <v>2285</v>
      </c>
    </row>
    <row r="3713" spans="1:6" x14ac:dyDescent="0.3">
      <c r="A3713">
        <v>3981</v>
      </c>
      <c r="B3713" t="s">
        <v>3714</v>
      </c>
      <c r="C3713" s="2">
        <v>2144.33</v>
      </c>
      <c r="D3713" s="2">
        <v>2887.33</v>
      </c>
      <c r="E3713" s="2">
        <v>3079.2</v>
      </c>
      <c r="F3713" s="2">
        <v>2305</v>
      </c>
    </row>
    <row r="3714" spans="1:6" x14ac:dyDescent="0.3">
      <c r="A3714">
        <v>3980</v>
      </c>
      <c r="B3714" t="s">
        <v>3715</v>
      </c>
      <c r="C3714" s="2">
        <v>2150.67</v>
      </c>
      <c r="D3714" s="2">
        <v>2881.67</v>
      </c>
      <c r="E3714" s="2">
        <v>3078.67</v>
      </c>
      <c r="F3714" s="2">
        <v>2304</v>
      </c>
    </row>
    <row r="3715" spans="1:6" x14ac:dyDescent="0.3">
      <c r="A3715">
        <v>3979</v>
      </c>
      <c r="B3715" t="s">
        <v>3716</v>
      </c>
      <c r="C3715" s="2">
        <v>2188.67</v>
      </c>
      <c r="D3715" s="2">
        <v>2936.67</v>
      </c>
      <c r="E3715" s="2">
        <v>3133.25</v>
      </c>
      <c r="F3715" s="2">
        <v>2342</v>
      </c>
    </row>
    <row r="3716" spans="1:6" x14ac:dyDescent="0.3">
      <c r="A3716">
        <v>3978</v>
      </c>
      <c r="B3716" t="s">
        <v>3717</v>
      </c>
      <c r="C3716" s="2">
        <v>2218.17</v>
      </c>
      <c r="D3716" s="2">
        <v>2987.67</v>
      </c>
      <c r="E3716" s="2">
        <v>3187.96</v>
      </c>
      <c r="F3716" s="2">
        <v>2364</v>
      </c>
    </row>
    <row r="3717" spans="1:6" x14ac:dyDescent="0.3">
      <c r="A3717">
        <v>3977</v>
      </c>
      <c r="B3717" t="s">
        <v>3718</v>
      </c>
      <c r="C3717" s="2">
        <v>2247.67</v>
      </c>
      <c r="D3717" s="2">
        <v>3018</v>
      </c>
      <c r="E3717" s="2">
        <v>3225.6</v>
      </c>
      <c r="F3717" s="2">
        <v>2377</v>
      </c>
    </row>
    <row r="3718" spans="1:6" x14ac:dyDescent="0.3">
      <c r="A3718">
        <v>3976</v>
      </c>
      <c r="B3718" t="s">
        <v>3719</v>
      </c>
      <c r="C3718" s="2">
        <v>2252.33</v>
      </c>
      <c r="D3718" s="2">
        <v>2986.33</v>
      </c>
      <c r="E3718" s="2">
        <v>3201</v>
      </c>
      <c r="F3718" s="2">
        <v>2367</v>
      </c>
    </row>
    <row r="3719" spans="1:6" x14ac:dyDescent="0.3">
      <c r="A3719">
        <v>3975</v>
      </c>
      <c r="B3719" t="s">
        <v>3720</v>
      </c>
      <c r="C3719" s="2">
        <v>2259.33</v>
      </c>
      <c r="D3719" s="2">
        <v>3001.67</v>
      </c>
      <c r="E3719" s="2">
        <v>3203.47</v>
      </c>
      <c r="F3719" s="2">
        <v>2388</v>
      </c>
    </row>
    <row r="3720" spans="1:6" x14ac:dyDescent="0.3">
      <c r="A3720">
        <v>3974</v>
      </c>
      <c r="B3720" t="s">
        <v>3721</v>
      </c>
      <c r="C3720" s="2">
        <v>2245.33</v>
      </c>
      <c r="D3720" s="2">
        <v>2946</v>
      </c>
      <c r="E3720" s="2">
        <v>3151.67</v>
      </c>
      <c r="F3720" s="2">
        <v>2341</v>
      </c>
    </row>
    <row r="3721" spans="1:6" x14ac:dyDescent="0.3">
      <c r="A3721">
        <v>3973</v>
      </c>
      <c r="B3721" t="s">
        <v>3722</v>
      </c>
      <c r="C3721" s="2">
        <v>2215</v>
      </c>
      <c r="D3721" s="2">
        <v>2880.67</v>
      </c>
      <c r="E3721" s="2">
        <v>3084.75</v>
      </c>
      <c r="F3721" s="2">
        <v>2304</v>
      </c>
    </row>
    <row r="3722" spans="1:6" x14ac:dyDescent="0.3">
      <c r="A3722">
        <v>3972</v>
      </c>
      <c r="B3722" t="s">
        <v>3723</v>
      </c>
      <c r="C3722" s="2">
        <v>2200.33</v>
      </c>
      <c r="D3722" s="2">
        <v>2833</v>
      </c>
      <c r="E3722" s="2">
        <v>3050.8</v>
      </c>
      <c r="F3722" s="2">
        <v>2288</v>
      </c>
    </row>
    <row r="3723" spans="1:6" x14ac:dyDescent="0.3">
      <c r="A3723">
        <v>3971</v>
      </c>
      <c r="B3723" t="s">
        <v>3724</v>
      </c>
      <c r="C3723" s="2">
        <v>2195</v>
      </c>
      <c r="D3723" s="2">
        <v>2854.67</v>
      </c>
      <c r="E3723" s="2">
        <v>3061.68</v>
      </c>
      <c r="F3723" s="2">
        <v>2295</v>
      </c>
    </row>
    <row r="3724" spans="1:6" x14ac:dyDescent="0.3">
      <c r="A3724">
        <v>3970</v>
      </c>
      <c r="B3724" t="s">
        <v>3725</v>
      </c>
      <c r="C3724" s="2">
        <v>2209.67</v>
      </c>
      <c r="D3724" s="2">
        <v>2910.67</v>
      </c>
      <c r="E3724" s="2">
        <v>3115.68</v>
      </c>
      <c r="F3724" s="2">
        <v>2304</v>
      </c>
    </row>
    <row r="3725" spans="1:6" x14ac:dyDescent="0.3">
      <c r="A3725">
        <v>3969</v>
      </c>
      <c r="B3725" t="s">
        <v>3726</v>
      </c>
      <c r="C3725" s="2">
        <v>2199.67</v>
      </c>
      <c r="D3725" s="2">
        <v>2897.33</v>
      </c>
      <c r="E3725" s="2">
        <v>3107.16</v>
      </c>
      <c r="F3725" s="2">
        <v>2292</v>
      </c>
    </row>
    <row r="3726" spans="1:6" x14ac:dyDescent="0.3">
      <c r="A3726">
        <v>3968</v>
      </c>
      <c r="B3726" t="s">
        <v>3727</v>
      </c>
      <c r="C3726" s="2">
        <v>2188</v>
      </c>
      <c r="D3726" s="2">
        <v>2852.33</v>
      </c>
      <c r="E3726" s="2">
        <v>3067.88</v>
      </c>
      <c r="F3726" s="2">
        <v>2266</v>
      </c>
    </row>
    <row r="3727" spans="1:6" x14ac:dyDescent="0.3">
      <c r="A3727">
        <v>3967</v>
      </c>
      <c r="B3727" t="s">
        <v>3728</v>
      </c>
      <c r="C3727" s="2">
        <v>2194.67</v>
      </c>
      <c r="D3727" s="2">
        <v>2915.33</v>
      </c>
      <c r="E3727" s="2">
        <v>3129.18</v>
      </c>
      <c r="F3727" s="2">
        <v>2300</v>
      </c>
    </row>
    <row r="3728" spans="1:6" x14ac:dyDescent="0.3">
      <c r="A3728">
        <v>3966</v>
      </c>
      <c r="B3728" t="s">
        <v>3729</v>
      </c>
      <c r="C3728" s="2">
        <v>2184</v>
      </c>
      <c r="D3728" s="2">
        <v>2933</v>
      </c>
      <c r="E3728" s="2">
        <v>3139.99</v>
      </c>
      <c r="F3728" s="2">
        <v>2281</v>
      </c>
    </row>
    <row r="3729" spans="1:6" x14ac:dyDescent="0.3">
      <c r="A3729">
        <v>3965</v>
      </c>
      <c r="B3729" t="s">
        <v>3730</v>
      </c>
      <c r="C3729" s="2">
        <v>2170.33</v>
      </c>
      <c r="D3729" s="2">
        <v>2878</v>
      </c>
      <c r="E3729" s="2">
        <v>3085.25</v>
      </c>
      <c r="F3729" s="2">
        <v>2243</v>
      </c>
    </row>
    <row r="3730" spans="1:6" x14ac:dyDescent="0.3">
      <c r="A3730">
        <v>3964</v>
      </c>
      <c r="B3730" t="s">
        <v>3731</v>
      </c>
      <c r="C3730" s="2">
        <v>2178</v>
      </c>
      <c r="D3730" s="2">
        <v>2884.67</v>
      </c>
      <c r="E3730" s="2">
        <v>3078.01</v>
      </c>
      <c r="F3730" s="2">
        <v>2254</v>
      </c>
    </row>
    <row r="3731" spans="1:6" x14ac:dyDescent="0.3">
      <c r="A3731">
        <v>3963</v>
      </c>
      <c r="B3731" t="s">
        <v>3732</v>
      </c>
      <c r="C3731" s="2">
        <v>2209.33</v>
      </c>
      <c r="D3731" s="2">
        <v>2945.33</v>
      </c>
      <c r="E3731" s="2">
        <v>3149.22</v>
      </c>
      <c r="F3731" s="2">
        <v>2290</v>
      </c>
    </row>
    <row r="3732" spans="1:6" x14ac:dyDescent="0.3">
      <c r="A3732">
        <v>3962</v>
      </c>
      <c r="B3732" t="s">
        <v>3733</v>
      </c>
      <c r="C3732" s="2">
        <v>2173.67</v>
      </c>
      <c r="D3732" s="2">
        <v>2873</v>
      </c>
      <c r="E3732" s="2">
        <v>3070.34</v>
      </c>
      <c r="F3732" s="2">
        <v>2246</v>
      </c>
    </row>
    <row r="3733" spans="1:6" x14ac:dyDescent="0.3">
      <c r="A3733">
        <v>3961</v>
      </c>
      <c r="B3733" t="s">
        <v>3734</v>
      </c>
      <c r="C3733" s="2">
        <v>2188.33</v>
      </c>
      <c r="D3733" s="2">
        <v>2863.67</v>
      </c>
      <c r="E3733" s="2">
        <v>3068.76</v>
      </c>
      <c r="F3733" s="2">
        <v>2248</v>
      </c>
    </row>
    <row r="3734" spans="1:6" x14ac:dyDescent="0.3">
      <c r="A3734">
        <v>3960</v>
      </c>
      <c r="B3734" t="s">
        <v>3735</v>
      </c>
      <c r="C3734" s="2">
        <v>2138.67</v>
      </c>
      <c r="D3734" s="2">
        <v>2832.33</v>
      </c>
      <c r="E3734" s="2">
        <v>3018.78</v>
      </c>
      <c r="F3734" s="2">
        <v>2222</v>
      </c>
    </row>
    <row r="3735" spans="1:6" x14ac:dyDescent="0.3">
      <c r="A3735">
        <v>3959</v>
      </c>
      <c r="B3735" t="s">
        <v>3736</v>
      </c>
      <c r="C3735" s="2">
        <v>2149</v>
      </c>
      <c r="D3735" s="2">
        <v>2862.67</v>
      </c>
      <c r="E3735" s="2">
        <v>3047.76</v>
      </c>
      <c r="F3735" s="2">
        <v>2239</v>
      </c>
    </row>
    <row r="3736" spans="1:6" x14ac:dyDescent="0.3">
      <c r="A3736">
        <v>3958</v>
      </c>
      <c r="B3736" t="s">
        <v>3737</v>
      </c>
      <c r="C3736" s="2">
        <v>2160</v>
      </c>
      <c r="D3736" s="2">
        <v>2885.33</v>
      </c>
      <c r="E3736" s="2">
        <v>3073.41</v>
      </c>
      <c r="F3736" s="2">
        <v>2260</v>
      </c>
    </row>
    <row r="3737" spans="1:6" x14ac:dyDescent="0.3">
      <c r="A3737">
        <v>3957</v>
      </c>
      <c r="B3737" t="s">
        <v>3738</v>
      </c>
      <c r="C3737" s="2">
        <v>2148</v>
      </c>
      <c r="D3737" s="2">
        <v>2854.33</v>
      </c>
      <c r="E3737" s="2">
        <v>3039.46</v>
      </c>
      <c r="F3737" s="2">
        <v>2240</v>
      </c>
    </row>
    <row r="3738" spans="1:6" x14ac:dyDescent="0.3">
      <c r="A3738">
        <v>3956</v>
      </c>
      <c r="B3738" t="s">
        <v>3739</v>
      </c>
      <c r="C3738" s="2">
        <v>2132.67</v>
      </c>
      <c r="D3738" s="2">
        <v>2854.67</v>
      </c>
      <c r="E3738" s="2">
        <v>3037.55</v>
      </c>
      <c r="F3738" s="2">
        <v>2212</v>
      </c>
    </row>
    <row r="3739" spans="1:6" x14ac:dyDescent="0.3">
      <c r="A3739">
        <v>3955</v>
      </c>
      <c r="B3739" t="s">
        <v>3740</v>
      </c>
      <c r="C3739" s="2">
        <v>2142</v>
      </c>
      <c r="D3739" s="2">
        <v>2852.67</v>
      </c>
      <c r="E3739" s="2">
        <v>3024.32</v>
      </c>
      <c r="F3739" s="2">
        <v>2229</v>
      </c>
    </row>
    <row r="3740" spans="1:6" x14ac:dyDescent="0.3">
      <c r="A3740">
        <v>3954</v>
      </c>
      <c r="B3740" t="s">
        <v>3741</v>
      </c>
      <c r="C3740" s="2">
        <v>2157</v>
      </c>
      <c r="D3740" s="2">
        <v>2886.67</v>
      </c>
      <c r="E3740" s="2">
        <v>3055.74</v>
      </c>
      <c r="F3740" s="2">
        <v>2261</v>
      </c>
    </row>
    <row r="3741" spans="1:6" x14ac:dyDescent="0.3">
      <c r="A3741">
        <v>3953</v>
      </c>
      <c r="B3741" t="s">
        <v>3742</v>
      </c>
      <c r="C3741" s="2">
        <v>2174.33</v>
      </c>
      <c r="D3741" s="2">
        <v>2941</v>
      </c>
      <c r="E3741" s="2">
        <v>3125.11</v>
      </c>
      <c r="F3741" s="2">
        <v>2290</v>
      </c>
    </row>
    <row r="3742" spans="1:6" x14ac:dyDescent="0.3">
      <c r="A3742">
        <v>3952</v>
      </c>
      <c r="B3742" t="s">
        <v>3743</v>
      </c>
      <c r="C3742" s="2">
        <v>2172.33</v>
      </c>
      <c r="D3742" s="2">
        <v>2946</v>
      </c>
      <c r="E3742" s="2">
        <v>3122.07</v>
      </c>
      <c r="F3742" s="2">
        <v>2317</v>
      </c>
    </row>
    <row r="3743" spans="1:6" x14ac:dyDescent="0.3">
      <c r="A3743">
        <v>3951</v>
      </c>
      <c r="B3743" t="s">
        <v>3744</v>
      </c>
      <c r="C3743" s="2">
        <v>2180.33</v>
      </c>
      <c r="D3743" s="2">
        <v>2992.33</v>
      </c>
      <c r="E3743" s="2">
        <v>3176.55</v>
      </c>
      <c r="F3743" s="2">
        <v>2339</v>
      </c>
    </row>
    <row r="3744" spans="1:6" x14ac:dyDescent="0.3">
      <c r="A3744">
        <v>3950</v>
      </c>
      <c r="B3744" t="s">
        <v>3745</v>
      </c>
      <c r="C3744" s="2">
        <v>2169.67</v>
      </c>
      <c r="D3744" s="2">
        <v>2989.33</v>
      </c>
      <c r="E3744" s="2">
        <v>3170.19</v>
      </c>
      <c r="F3744" s="2">
        <v>2342</v>
      </c>
    </row>
    <row r="3745" spans="1:6" x14ac:dyDescent="0.3">
      <c r="A3745">
        <v>3949</v>
      </c>
      <c r="B3745" t="s">
        <v>3746</v>
      </c>
      <c r="C3745" s="2">
        <v>2255.33</v>
      </c>
      <c r="D3745" s="2">
        <v>3099.67</v>
      </c>
      <c r="E3745" s="2">
        <v>3292.81</v>
      </c>
      <c r="F3745" s="2">
        <v>2423</v>
      </c>
    </row>
    <row r="3746" spans="1:6" x14ac:dyDescent="0.3">
      <c r="A3746">
        <v>3948</v>
      </c>
      <c r="B3746" t="s">
        <v>3747</v>
      </c>
      <c r="C3746" s="2">
        <v>2261.67</v>
      </c>
      <c r="D3746" s="2">
        <v>3133</v>
      </c>
      <c r="E3746" s="2">
        <v>3310.02</v>
      </c>
      <c r="F3746" s="2">
        <v>2445</v>
      </c>
    </row>
    <row r="3747" spans="1:6" x14ac:dyDescent="0.3">
      <c r="A3747">
        <v>3947</v>
      </c>
      <c r="B3747" t="s">
        <v>3748</v>
      </c>
      <c r="C3747" s="2">
        <v>2241</v>
      </c>
      <c r="D3747" s="2">
        <v>3119.33</v>
      </c>
      <c r="E3747" s="2">
        <v>3303.44</v>
      </c>
      <c r="F3747" s="2">
        <v>2435</v>
      </c>
    </row>
    <row r="3748" spans="1:6" x14ac:dyDescent="0.3">
      <c r="A3748">
        <v>3946</v>
      </c>
      <c r="B3748" t="s">
        <v>3749</v>
      </c>
      <c r="C3748" s="2">
        <v>2236.33</v>
      </c>
      <c r="D3748" s="2">
        <v>3127</v>
      </c>
      <c r="E3748" s="2">
        <v>3317.12</v>
      </c>
      <c r="F3748" s="2">
        <v>2435</v>
      </c>
    </row>
    <row r="3749" spans="1:6" x14ac:dyDescent="0.3">
      <c r="A3749">
        <v>3945</v>
      </c>
      <c r="B3749" t="s">
        <v>3750</v>
      </c>
      <c r="C3749" s="2">
        <v>2263.67</v>
      </c>
      <c r="D3749" s="2">
        <v>3182.33</v>
      </c>
      <c r="E3749" s="2">
        <v>3369.5</v>
      </c>
      <c r="F3749" s="2">
        <v>2452</v>
      </c>
    </row>
    <row r="3750" spans="1:6" x14ac:dyDescent="0.3">
      <c r="A3750">
        <v>3944</v>
      </c>
      <c r="B3750" t="s">
        <v>3751</v>
      </c>
      <c r="C3750" s="2">
        <v>2257.33</v>
      </c>
      <c r="D3750" s="2">
        <v>3142.5</v>
      </c>
      <c r="E3750" s="2">
        <v>3336.82</v>
      </c>
      <c r="F3750" s="2">
        <v>2453</v>
      </c>
    </row>
    <row r="3751" spans="1:6" x14ac:dyDescent="0.3">
      <c r="A3751">
        <v>3943</v>
      </c>
      <c r="B3751" t="s">
        <v>3752</v>
      </c>
      <c r="C3751" s="2">
        <v>2262.67</v>
      </c>
      <c r="D3751" s="2">
        <v>3102.67</v>
      </c>
      <c r="E3751" s="2">
        <v>3321.47</v>
      </c>
      <c r="F3751" s="2">
        <v>2438</v>
      </c>
    </row>
    <row r="3752" spans="1:6" x14ac:dyDescent="0.3">
      <c r="A3752">
        <v>3942</v>
      </c>
      <c r="B3752" t="s">
        <v>3753</v>
      </c>
      <c r="C3752" s="2">
        <v>2259.33</v>
      </c>
      <c r="D3752" s="2">
        <v>3115</v>
      </c>
      <c r="E3752" s="2">
        <v>3325.6</v>
      </c>
      <c r="F3752" s="2">
        <v>2438</v>
      </c>
    </row>
    <row r="3753" spans="1:6" x14ac:dyDescent="0.3">
      <c r="A3753">
        <v>3941</v>
      </c>
      <c r="B3753" t="s">
        <v>3754</v>
      </c>
      <c r="C3753" s="2">
        <v>2223.67</v>
      </c>
      <c r="D3753" s="2">
        <v>3040</v>
      </c>
      <c r="E3753" s="2">
        <v>3253.01</v>
      </c>
      <c r="F3753" s="2">
        <v>2371</v>
      </c>
    </row>
    <row r="3754" spans="1:6" x14ac:dyDescent="0.3">
      <c r="A3754">
        <v>3940</v>
      </c>
      <c r="B3754" t="s">
        <v>3755</v>
      </c>
      <c r="C3754" s="2">
        <v>2212.67</v>
      </c>
      <c r="D3754" s="2">
        <v>3041</v>
      </c>
      <c r="E3754" s="2">
        <v>3252.85</v>
      </c>
      <c r="F3754" s="2">
        <v>2358</v>
      </c>
    </row>
    <row r="3755" spans="1:6" x14ac:dyDescent="0.3">
      <c r="A3755">
        <v>3939</v>
      </c>
      <c r="B3755" t="s">
        <v>3756</v>
      </c>
      <c r="C3755" s="2">
        <v>2215.67</v>
      </c>
      <c r="D3755" s="2">
        <v>3033.33</v>
      </c>
      <c r="E3755" s="2">
        <v>3248.15</v>
      </c>
      <c r="F3755" s="2">
        <v>2371</v>
      </c>
    </row>
    <row r="3756" spans="1:6" x14ac:dyDescent="0.3">
      <c r="A3756">
        <v>3938</v>
      </c>
      <c r="B3756" t="s">
        <v>3757</v>
      </c>
      <c r="C3756" s="2">
        <v>2195.67</v>
      </c>
      <c r="D3756" s="2">
        <v>3015.67</v>
      </c>
      <c r="E3756" s="2">
        <v>3220.4</v>
      </c>
      <c r="F3756" s="2">
        <v>2365</v>
      </c>
    </row>
    <row r="3757" spans="1:6" x14ac:dyDescent="0.3">
      <c r="A3757">
        <v>3937</v>
      </c>
      <c r="B3757" t="s">
        <v>3758</v>
      </c>
      <c r="C3757" s="2">
        <v>2239</v>
      </c>
      <c r="D3757" s="2">
        <v>3109.33</v>
      </c>
      <c r="E3757" s="2">
        <v>3317.04</v>
      </c>
      <c r="F3757" s="2">
        <v>2410</v>
      </c>
    </row>
    <row r="3758" spans="1:6" x14ac:dyDescent="0.3">
      <c r="A3758">
        <v>3936</v>
      </c>
      <c r="B3758" t="s">
        <v>3759</v>
      </c>
      <c r="C3758" s="2">
        <v>2232.67</v>
      </c>
      <c r="D3758" s="2">
        <v>3182.67</v>
      </c>
      <c r="E3758" s="2">
        <v>3365.47</v>
      </c>
      <c r="F3758" s="2">
        <v>2420</v>
      </c>
    </row>
    <row r="3759" spans="1:6" x14ac:dyDescent="0.3">
      <c r="A3759">
        <v>3935</v>
      </c>
      <c r="B3759" t="s">
        <v>3760</v>
      </c>
      <c r="C3759" s="2">
        <v>2209</v>
      </c>
      <c r="D3759" s="2">
        <v>3171.33</v>
      </c>
      <c r="E3759" s="2">
        <v>3346.79</v>
      </c>
      <c r="F3759" s="2">
        <v>2398</v>
      </c>
    </row>
    <row r="3760" spans="1:6" x14ac:dyDescent="0.3">
      <c r="A3760">
        <v>3934</v>
      </c>
      <c r="B3760" t="s">
        <v>3761</v>
      </c>
      <c r="C3760" s="2">
        <v>2221.33</v>
      </c>
      <c r="D3760" s="2">
        <v>3181</v>
      </c>
      <c r="E3760" s="2">
        <v>3356.52</v>
      </c>
      <c r="F3760" s="2">
        <v>2414</v>
      </c>
    </row>
    <row r="3761" spans="1:6" x14ac:dyDescent="0.3">
      <c r="A3761">
        <v>3933</v>
      </c>
      <c r="B3761" t="s">
        <v>3762</v>
      </c>
      <c r="C3761" s="2">
        <v>2229</v>
      </c>
      <c r="D3761" s="2">
        <v>3241.33</v>
      </c>
      <c r="E3761" s="2">
        <v>3402.31</v>
      </c>
      <c r="F3761" s="2">
        <v>2453</v>
      </c>
    </row>
    <row r="3762" spans="1:6" x14ac:dyDescent="0.3">
      <c r="A3762">
        <v>3932</v>
      </c>
      <c r="B3762" t="s">
        <v>3763</v>
      </c>
      <c r="C3762" s="2">
        <v>2241.67</v>
      </c>
      <c r="D3762" s="2">
        <v>3285.67</v>
      </c>
      <c r="E3762" s="2">
        <v>3449.67</v>
      </c>
      <c r="F3762" s="2">
        <v>2468</v>
      </c>
    </row>
    <row r="3763" spans="1:6" x14ac:dyDescent="0.3">
      <c r="A3763">
        <v>3931</v>
      </c>
      <c r="B3763" t="s">
        <v>3764</v>
      </c>
      <c r="C3763" s="2">
        <v>2244.33</v>
      </c>
      <c r="D3763" s="2">
        <v>3292.33</v>
      </c>
      <c r="E3763" s="2">
        <v>3461.94</v>
      </c>
      <c r="F3763" s="2">
        <v>2464</v>
      </c>
    </row>
    <row r="3764" spans="1:6" x14ac:dyDescent="0.3">
      <c r="A3764">
        <v>3930</v>
      </c>
      <c r="B3764" t="s">
        <v>3765</v>
      </c>
      <c r="C3764" s="2">
        <v>2304.67</v>
      </c>
      <c r="D3764" s="2">
        <v>3384.67</v>
      </c>
      <c r="E3764" s="2">
        <v>3552.37</v>
      </c>
      <c r="F3764" s="2">
        <v>2523</v>
      </c>
    </row>
    <row r="3765" spans="1:6" x14ac:dyDescent="0.3">
      <c r="A3765">
        <v>3929</v>
      </c>
      <c r="B3765" t="s">
        <v>3766</v>
      </c>
      <c r="C3765" s="2">
        <v>2319</v>
      </c>
      <c r="D3765" s="2">
        <v>3422.33</v>
      </c>
      <c r="E3765" s="2">
        <v>3591.12</v>
      </c>
      <c r="F3765" s="2">
        <v>2538</v>
      </c>
    </row>
    <row r="3766" spans="1:6" x14ac:dyDescent="0.3">
      <c r="A3766">
        <v>3928</v>
      </c>
      <c r="B3766" t="s">
        <v>3767</v>
      </c>
      <c r="C3766" s="2">
        <v>2334.33</v>
      </c>
      <c r="D3766" s="2">
        <v>3436.67</v>
      </c>
      <c r="E3766" s="2">
        <v>3597.12</v>
      </c>
      <c r="F3766" s="2">
        <v>2542</v>
      </c>
    </row>
    <row r="3767" spans="1:6" x14ac:dyDescent="0.3">
      <c r="A3767">
        <v>3927</v>
      </c>
      <c r="B3767" t="s">
        <v>3768</v>
      </c>
      <c r="C3767" s="2">
        <v>2323.67</v>
      </c>
      <c r="D3767" s="2">
        <v>3447.33</v>
      </c>
      <c r="E3767" s="2">
        <v>3603.98</v>
      </c>
      <c r="F3767" s="2">
        <v>2553</v>
      </c>
    </row>
    <row r="3768" spans="1:6" x14ac:dyDescent="0.3">
      <c r="A3768">
        <v>3926</v>
      </c>
      <c r="B3768" t="s">
        <v>3769</v>
      </c>
      <c r="C3768" s="2">
        <v>2301.33</v>
      </c>
      <c r="D3768" s="2">
        <v>3442.33</v>
      </c>
      <c r="E3768" s="2">
        <v>3592.61</v>
      </c>
      <c r="F3768" s="2">
        <v>2551</v>
      </c>
    </row>
    <row r="3769" spans="1:6" x14ac:dyDescent="0.3">
      <c r="A3769">
        <v>3925</v>
      </c>
      <c r="B3769" t="s">
        <v>3770</v>
      </c>
      <c r="C3769" s="2">
        <v>2312.33</v>
      </c>
      <c r="D3769" s="2">
        <v>3471.67</v>
      </c>
      <c r="E3769" s="2">
        <v>3625.82</v>
      </c>
      <c r="F3769" s="2">
        <v>2541</v>
      </c>
    </row>
    <row r="3770" spans="1:6" x14ac:dyDescent="0.3">
      <c r="A3770">
        <v>3924</v>
      </c>
      <c r="B3770" t="s">
        <v>3771</v>
      </c>
      <c r="C3770" s="2">
        <v>2282.33</v>
      </c>
      <c r="D3770" s="2">
        <v>3443</v>
      </c>
      <c r="E3770" s="2">
        <v>3582.63</v>
      </c>
      <c r="F3770" s="2">
        <v>2490</v>
      </c>
    </row>
    <row r="3771" spans="1:6" x14ac:dyDescent="0.3">
      <c r="A3771">
        <v>3923</v>
      </c>
      <c r="B3771" t="s">
        <v>3772</v>
      </c>
      <c r="C3771" s="2">
        <v>2298.33</v>
      </c>
      <c r="D3771" s="2">
        <v>3414.33</v>
      </c>
      <c r="E3771" s="2">
        <v>3571</v>
      </c>
      <c r="F3771" s="2">
        <v>2484</v>
      </c>
    </row>
    <row r="3772" spans="1:6" x14ac:dyDescent="0.3">
      <c r="A3772">
        <v>3922</v>
      </c>
      <c r="B3772" t="s">
        <v>3773</v>
      </c>
      <c r="C3772" s="2">
        <v>2289.33</v>
      </c>
      <c r="D3772" s="2">
        <v>3417.67</v>
      </c>
      <c r="E3772" s="2">
        <v>3574.93</v>
      </c>
      <c r="F3772" s="2">
        <v>2470</v>
      </c>
    </row>
    <row r="3773" spans="1:6" x14ac:dyDescent="0.3">
      <c r="A3773">
        <v>3921</v>
      </c>
      <c r="B3773" t="s">
        <v>3774</v>
      </c>
      <c r="C3773" s="2">
        <v>2280</v>
      </c>
      <c r="D3773" s="2">
        <v>3411.33</v>
      </c>
      <c r="E3773" s="2">
        <v>3560.28</v>
      </c>
      <c r="F3773" s="2">
        <v>2456</v>
      </c>
    </row>
    <row r="3774" spans="1:6" x14ac:dyDescent="0.3">
      <c r="A3774">
        <v>3920</v>
      </c>
      <c r="B3774" t="s">
        <v>3775</v>
      </c>
      <c r="C3774" s="2">
        <v>2271.67</v>
      </c>
      <c r="D3774" s="2">
        <v>3355.33</v>
      </c>
      <c r="E3774" s="2">
        <v>3513.4</v>
      </c>
      <c r="F3774" s="2">
        <v>2419</v>
      </c>
    </row>
    <row r="3775" spans="1:6" x14ac:dyDescent="0.3">
      <c r="A3775">
        <v>3919</v>
      </c>
      <c r="B3775" t="s">
        <v>3776</v>
      </c>
      <c r="C3775" s="2">
        <v>2273</v>
      </c>
      <c r="D3775" s="2">
        <v>3361.33</v>
      </c>
      <c r="E3775" s="2">
        <v>3513.22</v>
      </c>
      <c r="F3775" s="2">
        <v>2417</v>
      </c>
    </row>
    <row r="3776" spans="1:6" x14ac:dyDescent="0.3">
      <c r="A3776">
        <v>3918</v>
      </c>
      <c r="B3776" t="s">
        <v>3777</v>
      </c>
      <c r="C3776" s="2">
        <v>2266.33</v>
      </c>
      <c r="D3776" s="2">
        <v>3321.33</v>
      </c>
      <c r="E3776" s="2">
        <v>3470.84</v>
      </c>
      <c r="F3776" s="2">
        <v>2418</v>
      </c>
    </row>
    <row r="3777" spans="1:6" x14ac:dyDescent="0.3">
      <c r="A3777">
        <v>3917</v>
      </c>
      <c r="B3777" t="s">
        <v>3778</v>
      </c>
      <c r="C3777" s="2">
        <v>2280.67</v>
      </c>
      <c r="D3777" s="2">
        <v>3317.33</v>
      </c>
      <c r="E3777" s="2">
        <v>3472.77</v>
      </c>
      <c r="F3777" s="2">
        <v>2424</v>
      </c>
    </row>
    <row r="3778" spans="1:6" x14ac:dyDescent="0.3">
      <c r="A3778">
        <v>3916</v>
      </c>
      <c r="B3778" t="s">
        <v>3779</v>
      </c>
      <c r="C3778" s="2">
        <v>2260</v>
      </c>
      <c r="D3778" s="2">
        <v>3292</v>
      </c>
      <c r="E3778" s="2">
        <v>3453.66</v>
      </c>
      <c r="F3778" s="2">
        <v>2399</v>
      </c>
    </row>
    <row r="3779" spans="1:6" x14ac:dyDescent="0.3">
      <c r="A3779">
        <v>3915</v>
      </c>
      <c r="B3779" t="s">
        <v>3780</v>
      </c>
      <c r="C3779" s="2">
        <v>2276</v>
      </c>
      <c r="D3779" s="2">
        <v>3330.67</v>
      </c>
      <c r="E3779" s="2">
        <v>3485.05</v>
      </c>
      <c r="F3779" s="2">
        <v>2419</v>
      </c>
    </row>
    <row r="3780" spans="1:6" x14ac:dyDescent="0.3">
      <c r="A3780">
        <v>3914</v>
      </c>
      <c r="B3780" t="s">
        <v>3781</v>
      </c>
      <c r="C3780" s="2">
        <v>2228.67</v>
      </c>
      <c r="D3780" s="2">
        <v>3269.33</v>
      </c>
      <c r="E3780" s="2">
        <v>3427.74</v>
      </c>
      <c r="F3780" s="2">
        <v>2377</v>
      </c>
    </row>
    <row r="3781" spans="1:6" x14ac:dyDescent="0.3">
      <c r="A3781">
        <v>3913</v>
      </c>
      <c r="B3781" t="s">
        <v>3782</v>
      </c>
      <c r="C3781" s="2">
        <v>2255.67</v>
      </c>
      <c r="D3781" s="2">
        <v>3299</v>
      </c>
      <c r="E3781" s="2">
        <v>3469.99</v>
      </c>
      <c r="F3781" s="2">
        <v>2420</v>
      </c>
    </row>
    <row r="3782" spans="1:6" x14ac:dyDescent="0.3">
      <c r="A3782">
        <v>3912</v>
      </c>
      <c r="B3782" t="s">
        <v>3783</v>
      </c>
      <c r="C3782" s="2">
        <v>2232.33</v>
      </c>
      <c r="D3782" s="2">
        <v>3268.67</v>
      </c>
      <c r="E3782" s="2">
        <v>3425.5</v>
      </c>
      <c r="F3782" s="2">
        <v>2389</v>
      </c>
    </row>
    <row r="3783" spans="1:6" x14ac:dyDescent="0.3">
      <c r="A3783">
        <v>3911</v>
      </c>
      <c r="B3783" t="s">
        <v>3784</v>
      </c>
      <c r="C3783" s="2">
        <v>2239.33</v>
      </c>
      <c r="D3783" s="2">
        <v>3250</v>
      </c>
      <c r="E3783" s="2">
        <v>3404.6</v>
      </c>
      <c r="F3783" s="2">
        <v>2373</v>
      </c>
    </row>
    <row r="3784" spans="1:6" x14ac:dyDescent="0.3">
      <c r="A3784">
        <v>3910</v>
      </c>
      <c r="B3784" t="s">
        <v>3785</v>
      </c>
      <c r="C3784" s="2">
        <v>2242.67</v>
      </c>
      <c r="D3784" s="2">
        <v>3243</v>
      </c>
      <c r="E3784" s="2">
        <v>3413.9</v>
      </c>
      <c r="F3784" s="2">
        <v>2372</v>
      </c>
    </row>
    <row r="3785" spans="1:6" x14ac:dyDescent="0.3">
      <c r="A3785">
        <v>3909</v>
      </c>
      <c r="B3785" t="s">
        <v>3786</v>
      </c>
      <c r="C3785" s="2">
        <v>2246</v>
      </c>
      <c r="D3785" s="2">
        <v>3291</v>
      </c>
      <c r="E3785" s="2">
        <v>3434.61</v>
      </c>
      <c r="F3785" s="2">
        <v>2392</v>
      </c>
    </row>
    <row r="3786" spans="1:6" x14ac:dyDescent="0.3">
      <c r="A3786">
        <v>3908</v>
      </c>
      <c r="B3786" t="s">
        <v>3787</v>
      </c>
      <c r="C3786" s="2">
        <v>2235.67</v>
      </c>
      <c r="D3786" s="2">
        <v>3266.33</v>
      </c>
      <c r="E3786" s="2">
        <v>3414.55</v>
      </c>
      <c r="F3786" s="2">
        <v>2382</v>
      </c>
    </row>
    <row r="3787" spans="1:6" x14ac:dyDescent="0.3">
      <c r="A3787">
        <v>3907</v>
      </c>
      <c r="B3787" t="s">
        <v>3788</v>
      </c>
      <c r="C3787" s="2">
        <v>2240</v>
      </c>
      <c r="D3787" s="2">
        <v>3278</v>
      </c>
      <c r="E3787" s="2">
        <v>3424.11</v>
      </c>
      <c r="F3787" s="2">
        <v>2404</v>
      </c>
    </row>
    <row r="3788" spans="1:6" x14ac:dyDescent="0.3">
      <c r="A3788">
        <v>3906</v>
      </c>
      <c r="B3788" t="s">
        <v>3789</v>
      </c>
      <c r="C3788" s="2">
        <v>2218.67</v>
      </c>
      <c r="D3788" s="2">
        <v>3284.67</v>
      </c>
      <c r="E3788" s="2">
        <v>3424.37</v>
      </c>
      <c r="F3788" s="2">
        <v>2391</v>
      </c>
    </row>
    <row r="3789" spans="1:6" x14ac:dyDescent="0.3">
      <c r="A3789">
        <v>3905</v>
      </c>
      <c r="B3789" t="s">
        <v>3790</v>
      </c>
      <c r="C3789" s="2">
        <v>2223</v>
      </c>
      <c r="D3789" s="2">
        <v>3275.67</v>
      </c>
      <c r="E3789" s="2">
        <v>3423.46</v>
      </c>
      <c r="F3789" s="2">
        <v>2397</v>
      </c>
    </row>
    <row r="3790" spans="1:6" x14ac:dyDescent="0.3">
      <c r="A3790">
        <v>3904</v>
      </c>
      <c r="B3790" t="s">
        <v>3791</v>
      </c>
      <c r="C3790" s="2">
        <v>2308</v>
      </c>
      <c r="D3790" s="2">
        <v>3439</v>
      </c>
      <c r="E3790" s="2">
        <v>3579.29</v>
      </c>
      <c r="F3790" s="2">
        <v>2500</v>
      </c>
    </row>
    <row r="3791" spans="1:6" x14ac:dyDescent="0.3">
      <c r="A3791">
        <v>3903</v>
      </c>
      <c r="B3791" t="s">
        <v>3792</v>
      </c>
      <c r="C3791" s="2">
        <v>2310.67</v>
      </c>
      <c r="D3791" s="2">
        <v>3495.33</v>
      </c>
      <c r="E3791" s="2">
        <v>3636.87</v>
      </c>
      <c r="F3791" s="2">
        <v>2495</v>
      </c>
    </row>
    <row r="3792" spans="1:6" x14ac:dyDescent="0.3">
      <c r="A3792">
        <v>3902</v>
      </c>
      <c r="B3792" t="s">
        <v>3793</v>
      </c>
      <c r="C3792" s="2">
        <v>2259.33</v>
      </c>
      <c r="D3792" s="2">
        <v>3380.33</v>
      </c>
      <c r="E3792" s="2">
        <v>3521.64</v>
      </c>
      <c r="F3792" s="2">
        <v>2426</v>
      </c>
    </row>
    <row r="3793" spans="1:6" x14ac:dyDescent="0.3">
      <c r="A3793">
        <v>3901</v>
      </c>
      <c r="B3793" t="s">
        <v>3794</v>
      </c>
      <c r="C3793" s="2">
        <v>2272.33</v>
      </c>
      <c r="D3793" s="2">
        <v>3422.33</v>
      </c>
      <c r="E3793" s="2">
        <v>3559.08</v>
      </c>
      <c r="F3793" s="2">
        <v>2431</v>
      </c>
    </row>
    <row r="3794" spans="1:6" x14ac:dyDescent="0.3">
      <c r="A3794">
        <v>3900</v>
      </c>
      <c r="B3794" t="s">
        <v>3795</v>
      </c>
      <c r="C3794" s="2">
        <v>2271</v>
      </c>
      <c r="D3794" s="2">
        <v>3411.67</v>
      </c>
      <c r="E3794" s="2">
        <v>3547.5</v>
      </c>
      <c r="F3794" s="2">
        <v>2429</v>
      </c>
    </row>
    <row r="3795" spans="1:6" x14ac:dyDescent="0.3">
      <c r="A3795">
        <v>3899</v>
      </c>
      <c r="B3795" t="s">
        <v>3796</v>
      </c>
      <c r="C3795" s="2">
        <v>2280.33</v>
      </c>
      <c r="D3795" s="2">
        <v>3434.67</v>
      </c>
      <c r="E3795" s="2">
        <v>3568.91</v>
      </c>
      <c r="F3795" s="2">
        <v>2425</v>
      </c>
    </row>
    <row r="3796" spans="1:6" x14ac:dyDescent="0.3">
      <c r="A3796">
        <v>3898</v>
      </c>
      <c r="B3796" t="s">
        <v>3797</v>
      </c>
      <c r="C3796" s="2">
        <v>2272</v>
      </c>
      <c r="D3796" s="2">
        <v>3421.67</v>
      </c>
      <c r="E3796" s="2">
        <v>3553.54</v>
      </c>
      <c r="F3796" s="2">
        <v>2414</v>
      </c>
    </row>
    <row r="3797" spans="1:6" x14ac:dyDescent="0.3">
      <c r="A3797">
        <v>3897</v>
      </c>
      <c r="B3797" t="s">
        <v>3798</v>
      </c>
      <c r="C3797" s="2">
        <v>2247.33</v>
      </c>
      <c r="D3797" s="2">
        <v>3373</v>
      </c>
      <c r="E3797" s="2">
        <v>3516.05</v>
      </c>
      <c r="F3797" s="2">
        <v>2385</v>
      </c>
    </row>
    <row r="3798" spans="1:6" x14ac:dyDescent="0.3">
      <c r="A3798">
        <v>3896</v>
      </c>
      <c r="B3798" t="s">
        <v>3799</v>
      </c>
      <c r="C3798" s="2">
        <v>2245.67</v>
      </c>
      <c r="D3798" s="2">
        <v>3388.33</v>
      </c>
      <c r="E3798" s="2">
        <v>3536.62</v>
      </c>
      <c r="F3798" s="2">
        <v>2387</v>
      </c>
    </row>
    <row r="3799" spans="1:6" x14ac:dyDescent="0.3">
      <c r="A3799">
        <v>3895</v>
      </c>
      <c r="B3799" t="s">
        <v>3800</v>
      </c>
      <c r="C3799" s="2">
        <v>2233.33</v>
      </c>
      <c r="D3799" s="2">
        <v>3386</v>
      </c>
      <c r="E3799" s="2">
        <v>3535</v>
      </c>
      <c r="F3799" s="2">
        <v>2375</v>
      </c>
    </row>
    <row r="3800" spans="1:6" x14ac:dyDescent="0.3">
      <c r="A3800">
        <v>3894</v>
      </c>
      <c r="B3800" t="s">
        <v>3801</v>
      </c>
      <c r="C3800" s="2">
        <v>2235.67</v>
      </c>
      <c r="D3800" s="2">
        <v>3405</v>
      </c>
      <c r="E3800" s="2">
        <v>3553.46</v>
      </c>
      <c r="F3800" s="2">
        <v>2356</v>
      </c>
    </row>
    <row r="3801" spans="1:6" x14ac:dyDescent="0.3">
      <c r="A3801">
        <v>3893</v>
      </c>
      <c r="B3801" t="s">
        <v>3802</v>
      </c>
      <c r="C3801" s="2">
        <v>2186.67</v>
      </c>
      <c r="D3801" s="2">
        <v>3340</v>
      </c>
      <c r="E3801" s="2">
        <v>3487.07</v>
      </c>
      <c r="F3801" s="2">
        <v>2314</v>
      </c>
    </row>
    <row r="3802" spans="1:6" x14ac:dyDescent="0.3">
      <c r="A3802">
        <v>3892</v>
      </c>
      <c r="B3802" t="s">
        <v>3803</v>
      </c>
      <c r="C3802" s="2">
        <v>2207.67</v>
      </c>
      <c r="D3802" s="2">
        <v>3367.67</v>
      </c>
      <c r="E3802" s="2">
        <v>3516.75</v>
      </c>
      <c r="F3802" s="2">
        <v>2330</v>
      </c>
    </row>
    <row r="3803" spans="1:6" x14ac:dyDescent="0.3">
      <c r="A3803">
        <v>3891</v>
      </c>
      <c r="B3803" t="s">
        <v>3804</v>
      </c>
      <c r="C3803" s="2">
        <v>2177.67</v>
      </c>
      <c r="D3803" s="2">
        <v>3272.67</v>
      </c>
      <c r="E3803" s="2">
        <v>3420.93</v>
      </c>
      <c r="F3803" s="2">
        <v>2282</v>
      </c>
    </row>
    <row r="3804" spans="1:6" x14ac:dyDescent="0.3">
      <c r="A3804">
        <v>3890</v>
      </c>
      <c r="B3804" t="s">
        <v>3805</v>
      </c>
      <c r="C3804" s="2">
        <v>2182</v>
      </c>
      <c r="D3804" s="2">
        <v>3286.67</v>
      </c>
      <c r="E3804" s="2">
        <v>3440.37</v>
      </c>
      <c r="F3804" s="2">
        <v>2298</v>
      </c>
    </row>
    <row r="3805" spans="1:6" x14ac:dyDescent="0.3">
      <c r="A3805">
        <v>3889</v>
      </c>
      <c r="B3805" t="s">
        <v>3806</v>
      </c>
      <c r="C3805" s="2">
        <v>2183.33</v>
      </c>
      <c r="D3805" s="2">
        <v>3309.5</v>
      </c>
      <c r="E3805" s="2">
        <v>3453.43</v>
      </c>
      <c r="F3805" s="2">
        <v>2304</v>
      </c>
    </row>
    <row r="3806" spans="1:6" x14ac:dyDescent="0.3">
      <c r="A3806">
        <v>3888</v>
      </c>
      <c r="B3806" t="s">
        <v>3807</v>
      </c>
      <c r="C3806" s="2">
        <v>2178.33</v>
      </c>
      <c r="D3806" s="2">
        <v>3332.33</v>
      </c>
      <c r="E3806" s="2">
        <v>3479.36</v>
      </c>
      <c r="F3806" s="2">
        <v>2307</v>
      </c>
    </row>
    <row r="3807" spans="1:6" x14ac:dyDescent="0.3">
      <c r="A3807">
        <v>3887</v>
      </c>
      <c r="B3807" t="s">
        <v>3808</v>
      </c>
      <c r="C3807" s="2">
        <v>2153.67</v>
      </c>
      <c r="D3807" s="2">
        <v>3259.33</v>
      </c>
      <c r="E3807" s="2">
        <v>3412.1</v>
      </c>
      <c r="F3807" s="2">
        <v>2284</v>
      </c>
    </row>
    <row r="3808" spans="1:6" x14ac:dyDescent="0.3">
      <c r="A3808">
        <v>3886</v>
      </c>
      <c r="B3808" t="s">
        <v>3809</v>
      </c>
      <c r="C3808" s="2">
        <v>2170.67</v>
      </c>
      <c r="D3808" s="2">
        <v>3307</v>
      </c>
      <c r="E3808" s="2">
        <v>3452.77</v>
      </c>
      <c r="F3808" s="2">
        <v>2307</v>
      </c>
    </row>
    <row r="3809" spans="1:6" x14ac:dyDescent="0.3">
      <c r="A3809">
        <v>3885</v>
      </c>
      <c r="B3809" t="s">
        <v>3810</v>
      </c>
      <c r="C3809" s="2">
        <v>2168</v>
      </c>
      <c r="D3809" s="2">
        <v>3298.33</v>
      </c>
      <c r="E3809" s="2">
        <v>3439.28</v>
      </c>
      <c r="F3809" s="2">
        <v>2313</v>
      </c>
    </row>
    <row r="3810" spans="1:6" x14ac:dyDescent="0.3">
      <c r="A3810">
        <v>3884</v>
      </c>
      <c r="B3810" t="s">
        <v>3811</v>
      </c>
      <c r="C3810" s="2">
        <v>2090.67</v>
      </c>
      <c r="D3810" s="2">
        <v>3215</v>
      </c>
      <c r="E3810" s="2">
        <v>3346.67</v>
      </c>
      <c r="F3810" s="2">
        <v>2245</v>
      </c>
    </row>
    <row r="3811" spans="1:6" x14ac:dyDescent="0.3">
      <c r="A3811">
        <v>3883</v>
      </c>
      <c r="B3811" t="s">
        <v>3812</v>
      </c>
      <c r="C3811" s="2">
        <v>2112.33</v>
      </c>
      <c r="D3811" s="2">
        <v>3288.33</v>
      </c>
      <c r="E3811" s="2">
        <v>3411.71</v>
      </c>
      <c r="F3811" s="2">
        <v>2276</v>
      </c>
    </row>
    <row r="3812" spans="1:6" x14ac:dyDescent="0.3">
      <c r="A3812">
        <v>3882</v>
      </c>
      <c r="B3812" t="s">
        <v>3813</v>
      </c>
      <c r="C3812" s="2">
        <v>2050.33</v>
      </c>
      <c r="D3812" s="2">
        <v>3157.33</v>
      </c>
      <c r="E3812" s="2">
        <v>3295</v>
      </c>
      <c r="F3812" s="2">
        <v>2222</v>
      </c>
    </row>
    <row r="3813" spans="1:6" x14ac:dyDescent="0.3">
      <c r="A3813">
        <v>3881</v>
      </c>
      <c r="B3813" t="s">
        <v>3814</v>
      </c>
      <c r="C3813" s="2">
        <v>2053.33</v>
      </c>
      <c r="D3813" s="2">
        <v>3168.67</v>
      </c>
      <c r="E3813" s="2">
        <v>3306.52</v>
      </c>
      <c r="F3813" s="2">
        <v>2208</v>
      </c>
    </row>
    <row r="3814" spans="1:6" x14ac:dyDescent="0.3">
      <c r="A3814">
        <v>3880</v>
      </c>
      <c r="B3814" t="s">
        <v>3815</v>
      </c>
      <c r="C3814" s="2">
        <v>2054.33</v>
      </c>
      <c r="D3814" s="2">
        <v>3114.33</v>
      </c>
      <c r="E3814" s="2">
        <v>3269.71</v>
      </c>
      <c r="F3814" s="2">
        <v>2192</v>
      </c>
    </row>
    <row r="3815" spans="1:6" x14ac:dyDescent="0.3">
      <c r="A3815">
        <v>3879</v>
      </c>
      <c r="B3815" t="s">
        <v>3816</v>
      </c>
      <c r="C3815" s="2">
        <v>2078.67</v>
      </c>
      <c r="D3815" s="2">
        <v>3124</v>
      </c>
      <c r="E3815" s="2">
        <v>3278.67</v>
      </c>
      <c r="F3815" s="2">
        <v>2206</v>
      </c>
    </row>
    <row r="3816" spans="1:6" x14ac:dyDescent="0.3">
      <c r="A3816">
        <v>3878</v>
      </c>
      <c r="B3816" t="s">
        <v>3817</v>
      </c>
      <c r="C3816" s="2">
        <v>2123.67</v>
      </c>
      <c r="D3816" s="2">
        <v>3183.67</v>
      </c>
      <c r="E3816" s="2">
        <v>3349.27</v>
      </c>
      <c r="F3816" s="2">
        <v>2238</v>
      </c>
    </row>
    <row r="3817" spans="1:6" x14ac:dyDescent="0.3">
      <c r="A3817">
        <v>3877</v>
      </c>
      <c r="B3817" t="s">
        <v>3818</v>
      </c>
      <c r="C3817" s="2">
        <v>2058.67</v>
      </c>
      <c r="D3817" s="2">
        <v>3139</v>
      </c>
      <c r="E3817" s="2">
        <v>3284.27</v>
      </c>
      <c r="F3817" s="2">
        <v>2196</v>
      </c>
    </row>
    <row r="3818" spans="1:6" x14ac:dyDescent="0.3">
      <c r="A3818">
        <v>3876</v>
      </c>
      <c r="B3818" t="s">
        <v>3819</v>
      </c>
      <c r="C3818" s="2">
        <v>2095</v>
      </c>
      <c r="D3818" s="2">
        <v>3210</v>
      </c>
      <c r="E3818" s="2">
        <v>3355.37</v>
      </c>
      <c r="F3818" s="2">
        <v>2237</v>
      </c>
    </row>
    <row r="3819" spans="1:6" x14ac:dyDescent="0.3">
      <c r="A3819">
        <v>3875</v>
      </c>
      <c r="B3819" t="s">
        <v>3820</v>
      </c>
      <c r="C3819" s="2">
        <v>2128.67</v>
      </c>
      <c r="D3819" s="2">
        <v>3225.33</v>
      </c>
      <c r="E3819" s="2">
        <v>3375.95</v>
      </c>
      <c r="F3819" s="2">
        <v>2275</v>
      </c>
    </row>
    <row r="3820" spans="1:6" x14ac:dyDescent="0.3">
      <c r="A3820">
        <v>3874</v>
      </c>
      <c r="B3820" t="s">
        <v>3821</v>
      </c>
      <c r="C3820" s="2">
        <v>2141</v>
      </c>
      <c r="D3820" s="2">
        <v>3252</v>
      </c>
      <c r="E3820" s="2">
        <v>3397.14</v>
      </c>
      <c r="F3820" s="2">
        <v>2287</v>
      </c>
    </row>
    <row r="3821" spans="1:6" x14ac:dyDescent="0.3">
      <c r="A3821">
        <v>3873</v>
      </c>
      <c r="B3821" t="s">
        <v>3822</v>
      </c>
      <c r="C3821" s="2">
        <v>2177</v>
      </c>
      <c r="D3821" s="2">
        <v>3301.33</v>
      </c>
      <c r="E3821" s="2">
        <v>3452.51</v>
      </c>
      <c r="F3821" s="2">
        <v>2327</v>
      </c>
    </row>
    <row r="3822" spans="1:6" x14ac:dyDescent="0.3">
      <c r="A3822">
        <v>3872</v>
      </c>
      <c r="B3822" t="s">
        <v>3823</v>
      </c>
      <c r="C3822" s="2">
        <v>2172</v>
      </c>
      <c r="D3822" s="2">
        <v>3324.67</v>
      </c>
      <c r="E3822" s="2">
        <v>3439.79</v>
      </c>
      <c r="F3822" s="2">
        <v>2346</v>
      </c>
    </row>
    <row r="3823" spans="1:6" x14ac:dyDescent="0.3">
      <c r="A3823">
        <v>3871</v>
      </c>
      <c r="B3823" t="s">
        <v>3824</v>
      </c>
      <c r="C3823" s="2">
        <v>2141.67</v>
      </c>
      <c r="D3823" s="2">
        <v>3300.67</v>
      </c>
      <c r="E3823" s="2">
        <v>3405.91</v>
      </c>
      <c r="F3823" s="2">
        <v>2297</v>
      </c>
    </row>
    <row r="3824" spans="1:6" x14ac:dyDescent="0.3">
      <c r="A3824">
        <v>3870</v>
      </c>
      <c r="B3824" t="s">
        <v>3825</v>
      </c>
      <c r="C3824" s="2">
        <v>2162</v>
      </c>
      <c r="D3824" s="2">
        <v>3330</v>
      </c>
      <c r="E3824" s="2">
        <v>3441.19</v>
      </c>
      <c r="F3824" s="2">
        <v>2336</v>
      </c>
    </row>
    <row r="3825" spans="1:6" x14ac:dyDescent="0.3">
      <c r="A3825">
        <v>3869</v>
      </c>
      <c r="B3825" t="s">
        <v>3826</v>
      </c>
      <c r="C3825" s="2">
        <v>2179</v>
      </c>
      <c r="D3825" s="2">
        <v>3373.67</v>
      </c>
      <c r="E3825" s="2">
        <v>3488.38</v>
      </c>
      <c r="F3825" s="2">
        <v>2350</v>
      </c>
    </row>
    <row r="3826" spans="1:6" x14ac:dyDescent="0.3">
      <c r="A3826">
        <v>3868</v>
      </c>
      <c r="B3826" t="s">
        <v>3827</v>
      </c>
      <c r="C3826" s="2">
        <v>2185</v>
      </c>
      <c r="D3826" s="2">
        <v>3344.67</v>
      </c>
      <c r="E3826" s="2">
        <v>3463.6</v>
      </c>
      <c r="F3826" s="2">
        <v>2353</v>
      </c>
    </row>
    <row r="3827" spans="1:6" x14ac:dyDescent="0.3">
      <c r="A3827">
        <v>3867</v>
      </c>
      <c r="B3827" t="s">
        <v>3828</v>
      </c>
      <c r="C3827" s="2">
        <v>2205</v>
      </c>
      <c r="D3827" s="2">
        <v>3365</v>
      </c>
      <c r="E3827" s="2">
        <v>3482.11</v>
      </c>
      <c r="F3827" s="2">
        <v>2355</v>
      </c>
    </row>
    <row r="3828" spans="1:6" x14ac:dyDescent="0.3">
      <c r="A3828">
        <v>3866</v>
      </c>
      <c r="B3828" t="s">
        <v>3829</v>
      </c>
      <c r="C3828" s="2">
        <v>2205.67</v>
      </c>
      <c r="D3828" s="2">
        <v>3367</v>
      </c>
      <c r="E3828" s="2">
        <v>3483.54</v>
      </c>
      <c r="F3828" s="2">
        <v>2337</v>
      </c>
    </row>
    <row r="3829" spans="1:6" x14ac:dyDescent="0.3">
      <c r="A3829">
        <v>3865</v>
      </c>
      <c r="B3829" t="s">
        <v>3830</v>
      </c>
      <c r="C3829" s="2">
        <v>2204.33</v>
      </c>
      <c r="D3829" s="2">
        <v>3384</v>
      </c>
      <c r="E3829" s="2">
        <v>3492.77</v>
      </c>
      <c r="F3829" s="2">
        <v>2322</v>
      </c>
    </row>
    <row r="3830" spans="1:6" x14ac:dyDescent="0.3">
      <c r="A3830">
        <v>3864</v>
      </c>
      <c r="B3830" t="s">
        <v>3831</v>
      </c>
      <c r="C3830" s="2">
        <v>2188.33</v>
      </c>
      <c r="D3830" s="2">
        <v>3411</v>
      </c>
      <c r="E3830" s="2">
        <v>3519.46</v>
      </c>
      <c r="F3830" s="2">
        <v>2346</v>
      </c>
    </row>
    <row r="3831" spans="1:6" x14ac:dyDescent="0.3">
      <c r="A3831">
        <v>3863</v>
      </c>
      <c r="B3831" t="s">
        <v>3832</v>
      </c>
      <c r="C3831" s="2">
        <v>2176.67</v>
      </c>
      <c r="D3831" s="2">
        <v>3397.33</v>
      </c>
      <c r="E3831" s="2">
        <v>3503.94</v>
      </c>
      <c r="F3831" s="2">
        <v>2335</v>
      </c>
    </row>
    <row r="3832" spans="1:6" x14ac:dyDescent="0.3">
      <c r="A3832">
        <v>3862</v>
      </c>
      <c r="B3832" t="s">
        <v>3833</v>
      </c>
      <c r="C3832" s="2">
        <v>2169.67</v>
      </c>
      <c r="D3832" s="2">
        <v>3350.67</v>
      </c>
      <c r="E3832" s="2">
        <v>3450.93</v>
      </c>
      <c r="F3832" s="2">
        <v>2316</v>
      </c>
    </row>
    <row r="3833" spans="1:6" x14ac:dyDescent="0.3">
      <c r="A3833">
        <v>3861</v>
      </c>
      <c r="B3833" t="s">
        <v>3834</v>
      </c>
      <c r="C3833" s="2">
        <v>2151.67</v>
      </c>
      <c r="D3833" s="2">
        <v>3329</v>
      </c>
      <c r="E3833" s="2">
        <v>3427.25</v>
      </c>
      <c r="F3833" s="2">
        <v>2293</v>
      </c>
    </row>
    <row r="3834" spans="1:6" x14ac:dyDescent="0.3">
      <c r="A3834">
        <v>3860</v>
      </c>
      <c r="B3834" t="s">
        <v>3835</v>
      </c>
      <c r="C3834" s="2">
        <v>2142.33</v>
      </c>
      <c r="D3834" s="2">
        <v>3294.33</v>
      </c>
      <c r="E3834" s="2">
        <v>3397.51</v>
      </c>
      <c r="F3834" s="2">
        <v>2282</v>
      </c>
    </row>
    <row r="3835" spans="1:6" x14ac:dyDescent="0.3">
      <c r="A3835">
        <v>3859</v>
      </c>
      <c r="B3835" t="s">
        <v>3836</v>
      </c>
      <c r="C3835" s="2">
        <v>2149.33</v>
      </c>
      <c r="D3835" s="2">
        <v>3286.33</v>
      </c>
      <c r="E3835" s="2">
        <v>3388.16</v>
      </c>
      <c r="F3835" s="2">
        <v>2267</v>
      </c>
    </row>
    <row r="3836" spans="1:6" x14ac:dyDescent="0.3">
      <c r="A3836">
        <v>3858</v>
      </c>
      <c r="B3836" t="s">
        <v>3837</v>
      </c>
      <c r="C3836" s="2">
        <v>2118</v>
      </c>
      <c r="D3836" s="2">
        <v>3165</v>
      </c>
      <c r="E3836" s="2">
        <v>3272.88</v>
      </c>
      <c r="F3836" s="2">
        <v>2197</v>
      </c>
    </row>
    <row r="3837" spans="1:6" x14ac:dyDescent="0.3">
      <c r="A3837">
        <v>3857</v>
      </c>
      <c r="B3837" t="s">
        <v>3838</v>
      </c>
      <c r="C3837" s="2">
        <v>2092.33</v>
      </c>
      <c r="D3837" s="2">
        <v>3129</v>
      </c>
      <c r="E3837" s="2">
        <v>3226.13</v>
      </c>
      <c r="F3837" s="2">
        <v>2174</v>
      </c>
    </row>
    <row r="3838" spans="1:6" x14ac:dyDescent="0.3">
      <c r="A3838">
        <v>3856</v>
      </c>
      <c r="B3838" t="s">
        <v>3839</v>
      </c>
      <c r="C3838" s="2">
        <v>2086</v>
      </c>
      <c r="D3838" s="2">
        <v>3091.67</v>
      </c>
      <c r="E3838" s="2">
        <v>3191.27</v>
      </c>
      <c r="F3838" s="2">
        <v>2157</v>
      </c>
    </row>
    <row r="3839" spans="1:6" x14ac:dyDescent="0.3">
      <c r="A3839">
        <v>3855</v>
      </c>
      <c r="B3839" t="s">
        <v>3840</v>
      </c>
      <c r="C3839" s="2">
        <v>2148</v>
      </c>
      <c r="D3839" s="2">
        <v>3206</v>
      </c>
      <c r="E3839" s="2">
        <v>3309</v>
      </c>
      <c r="F3839" s="2">
        <v>2250</v>
      </c>
    </row>
    <row r="3840" spans="1:6" x14ac:dyDescent="0.3">
      <c r="A3840">
        <v>3854</v>
      </c>
      <c r="B3840" t="s">
        <v>3841</v>
      </c>
      <c r="C3840" s="2">
        <v>2143.67</v>
      </c>
      <c r="D3840" s="2">
        <v>3271</v>
      </c>
      <c r="E3840" s="2">
        <v>3359.44</v>
      </c>
      <c r="F3840" s="2">
        <v>2273</v>
      </c>
    </row>
    <row r="3841" spans="1:6" x14ac:dyDescent="0.3">
      <c r="A3841">
        <v>3853</v>
      </c>
      <c r="B3841" t="s">
        <v>3842</v>
      </c>
      <c r="C3841" s="2">
        <v>2157.67</v>
      </c>
      <c r="D3841" s="2">
        <v>3245.67</v>
      </c>
      <c r="E3841" s="2">
        <v>3336.99</v>
      </c>
      <c r="F3841" s="2">
        <v>2274</v>
      </c>
    </row>
    <row r="3842" spans="1:6" x14ac:dyDescent="0.3">
      <c r="A3842">
        <v>3852</v>
      </c>
      <c r="B3842" t="s">
        <v>3843</v>
      </c>
      <c r="C3842" s="2">
        <v>2143</v>
      </c>
      <c r="D3842" s="2">
        <v>3221.67</v>
      </c>
      <c r="E3842" s="2">
        <v>3314.09</v>
      </c>
      <c r="F3842" s="2">
        <v>2247</v>
      </c>
    </row>
    <row r="3843" spans="1:6" x14ac:dyDescent="0.3">
      <c r="A3843">
        <v>3851</v>
      </c>
      <c r="B3843" t="s">
        <v>3844</v>
      </c>
      <c r="C3843" s="2">
        <v>2153.33</v>
      </c>
      <c r="D3843" s="2">
        <v>3253</v>
      </c>
      <c r="E3843" s="2">
        <v>3340.23</v>
      </c>
      <c r="F3843" s="2">
        <v>2281</v>
      </c>
    </row>
    <row r="3844" spans="1:6" x14ac:dyDescent="0.3">
      <c r="A3844">
        <v>3850</v>
      </c>
      <c r="B3844" t="s">
        <v>3845</v>
      </c>
      <c r="C3844" s="2">
        <v>2008</v>
      </c>
      <c r="D3844" s="2">
        <v>3012.67</v>
      </c>
      <c r="E3844" s="2">
        <v>3099.83</v>
      </c>
      <c r="F3844" s="2">
        <v>2123</v>
      </c>
    </row>
    <row r="3845" spans="1:6" x14ac:dyDescent="0.3">
      <c r="A3845">
        <v>3849</v>
      </c>
      <c r="B3845" t="s">
        <v>3846</v>
      </c>
      <c r="C3845" s="2">
        <v>2070.67</v>
      </c>
      <c r="D3845" s="2">
        <v>3111.33</v>
      </c>
      <c r="E3845" s="2">
        <v>3206.35</v>
      </c>
      <c r="F3845" s="2">
        <v>2207</v>
      </c>
    </row>
    <row r="3846" spans="1:6" x14ac:dyDescent="0.3">
      <c r="A3846">
        <v>3848</v>
      </c>
      <c r="B3846" t="s">
        <v>3847</v>
      </c>
      <c r="C3846" s="2">
        <v>2101</v>
      </c>
      <c r="D3846" s="2">
        <v>3169.33</v>
      </c>
      <c r="E3846" s="2">
        <v>3265.2</v>
      </c>
      <c r="F3846" s="2">
        <v>2232</v>
      </c>
    </row>
    <row r="3847" spans="1:6" x14ac:dyDescent="0.3">
      <c r="A3847">
        <v>3847</v>
      </c>
      <c r="B3847" t="s">
        <v>3848</v>
      </c>
      <c r="C3847" s="2">
        <v>2052</v>
      </c>
      <c r="D3847" s="2">
        <v>3070.67</v>
      </c>
      <c r="E3847" s="2">
        <v>3168.52</v>
      </c>
      <c r="F3847" s="2">
        <v>2177</v>
      </c>
    </row>
    <row r="3848" spans="1:6" x14ac:dyDescent="0.3">
      <c r="A3848">
        <v>3846</v>
      </c>
      <c r="B3848" t="s">
        <v>3849</v>
      </c>
      <c r="C3848" s="2">
        <v>2064.67</v>
      </c>
      <c r="D3848" s="2">
        <v>3091</v>
      </c>
      <c r="E3848" s="2">
        <v>3188.05</v>
      </c>
      <c r="F3848" s="2">
        <v>2174</v>
      </c>
    </row>
    <row r="3849" spans="1:6" x14ac:dyDescent="0.3">
      <c r="A3849">
        <v>3845</v>
      </c>
      <c r="B3849" t="s">
        <v>3850</v>
      </c>
      <c r="C3849" s="2">
        <v>2050.33</v>
      </c>
      <c r="D3849" s="2">
        <v>3095</v>
      </c>
      <c r="E3849" s="2">
        <v>3185.15</v>
      </c>
      <c r="F3849" s="2">
        <v>2170</v>
      </c>
    </row>
    <row r="3850" spans="1:6" x14ac:dyDescent="0.3">
      <c r="A3850">
        <v>3844</v>
      </c>
      <c r="B3850" t="s">
        <v>3851</v>
      </c>
      <c r="C3850" s="2">
        <v>2031.33</v>
      </c>
      <c r="D3850" s="2">
        <v>3090</v>
      </c>
      <c r="E3850" s="2">
        <v>3176.87</v>
      </c>
      <c r="F3850" s="2">
        <v>2162</v>
      </c>
    </row>
    <row r="3851" spans="1:6" x14ac:dyDescent="0.3">
      <c r="A3851">
        <v>3843</v>
      </c>
      <c r="B3851" t="s">
        <v>3852</v>
      </c>
      <c r="C3851" s="2">
        <v>2044.33</v>
      </c>
      <c r="D3851" s="2">
        <v>3179.33</v>
      </c>
      <c r="E3851" s="2">
        <v>3266.58</v>
      </c>
      <c r="F3851" s="2">
        <v>2214</v>
      </c>
    </row>
    <row r="3852" spans="1:6" x14ac:dyDescent="0.3">
      <c r="A3852">
        <v>3842</v>
      </c>
      <c r="B3852" t="s">
        <v>3853</v>
      </c>
      <c r="C3852" s="2">
        <v>2048.67</v>
      </c>
      <c r="D3852" s="2">
        <v>3183</v>
      </c>
      <c r="E3852" s="2">
        <v>3268.85</v>
      </c>
      <c r="F3852" s="2">
        <v>2209</v>
      </c>
    </row>
    <row r="3853" spans="1:6" x14ac:dyDescent="0.3">
      <c r="A3853">
        <v>3841</v>
      </c>
      <c r="B3853" t="s">
        <v>3854</v>
      </c>
      <c r="C3853" s="2">
        <v>2020</v>
      </c>
      <c r="D3853" s="2">
        <v>3098.67</v>
      </c>
      <c r="E3853" s="2">
        <v>3188.77</v>
      </c>
      <c r="F3853" s="2">
        <v>2171</v>
      </c>
    </row>
    <row r="3854" spans="1:6" x14ac:dyDescent="0.3">
      <c r="A3854">
        <v>3840</v>
      </c>
      <c r="B3854" t="s">
        <v>3855</v>
      </c>
      <c r="C3854" s="2">
        <v>2038.33</v>
      </c>
      <c r="D3854" s="2">
        <v>3126</v>
      </c>
      <c r="E3854" s="2">
        <v>3221.03</v>
      </c>
      <c r="F3854" s="2">
        <v>2190</v>
      </c>
    </row>
    <row r="3855" spans="1:6" x14ac:dyDescent="0.3">
      <c r="A3855">
        <v>3839</v>
      </c>
      <c r="B3855" t="s">
        <v>3856</v>
      </c>
      <c r="C3855" s="2">
        <v>1992.33</v>
      </c>
      <c r="D3855" s="2">
        <v>3098</v>
      </c>
      <c r="E3855" s="2">
        <v>3195.21</v>
      </c>
      <c r="F3855" s="2">
        <v>2169</v>
      </c>
    </row>
    <row r="3856" spans="1:6" x14ac:dyDescent="0.3">
      <c r="A3856">
        <v>3838</v>
      </c>
      <c r="B3856" t="s">
        <v>3857</v>
      </c>
      <c r="C3856" s="2">
        <v>1994</v>
      </c>
      <c r="D3856" s="2">
        <v>3095</v>
      </c>
      <c r="E3856" s="2">
        <v>3193.9</v>
      </c>
      <c r="F3856" s="2">
        <v>2172</v>
      </c>
    </row>
    <row r="3857" spans="1:6" x14ac:dyDescent="0.3">
      <c r="A3857">
        <v>3837</v>
      </c>
      <c r="B3857" t="s">
        <v>3858</v>
      </c>
      <c r="C3857" s="2">
        <v>1989.33</v>
      </c>
      <c r="D3857" s="2">
        <v>3116.33</v>
      </c>
      <c r="E3857" s="2">
        <v>3193.1</v>
      </c>
      <c r="F3857" s="2">
        <v>2185</v>
      </c>
    </row>
    <row r="3858" spans="1:6" x14ac:dyDescent="0.3">
      <c r="A3858">
        <v>3836</v>
      </c>
      <c r="B3858" t="s">
        <v>3859</v>
      </c>
      <c r="C3858" s="2">
        <v>1941.33</v>
      </c>
      <c r="D3858" s="2">
        <v>3073</v>
      </c>
      <c r="E3858" s="2">
        <v>3146.25</v>
      </c>
      <c r="F3858" s="2">
        <v>2152</v>
      </c>
    </row>
    <row r="3859" spans="1:6" x14ac:dyDescent="0.3">
      <c r="A3859">
        <v>3835</v>
      </c>
      <c r="B3859" t="s">
        <v>3860</v>
      </c>
      <c r="C3859" s="2">
        <v>1948.33</v>
      </c>
      <c r="D3859" s="2">
        <v>3086.33</v>
      </c>
      <c r="E3859" s="2">
        <v>3168.81</v>
      </c>
      <c r="F3859" s="2">
        <v>2172</v>
      </c>
    </row>
    <row r="3860" spans="1:6" x14ac:dyDescent="0.3">
      <c r="A3860">
        <v>3834</v>
      </c>
      <c r="B3860" t="s">
        <v>3861</v>
      </c>
      <c r="C3860" s="2">
        <v>1947</v>
      </c>
      <c r="D3860" s="2">
        <v>3099.33</v>
      </c>
      <c r="E3860" s="2">
        <v>3170.15</v>
      </c>
      <c r="F3860" s="2">
        <v>2176</v>
      </c>
    </row>
    <row r="3861" spans="1:6" x14ac:dyDescent="0.3">
      <c r="A3861">
        <v>3833</v>
      </c>
      <c r="B3861" t="s">
        <v>3862</v>
      </c>
      <c r="C3861" s="2">
        <v>1928.33</v>
      </c>
      <c r="D3861" s="2">
        <v>3048</v>
      </c>
      <c r="E3861" s="2">
        <v>3119.98</v>
      </c>
      <c r="F3861" s="2">
        <v>2142</v>
      </c>
    </row>
    <row r="3862" spans="1:6" x14ac:dyDescent="0.3">
      <c r="A3862">
        <v>3832</v>
      </c>
      <c r="B3862" t="s">
        <v>3863</v>
      </c>
      <c r="C3862" s="2">
        <v>1883.67</v>
      </c>
      <c r="D3862" s="2">
        <v>2973</v>
      </c>
      <c r="E3862" s="2">
        <v>3041.66</v>
      </c>
      <c r="F3862" s="2">
        <v>2098</v>
      </c>
    </row>
    <row r="3863" spans="1:6" x14ac:dyDescent="0.3">
      <c r="A3863">
        <v>3831</v>
      </c>
      <c r="B3863" t="s">
        <v>3864</v>
      </c>
      <c r="C3863" s="2">
        <v>1860</v>
      </c>
      <c r="D3863" s="2">
        <v>2962.17</v>
      </c>
      <c r="E3863" s="2">
        <v>3003.26</v>
      </c>
      <c r="F3863" s="2">
        <v>2094</v>
      </c>
    </row>
    <row r="3864" spans="1:6" x14ac:dyDescent="0.3">
      <c r="A3864">
        <v>3830</v>
      </c>
      <c r="B3864" t="s">
        <v>3865</v>
      </c>
      <c r="C3864" s="2">
        <v>1887</v>
      </c>
      <c r="D3864" s="2">
        <v>2951.33</v>
      </c>
      <c r="E3864" s="2">
        <v>3020.74</v>
      </c>
      <c r="F3864" s="2">
        <v>2116</v>
      </c>
    </row>
    <row r="3865" spans="1:6" x14ac:dyDescent="0.3">
      <c r="A3865">
        <v>3829</v>
      </c>
      <c r="B3865" t="s">
        <v>3866</v>
      </c>
      <c r="C3865" s="2">
        <v>1885.67</v>
      </c>
      <c r="D3865" s="2">
        <v>2947.67</v>
      </c>
      <c r="E3865" s="2">
        <v>3015.27</v>
      </c>
      <c r="F3865" s="2">
        <v>2113</v>
      </c>
    </row>
    <row r="3866" spans="1:6" x14ac:dyDescent="0.3">
      <c r="A3866">
        <v>3828</v>
      </c>
      <c r="B3866" t="s">
        <v>3867</v>
      </c>
      <c r="C3866" s="2">
        <v>1910.67</v>
      </c>
      <c r="D3866" s="2">
        <v>2953.67</v>
      </c>
      <c r="E3866" s="2">
        <v>3030.68</v>
      </c>
      <c r="F3866" s="2">
        <v>2127</v>
      </c>
    </row>
    <row r="3867" spans="1:6" x14ac:dyDescent="0.3">
      <c r="A3867">
        <v>3827</v>
      </c>
      <c r="B3867" t="s">
        <v>3868</v>
      </c>
      <c r="C3867" s="2">
        <v>1848.33</v>
      </c>
      <c r="D3867" s="2">
        <v>2844.33</v>
      </c>
      <c r="E3867" s="2">
        <v>2914.97</v>
      </c>
      <c r="F3867" s="2">
        <v>2049</v>
      </c>
    </row>
    <row r="3868" spans="1:6" x14ac:dyDescent="0.3">
      <c r="A3868">
        <v>3826</v>
      </c>
      <c r="B3868" t="s">
        <v>3869</v>
      </c>
      <c r="C3868" s="2">
        <v>1834.17</v>
      </c>
      <c r="D3868" s="2">
        <v>2827</v>
      </c>
      <c r="E3868" s="2">
        <v>2906.19</v>
      </c>
      <c r="F3868" s="2">
        <v>2028</v>
      </c>
    </row>
    <row r="3869" spans="1:6" x14ac:dyDescent="0.3">
      <c r="A3869">
        <v>3825</v>
      </c>
      <c r="B3869" t="s">
        <v>3870</v>
      </c>
      <c r="C3869" s="2">
        <v>1820</v>
      </c>
      <c r="D3869" s="2">
        <v>2818.67</v>
      </c>
      <c r="E3869" s="2">
        <v>2895.14</v>
      </c>
      <c r="F3869" s="2">
        <v>2017</v>
      </c>
    </row>
    <row r="3870" spans="1:6" x14ac:dyDescent="0.3">
      <c r="A3870">
        <v>3824</v>
      </c>
      <c r="B3870" t="s">
        <v>3871</v>
      </c>
      <c r="C3870" s="2">
        <v>1834.67</v>
      </c>
      <c r="D3870" s="2">
        <v>2827.33</v>
      </c>
      <c r="E3870" s="2">
        <v>2900.53</v>
      </c>
      <c r="F3870" s="2">
        <v>2032</v>
      </c>
    </row>
    <row r="3871" spans="1:6" x14ac:dyDescent="0.3">
      <c r="A3871">
        <v>3823</v>
      </c>
      <c r="B3871" t="s">
        <v>3872</v>
      </c>
      <c r="C3871" s="2">
        <v>1900</v>
      </c>
      <c r="D3871" s="2">
        <v>2978</v>
      </c>
      <c r="E3871" s="2">
        <v>3031.09</v>
      </c>
      <c r="F3871" s="2">
        <v>2130</v>
      </c>
    </row>
    <row r="3872" spans="1:6" x14ac:dyDescent="0.3">
      <c r="A3872">
        <v>3822</v>
      </c>
      <c r="B3872" t="s">
        <v>3873</v>
      </c>
      <c r="C3872" s="2">
        <v>1911.33</v>
      </c>
      <c r="D3872" s="2">
        <v>3016</v>
      </c>
      <c r="E3872" s="2">
        <v>3071.9</v>
      </c>
      <c r="F3872" s="2">
        <v>2144</v>
      </c>
    </row>
    <row r="3873" spans="1:6" x14ac:dyDescent="0.3">
      <c r="A3873">
        <v>3821</v>
      </c>
      <c r="B3873" t="s">
        <v>3874</v>
      </c>
      <c r="C3873" s="2">
        <v>1869</v>
      </c>
      <c r="D3873" s="2">
        <v>2941.67</v>
      </c>
      <c r="E3873" s="2">
        <v>3004.68</v>
      </c>
      <c r="F3873" s="2">
        <v>2099</v>
      </c>
    </row>
    <row r="3874" spans="1:6" x14ac:dyDescent="0.3">
      <c r="A3874">
        <v>3820</v>
      </c>
      <c r="B3874" t="s">
        <v>3875</v>
      </c>
      <c r="C3874" s="2">
        <v>1881</v>
      </c>
      <c r="D3874" s="2">
        <v>2982.67</v>
      </c>
      <c r="E3874" s="2">
        <v>3043.39</v>
      </c>
      <c r="F3874" s="2">
        <v>2128</v>
      </c>
    </row>
    <row r="3875" spans="1:6" x14ac:dyDescent="0.3">
      <c r="A3875">
        <v>3819</v>
      </c>
      <c r="B3875" t="s">
        <v>3876</v>
      </c>
      <c r="C3875" s="2">
        <v>1852.67</v>
      </c>
      <c r="D3875" s="2">
        <v>2921.67</v>
      </c>
      <c r="E3875" s="2">
        <v>2988.5</v>
      </c>
      <c r="F3875" s="2">
        <v>2099</v>
      </c>
    </row>
    <row r="3876" spans="1:6" x14ac:dyDescent="0.3">
      <c r="A3876">
        <v>3818</v>
      </c>
      <c r="B3876" t="s">
        <v>3877</v>
      </c>
      <c r="C3876" s="2">
        <v>1835.67</v>
      </c>
      <c r="D3876" s="2">
        <v>2921</v>
      </c>
      <c r="E3876" s="2">
        <v>2977.45</v>
      </c>
      <c r="F3876" s="2">
        <v>2090</v>
      </c>
    </row>
    <row r="3877" spans="1:6" x14ac:dyDescent="0.3">
      <c r="A3877">
        <v>3817</v>
      </c>
      <c r="B3877" t="s">
        <v>3878</v>
      </c>
      <c r="C3877" s="2">
        <v>1753.33</v>
      </c>
      <c r="D3877" s="2">
        <v>2766</v>
      </c>
      <c r="E3877" s="2">
        <v>2834.06</v>
      </c>
      <c r="F3877" s="2">
        <v>2006</v>
      </c>
    </row>
    <row r="3878" spans="1:6" x14ac:dyDescent="0.3">
      <c r="A3878">
        <v>3816</v>
      </c>
      <c r="B3878" t="s">
        <v>3879</v>
      </c>
      <c r="C3878" s="2">
        <v>1769.33</v>
      </c>
      <c r="D3878" s="2">
        <v>2755</v>
      </c>
      <c r="E3878" s="2">
        <v>2821.28</v>
      </c>
      <c r="F3878" s="2">
        <v>2003</v>
      </c>
    </row>
    <row r="3879" spans="1:6" x14ac:dyDescent="0.3">
      <c r="A3879">
        <v>3815</v>
      </c>
      <c r="B3879" t="s">
        <v>3880</v>
      </c>
      <c r="C3879" s="2">
        <v>1805</v>
      </c>
      <c r="D3879" s="2">
        <v>2848</v>
      </c>
      <c r="E3879" s="2">
        <v>2915.47</v>
      </c>
      <c r="F3879" s="2">
        <v>2051</v>
      </c>
    </row>
    <row r="3880" spans="1:6" x14ac:dyDescent="0.3">
      <c r="A3880">
        <v>3814</v>
      </c>
      <c r="B3880" t="s">
        <v>3881</v>
      </c>
      <c r="C3880" s="2">
        <v>1849.33</v>
      </c>
      <c r="D3880" s="2">
        <v>2926</v>
      </c>
      <c r="E3880" s="2">
        <v>2995.96</v>
      </c>
      <c r="F3880" s="2">
        <v>2097</v>
      </c>
    </row>
    <row r="3881" spans="1:6" x14ac:dyDescent="0.3">
      <c r="A3881">
        <v>3813</v>
      </c>
      <c r="B3881" t="s">
        <v>3882</v>
      </c>
      <c r="C3881" s="2">
        <v>1831.33</v>
      </c>
      <c r="D3881" s="2">
        <v>2892</v>
      </c>
      <c r="E3881" s="2">
        <v>2961.29</v>
      </c>
      <c r="F3881" s="2">
        <v>2080</v>
      </c>
    </row>
    <row r="3882" spans="1:6" x14ac:dyDescent="0.3">
      <c r="A3882">
        <v>3812</v>
      </c>
      <c r="B3882" t="s">
        <v>3883</v>
      </c>
      <c r="C3882" s="2">
        <v>1810</v>
      </c>
      <c r="D3882" s="2">
        <v>2823</v>
      </c>
      <c r="E3882" s="2">
        <v>2904.12</v>
      </c>
      <c r="F3882" s="2">
        <v>2053</v>
      </c>
    </row>
    <row r="3883" spans="1:6" x14ac:dyDescent="0.3">
      <c r="A3883">
        <v>3811</v>
      </c>
      <c r="B3883" t="s">
        <v>3884</v>
      </c>
      <c r="C3883" s="2">
        <v>1842.67</v>
      </c>
      <c r="D3883" s="2">
        <v>2928</v>
      </c>
      <c r="E3883" s="2">
        <v>2982.31</v>
      </c>
      <c r="F3883" s="2">
        <v>2109</v>
      </c>
    </row>
    <row r="3884" spans="1:6" x14ac:dyDescent="0.3">
      <c r="A3884">
        <v>3810</v>
      </c>
      <c r="B3884" t="s">
        <v>3885</v>
      </c>
      <c r="C3884" s="2">
        <v>1794.67</v>
      </c>
      <c r="D3884" s="2">
        <v>2866.67</v>
      </c>
      <c r="E3884" s="2">
        <v>2928.56</v>
      </c>
      <c r="F3884" s="2">
        <v>2067</v>
      </c>
    </row>
    <row r="3885" spans="1:6" x14ac:dyDescent="0.3">
      <c r="A3885">
        <v>3809</v>
      </c>
      <c r="B3885" t="s">
        <v>3886</v>
      </c>
      <c r="C3885" s="2">
        <v>1765.33</v>
      </c>
      <c r="D3885" s="2">
        <v>2845</v>
      </c>
      <c r="E3885" s="2">
        <v>2902.56</v>
      </c>
      <c r="F3885" s="2">
        <v>2022</v>
      </c>
    </row>
    <row r="3886" spans="1:6" x14ac:dyDescent="0.3">
      <c r="A3886">
        <v>3808</v>
      </c>
      <c r="B3886" t="s">
        <v>3887</v>
      </c>
      <c r="C3886" s="2">
        <v>1776.67</v>
      </c>
      <c r="D3886" s="2">
        <v>2894.67</v>
      </c>
      <c r="E3886" s="2">
        <v>2954.44</v>
      </c>
      <c r="F3886" s="2">
        <v>2053</v>
      </c>
    </row>
    <row r="3887" spans="1:6" x14ac:dyDescent="0.3">
      <c r="A3887">
        <v>3807</v>
      </c>
      <c r="B3887" t="s">
        <v>3888</v>
      </c>
      <c r="C3887" s="2">
        <v>1827.33</v>
      </c>
      <c r="D3887" s="2">
        <v>2978</v>
      </c>
      <c r="E3887" s="2">
        <v>3035.11</v>
      </c>
      <c r="F3887" s="2">
        <v>2108</v>
      </c>
    </row>
    <row r="3888" spans="1:6" x14ac:dyDescent="0.3">
      <c r="A3888">
        <v>3806</v>
      </c>
      <c r="B3888" t="s">
        <v>3889</v>
      </c>
      <c r="C3888" s="2">
        <v>1828.33</v>
      </c>
      <c r="D3888" s="2">
        <v>2972.67</v>
      </c>
      <c r="E3888" s="2">
        <v>3035.94</v>
      </c>
      <c r="F3888" s="2">
        <v>2107</v>
      </c>
    </row>
    <row r="3889" spans="1:6" x14ac:dyDescent="0.3">
      <c r="A3889">
        <v>3805</v>
      </c>
      <c r="B3889" t="s">
        <v>3890</v>
      </c>
      <c r="C3889" s="2">
        <v>1827.67</v>
      </c>
      <c r="D3889" s="2">
        <v>2919.67</v>
      </c>
      <c r="E3889" s="2">
        <v>2982.51</v>
      </c>
      <c r="F3889" s="2">
        <v>2092</v>
      </c>
    </row>
    <row r="3890" spans="1:6" x14ac:dyDescent="0.3">
      <c r="A3890">
        <v>3804</v>
      </c>
      <c r="B3890" t="s">
        <v>3891</v>
      </c>
      <c r="C3890" s="2">
        <v>1847.67</v>
      </c>
      <c r="D3890" s="2">
        <v>2909.33</v>
      </c>
      <c r="E3890" s="2">
        <v>2977.05</v>
      </c>
      <c r="F3890" s="2">
        <v>2116</v>
      </c>
    </row>
    <row r="3891" spans="1:6" x14ac:dyDescent="0.3">
      <c r="A3891">
        <v>3803</v>
      </c>
      <c r="B3891" t="s">
        <v>3892</v>
      </c>
      <c r="C3891" s="2">
        <v>1792.67</v>
      </c>
      <c r="D3891" s="2">
        <v>2828.33</v>
      </c>
      <c r="E3891" s="2">
        <v>2880.97</v>
      </c>
      <c r="F3891" s="2">
        <v>2053</v>
      </c>
    </row>
    <row r="3892" spans="1:6" x14ac:dyDescent="0.3">
      <c r="A3892">
        <v>3802</v>
      </c>
      <c r="B3892" t="s">
        <v>3893</v>
      </c>
      <c r="C3892" s="2">
        <v>1837.33</v>
      </c>
      <c r="D3892" s="2">
        <v>2921</v>
      </c>
      <c r="E3892" s="2">
        <v>2968.72</v>
      </c>
      <c r="F3892" s="2">
        <v>2098</v>
      </c>
    </row>
    <row r="3893" spans="1:6" x14ac:dyDescent="0.3">
      <c r="A3893">
        <v>3801</v>
      </c>
      <c r="B3893" t="s">
        <v>3894</v>
      </c>
      <c r="C3893" s="2">
        <v>1819.67</v>
      </c>
      <c r="D3893" s="2">
        <v>2885.67</v>
      </c>
      <c r="E3893" s="2">
        <v>2942.24</v>
      </c>
      <c r="F3893" s="2">
        <v>2070</v>
      </c>
    </row>
    <row r="3894" spans="1:6" x14ac:dyDescent="0.3">
      <c r="A3894">
        <v>3800</v>
      </c>
      <c r="B3894" t="s">
        <v>3895</v>
      </c>
      <c r="C3894" s="2">
        <v>1850.67</v>
      </c>
      <c r="D3894" s="2">
        <v>2927.67</v>
      </c>
      <c r="E3894" s="2">
        <v>2983.97</v>
      </c>
      <c r="F3894" s="2">
        <v>2100</v>
      </c>
    </row>
    <row r="3895" spans="1:6" x14ac:dyDescent="0.3">
      <c r="A3895">
        <v>3799</v>
      </c>
      <c r="B3895" t="s">
        <v>3896</v>
      </c>
      <c r="C3895" s="2">
        <v>1827.33</v>
      </c>
      <c r="D3895" s="2">
        <v>2902.33</v>
      </c>
      <c r="E3895" s="2">
        <v>2963.88</v>
      </c>
      <c r="F3895" s="2">
        <v>2077</v>
      </c>
    </row>
    <row r="3896" spans="1:6" x14ac:dyDescent="0.3">
      <c r="A3896">
        <v>3798</v>
      </c>
      <c r="B3896" t="s">
        <v>3897</v>
      </c>
      <c r="C3896" s="2">
        <v>1761.33</v>
      </c>
      <c r="D3896" s="2">
        <v>2776</v>
      </c>
      <c r="E3896" s="2">
        <v>2835.24</v>
      </c>
      <c r="F3896" s="2">
        <v>1994</v>
      </c>
    </row>
    <row r="3897" spans="1:6" x14ac:dyDescent="0.3">
      <c r="A3897">
        <v>3797</v>
      </c>
      <c r="B3897" t="s">
        <v>3898</v>
      </c>
      <c r="C3897" s="2">
        <v>1831</v>
      </c>
      <c r="D3897" s="2">
        <v>2887</v>
      </c>
      <c r="E3897" s="2">
        <v>2946.16</v>
      </c>
      <c r="F3897" s="2">
        <v>2074</v>
      </c>
    </row>
    <row r="3898" spans="1:6" x14ac:dyDescent="0.3">
      <c r="A3898">
        <v>3796</v>
      </c>
      <c r="B3898" t="s">
        <v>3899</v>
      </c>
      <c r="C3898" s="2">
        <v>1814.33</v>
      </c>
      <c r="D3898" s="2">
        <v>2887.33</v>
      </c>
      <c r="E3898" s="2">
        <v>2939.58</v>
      </c>
      <c r="F3898" s="2">
        <v>2069</v>
      </c>
    </row>
    <row r="3899" spans="1:6" x14ac:dyDescent="0.3">
      <c r="A3899">
        <v>3795</v>
      </c>
      <c r="B3899" t="s">
        <v>3900</v>
      </c>
      <c r="C3899" s="2">
        <v>1779.33</v>
      </c>
      <c r="D3899" s="2">
        <v>2770</v>
      </c>
      <c r="E3899" s="2">
        <v>2837.38</v>
      </c>
      <c r="F3899" s="2">
        <v>2010</v>
      </c>
    </row>
    <row r="3900" spans="1:6" x14ac:dyDescent="0.3">
      <c r="A3900">
        <v>3794</v>
      </c>
      <c r="B3900" t="s">
        <v>3901</v>
      </c>
      <c r="C3900" s="2">
        <v>1711.67</v>
      </c>
      <c r="D3900" s="2">
        <v>2697</v>
      </c>
      <c r="E3900" s="2">
        <v>2753.27</v>
      </c>
      <c r="F3900" s="2">
        <v>1950</v>
      </c>
    </row>
    <row r="3901" spans="1:6" x14ac:dyDescent="0.3">
      <c r="A3901">
        <v>3793</v>
      </c>
      <c r="B3901" t="s">
        <v>3902</v>
      </c>
      <c r="C3901" s="2">
        <v>1728.33</v>
      </c>
      <c r="D3901" s="2">
        <v>2739.33</v>
      </c>
      <c r="E3901" s="2">
        <v>2789.92</v>
      </c>
      <c r="F3901" s="2">
        <v>1976</v>
      </c>
    </row>
    <row r="3902" spans="1:6" x14ac:dyDescent="0.3">
      <c r="A3902">
        <v>3792</v>
      </c>
      <c r="B3902" t="s">
        <v>3903</v>
      </c>
      <c r="C3902" s="2">
        <v>1751.33</v>
      </c>
      <c r="D3902" s="2">
        <v>2748</v>
      </c>
      <c r="E3902" s="2">
        <v>2802.34</v>
      </c>
      <c r="F3902" s="2">
        <v>2005</v>
      </c>
    </row>
    <row r="3903" spans="1:6" x14ac:dyDescent="0.3">
      <c r="A3903">
        <v>3791</v>
      </c>
      <c r="B3903" t="s">
        <v>3904</v>
      </c>
      <c r="C3903" s="2">
        <v>1725</v>
      </c>
      <c r="D3903" s="2">
        <v>2686.33</v>
      </c>
      <c r="E3903" s="2">
        <v>2738.09</v>
      </c>
      <c r="F3903" s="2">
        <v>1959</v>
      </c>
    </row>
    <row r="3904" spans="1:6" x14ac:dyDescent="0.3">
      <c r="A3904">
        <v>3790</v>
      </c>
      <c r="B3904" t="s">
        <v>3905</v>
      </c>
      <c r="C3904" s="2">
        <v>1710</v>
      </c>
      <c r="D3904" s="2">
        <v>2666</v>
      </c>
      <c r="E3904" s="2">
        <v>2716.09</v>
      </c>
      <c r="F3904" s="2">
        <v>1950</v>
      </c>
    </row>
    <row r="3905" spans="1:6" x14ac:dyDescent="0.3">
      <c r="A3905">
        <v>3789</v>
      </c>
      <c r="B3905" t="s">
        <v>3906</v>
      </c>
      <c r="C3905" s="2">
        <v>1703</v>
      </c>
      <c r="D3905" s="2">
        <v>2665.33</v>
      </c>
      <c r="E3905" s="2">
        <v>2720.19</v>
      </c>
      <c r="F3905" s="2">
        <v>1939</v>
      </c>
    </row>
    <row r="3906" spans="1:6" x14ac:dyDescent="0.3">
      <c r="A3906">
        <v>3788</v>
      </c>
      <c r="B3906" t="s">
        <v>3907</v>
      </c>
      <c r="C3906" s="2">
        <v>1665.33</v>
      </c>
      <c r="D3906" s="2">
        <v>2537.33</v>
      </c>
      <c r="E3906" s="2">
        <v>2602.89</v>
      </c>
      <c r="F3906" s="2">
        <v>1880</v>
      </c>
    </row>
    <row r="3907" spans="1:6" x14ac:dyDescent="0.3">
      <c r="A3907">
        <v>3787</v>
      </c>
      <c r="B3907" t="s">
        <v>3908</v>
      </c>
      <c r="C3907" s="2">
        <v>1615.33</v>
      </c>
      <c r="D3907" s="2">
        <v>2491.67</v>
      </c>
      <c r="E3907" s="2">
        <v>2550.3000000000002</v>
      </c>
      <c r="F3907" s="2">
        <v>1827</v>
      </c>
    </row>
    <row r="3908" spans="1:6" x14ac:dyDescent="0.3">
      <c r="A3908">
        <v>3786</v>
      </c>
      <c r="B3908" t="s">
        <v>3909</v>
      </c>
      <c r="C3908" s="2">
        <v>1610.67</v>
      </c>
      <c r="D3908" s="2">
        <v>2489.33</v>
      </c>
      <c r="E3908" s="2">
        <v>2551.2399999999998</v>
      </c>
      <c r="F3908" s="2">
        <v>1831</v>
      </c>
    </row>
    <row r="3909" spans="1:6" x14ac:dyDescent="0.3">
      <c r="A3909">
        <v>3785</v>
      </c>
      <c r="B3909" t="s">
        <v>3910</v>
      </c>
      <c r="C3909" s="2">
        <v>1601</v>
      </c>
      <c r="D3909" s="2">
        <v>2501.33</v>
      </c>
      <c r="E3909" s="2">
        <v>2557.64</v>
      </c>
      <c r="F3909" s="2">
        <v>1828</v>
      </c>
    </row>
    <row r="3910" spans="1:6" x14ac:dyDescent="0.3">
      <c r="A3910">
        <v>3784</v>
      </c>
      <c r="B3910" t="s">
        <v>3911</v>
      </c>
      <c r="C3910" s="2">
        <v>1606.33</v>
      </c>
      <c r="D3910" s="2">
        <v>2513.33</v>
      </c>
      <c r="E3910" s="2">
        <v>2573.1</v>
      </c>
      <c r="F3910" s="2">
        <v>1836</v>
      </c>
    </row>
    <row r="3911" spans="1:6" x14ac:dyDescent="0.3">
      <c r="A3911">
        <v>3783</v>
      </c>
      <c r="B3911" t="s">
        <v>3912</v>
      </c>
      <c r="C3911" s="2">
        <v>1600.67</v>
      </c>
      <c r="D3911" s="2">
        <v>2533.67</v>
      </c>
      <c r="E3911" s="2">
        <v>2588.34</v>
      </c>
      <c r="F3911" s="2">
        <v>1826</v>
      </c>
    </row>
    <row r="3912" spans="1:6" x14ac:dyDescent="0.3">
      <c r="A3912">
        <v>3782</v>
      </c>
      <c r="B3912" t="s">
        <v>3913</v>
      </c>
      <c r="C3912" s="2">
        <v>1611</v>
      </c>
      <c r="D3912" s="2">
        <v>2539.33</v>
      </c>
      <c r="E3912" s="2">
        <v>2593.91</v>
      </c>
      <c r="F3912" s="2">
        <v>1851</v>
      </c>
    </row>
    <row r="3913" spans="1:6" x14ac:dyDescent="0.3">
      <c r="A3913">
        <v>3781</v>
      </c>
      <c r="B3913" t="s">
        <v>3914</v>
      </c>
      <c r="C3913" s="2">
        <v>1623</v>
      </c>
      <c r="D3913" s="2">
        <v>2569.67</v>
      </c>
      <c r="E3913" s="2">
        <v>2626.16</v>
      </c>
      <c r="F3913" s="2">
        <v>1868</v>
      </c>
    </row>
    <row r="3914" spans="1:6" x14ac:dyDescent="0.3">
      <c r="A3914">
        <v>3780</v>
      </c>
      <c r="B3914" t="s">
        <v>3915</v>
      </c>
      <c r="C3914" s="2">
        <v>1634.67</v>
      </c>
      <c r="D3914" s="2">
        <v>2567</v>
      </c>
      <c r="E3914" s="2">
        <v>2632.84</v>
      </c>
      <c r="F3914" s="2">
        <v>1870</v>
      </c>
    </row>
    <row r="3915" spans="1:6" x14ac:dyDescent="0.3">
      <c r="A3915">
        <v>3779</v>
      </c>
      <c r="B3915" t="s">
        <v>3916</v>
      </c>
      <c r="C3915" s="2">
        <v>1651</v>
      </c>
      <c r="D3915" s="2">
        <v>2565.33</v>
      </c>
      <c r="E3915" s="2">
        <v>2630.38</v>
      </c>
      <c r="F3915" s="2">
        <v>1886</v>
      </c>
    </row>
    <row r="3916" spans="1:6" x14ac:dyDescent="0.3">
      <c r="A3916">
        <v>3778</v>
      </c>
      <c r="B3916" t="s">
        <v>3917</v>
      </c>
      <c r="C3916" s="2">
        <v>1594</v>
      </c>
      <c r="D3916" s="2">
        <v>2528.33</v>
      </c>
      <c r="E3916" s="2">
        <v>2577.58</v>
      </c>
      <c r="F3916" s="2">
        <v>1839</v>
      </c>
    </row>
    <row r="3917" spans="1:6" x14ac:dyDescent="0.3">
      <c r="A3917">
        <v>3777</v>
      </c>
      <c r="B3917" t="s">
        <v>3918</v>
      </c>
      <c r="C3917" s="2">
        <v>1599.33</v>
      </c>
      <c r="D3917" s="2">
        <v>2506</v>
      </c>
      <c r="E3917" s="2">
        <v>2559.1799999999998</v>
      </c>
      <c r="F3917" s="2">
        <v>1820</v>
      </c>
    </row>
    <row r="3918" spans="1:6" x14ac:dyDescent="0.3">
      <c r="A3918">
        <v>3776</v>
      </c>
      <c r="B3918" t="s">
        <v>3919</v>
      </c>
      <c r="C3918" s="2">
        <v>1585.33</v>
      </c>
      <c r="D3918" s="2">
        <v>2494.33</v>
      </c>
      <c r="E3918" s="2">
        <v>2542.11</v>
      </c>
      <c r="F3918" s="2">
        <v>1837</v>
      </c>
    </row>
    <row r="3919" spans="1:6" x14ac:dyDescent="0.3">
      <c r="A3919">
        <v>3775</v>
      </c>
      <c r="B3919" t="s">
        <v>3920</v>
      </c>
      <c r="C3919" s="2">
        <v>1603.67</v>
      </c>
      <c r="D3919" s="2">
        <v>2535.67</v>
      </c>
      <c r="E3919" s="2">
        <v>2593.1799999999998</v>
      </c>
      <c r="F3919" s="2">
        <v>1853</v>
      </c>
    </row>
    <row r="3920" spans="1:6" x14ac:dyDescent="0.3">
      <c r="A3920">
        <v>3774</v>
      </c>
      <c r="B3920" t="s">
        <v>3921</v>
      </c>
      <c r="C3920" s="2">
        <v>1635</v>
      </c>
      <c r="D3920" s="2">
        <v>2575.33</v>
      </c>
      <c r="E3920" s="2">
        <v>2625.26</v>
      </c>
      <c r="F3920" s="2">
        <v>1877</v>
      </c>
    </row>
    <row r="3921" spans="1:6" x14ac:dyDescent="0.3">
      <c r="A3921">
        <v>3773</v>
      </c>
      <c r="B3921" t="s">
        <v>3922</v>
      </c>
      <c r="C3921" s="2">
        <v>1634</v>
      </c>
      <c r="D3921" s="2">
        <v>2562.33</v>
      </c>
      <c r="E3921" s="2">
        <v>2611.5700000000002</v>
      </c>
      <c r="F3921" s="2">
        <v>1886</v>
      </c>
    </row>
    <row r="3922" spans="1:6" x14ac:dyDescent="0.3">
      <c r="A3922">
        <v>3772</v>
      </c>
      <c r="B3922" t="s">
        <v>3923</v>
      </c>
      <c r="C3922" s="2">
        <v>1681</v>
      </c>
      <c r="D3922" s="2">
        <v>2669.67</v>
      </c>
      <c r="E3922" s="2">
        <v>2716.49</v>
      </c>
      <c r="F3922" s="2">
        <v>1957</v>
      </c>
    </row>
    <row r="3923" spans="1:6" x14ac:dyDescent="0.3">
      <c r="A3923">
        <v>3771</v>
      </c>
      <c r="B3923" t="s">
        <v>3924</v>
      </c>
      <c r="C3923" s="2">
        <v>1694.33</v>
      </c>
      <c r="D3923" s="2">
        <v>2662.67</v>
      </c>
      <c r="E3923" s="2">
        <v>2708.57</v>
      </c>
      <c r="F3923" s="2">
        <v>1965</v>
      </c>
    </row>
    <row r="3924" spans="1:6" x14ac:dyDescent="0.3">
      <c r="A3924">
        <v>3770</v>
      </c>
      <c r="B3924" t="s">
        <v>3925</v>
      </c>
      <c r="C3924" s="2">
        <v>1756.67</v>
      </c>
      <c r="D3924" s="2">
        <v>2790.67</v>
      </c>
      <c r="E3924" s="2">
        <v>2845.73</v>
      </c>
      <c r="F3924" s="2">
        <v>2027</v>
      </c>
    </row>
    <row r="3925" spans="1:6" x14ac:dyDescent="0.3">
      <c r="A3925">
        <v>3769</v>
      </c>
      <c r="B3925" t="s">
        <v>3926</v>
      </c>
      <c r="C3925" s="2">
        <v>1780.67</v>
      </c>
      <c r="D3925" s="2">
        <v>2841</v>
      </c>
      <c r="E3925" s="2">
        <v>2892.67</v>
      </c>
      <c r="F3925" s="2">
        <v>2053</v>
      </c>
    </row>
    <row r="3926" spans="1:6" x14ac:dyDescent="0.3">
      <c r="A3926">
        <v>3768</v>
      </c>
      <c r="B3926" t="s">
        <v>3927</v>
      </c>
      <c r="C3926" s="2">
        <v>1782</v>
      </c>
      <c r="D3926" s="2">
        <v>2797.33</v>
      </c>
      <c r="E3926" s="2">
        <v>2853.18</v>
      </c>
      <c r="F3926" s="2">
        <v>2040</v>
      </c>
    </row>
    <row r="3927" spans="1:6" x14ac:dyDescent="0.3">
      <c r="A3927">
        <v>3767</v>
      </c>
      <c r="B3927" t="s">
        <v>3928</v>
      </c>
      <c r="C3927" s="2">
        <v>1779</v>
      </c>
      <c r="D3927" s="2">
        <v>2786.67</v>
      </c>
      <c r="E3927" s="2">
        <v>2839.44</v>
      </c>
      <c r="F3927" s="2">
        <v>2023</v>
      </c>
    </row>
    <row r="3928" spans="1:6" x14ac:dyDescent="0.3">
      <c r="A3928">
        <v>3766</v>
      </c>
      <c r="B3928" t="s">
        <v>3929</v>
      </c>
      <c r="C3928" s="2">
        <v>1762.67</v>
      </c>
      <c r="D3928" s="2">
        <v>2713.33</v>
      </c>
      <c r="E3928" s="2">
        <v>2763.85</v>
      </c>
      <c r="F3928" s="2">
        <v>1991</v>
      </c>
    </row>
    <row r="3929" spans="1:6" x14ac:dyDescent="0.3">
      <c r="A3929">
        <v>3765</v>
      </c>
      <c r="B3929" t="s">
        <v>3930</v>
      </c>
      <c r="C3929" s="2">
        <v>1763.67</v>
      </c>
      <c r="D3929" s="2">
        <v>2726.67</v>
      </c>
      <c r="E3929" s="2">
        <v>2774.36</v>
      </c>
      <c r="F3929" s="2">
        <v>1983</v>
      </c>
    </row>
    <row r="3930" spans="1:6" x14ac:dyDescent="0.3">
      <c r="A3930">
        <v>3764</v>
      </c>
      <c r="B3930" t="s">
        <v>3931</v>
      </c>
      <c r="C3930" s="2">
        <v>1749.67</v>
      </c>
      <c r="D3930" s="2">
        <v>2723</v>
      </c>
      <c r="E3930" s="2">
        <v>2775.14</v>
      </c>
      <c r="F3930" s="2">
        <v>1957</v>
      </c>
    </row>
    <row r="3931" spans="1:6" x14ac:dyDescent="0.3">
      <c r="A3931">
        <v>3763</v>
      </c>
      <c r="B3931" t="s">
        <v>3932</v>
      </c>
      <c r="C3931" s="2">
        <v>1744.33</v>
      </c>
      <c r="D3931" s="2">
        <v>2713.33</v>
      </c>
      <c r="E3931" s="2">
        <v>2786.19</v>
      </c>
      <c r="F3931" s="2">
        <v>1963</v>
      </c>
    </row>
    <row r="3932" spans="1:6" x14ac:dyDescent="0.3">
      <c r="A3932">
        <v>3762</v>
      </c>
      <c r="B3932" t="s">
        <v>3933</v>
      </c>
      <c r="C3932" s="2">
        <v>1693.33</v>
      </c>
      <c r="D3932" s="2">
        <v>2693</v>
      </c>
      <c r="E3932" s="2">
        <v>2744.01</v>
      </c>
      <c r="F3932" s="2">
        <v>1923</v>
      </c>
    </row>
    <row r="3933" spans="1:6" x14ac:dyDescent="0.3">
      <c r="A3933">
        <v>3761</v>
      </c>
      <c r="B3933" t="s">
        <v>3934</v>
      </c>
      <c r="C3933" s="2">
        <v>1684</v>
      </c>
      <c r="D3933" s="2">
        <v>2663.67</v>
      </c>
      <c r="E3933" s="2">
        <v>2716.21</v>
      </c>
      <c r="F3933" s="2">
        <v>1914</v>
      </c>
    </row>
    <row r="3934" spans="1:6" x14ac:dyDescent="0.3">
      <c r="A3934">
        <v>3760</v>
      </c>
      <c r="B3934" t="s">
        <v>3935</v>
      </c>
      <c r="C3934" s="2">
        <v>1689.67</v>
      </c>
      <c r="D3934" s="2">
        <v>2607.33</v>
      </c>
      <c r="E3934" s="2">
        <v>2667.82</v>
      </c>
      <c r="F3934" s="2">
        <v>1889</v>
      </c>
    </row>
    <row r="3935" spans="1:6" x14ac:dyDescent="0.3">
      <c r="A3935">
        <v>3759</v>
      </c>
      <c r="B3935" t="s">
        <v>3936</v>
      </c>
      <c r="C3935" s="2">
        <v>1700</v>
      </c>
      <c r="D3935" s="2">
        <v>2614</v>
      </c>
      <c r="E3935" s="2">
        <v>2662.45</v>
      </c>
      <c r="F3935" s="2">
        <v>1909</v>
      </c>
    </row>
    <row r="3936" spans="1:6" x14ac:dyDescent="0.3">
      <c r="A3936">
        <v>3758</v>
      </c>
      <c r="B3936" t="s">
        <v>3937</v>
      </c>
      <c r="C3936" s="2">
        <v>1638.33</v>
      </c>
      <c r="D3936" s="2">
        <v>2537</v>
      </c>
      <c r="E3936" s="2">
        <v>2583.67</v>
      </c>
      <c r="F3936" s="2">
        <v>1855</v>
      </c>
    </row>
    <row r="3937" spans="1:6" x14ac:dyDescent="0.3">
      <c r="A3937">
        <v>3757</v>
      </c>
      <c r="B3937" t="s">
        <v>3938</v>
      </c>
      <c r="C3937" s="2">
        <v>1608.33</v>
      </c>
      <c r="D3937" s="2">
        <v>2429.33</v>
      </c>
      <c r="E3937" s="2">
        <v>2495.14</v>
      </c>
      <c r="F3937" s="2">
        <v>1784</v>
      </c>
    </row>
    <row r="3938" spans="1:6" x14ac:dyDescent="0.3">
      <c r="A3938">
        <v>3756</v>
      </c>
      <c r="B3938" t="s">
        <v>3939</v>
      </c>
      <c r="C3938" s="2">
        <v>1612</v>
      </c>
      <c r="D3938" s="2">
        <v>2447</v>
      </c>
      <c r="E3938" s="2">
        <v>2503.39</v>
      </c>
      <c r="F3938" s="2">
        <v>1786</v>
      </c>
    </row>
    <row r="3939" spans="1:6" x14ac:dyDescent="0.3">
      <c r="A3939">
        <v>3755</v>
      </c>
      <c r="B3939" t="s">
        <v>3940</v>
      </c>
      <c r="C3939" s="2">
        <v>1602</v>
      </c>
      <c r="D3939" s="2">
        <v>2408.67</v>
      </c>
      <c r="E3939" s="2">
        <v>2465.5500000000002</v>
      </c>
      <c r="F3939" s="2">
        <v>1786</v>
      </c>
    </row>
    <row r="3940" spans="1:6" x14ac:dyDescent="0.3">
      <c r="A3940">
        <v>3754</v>
      </c>
      <c r="B3940" t="s">
        <v>3941</v>
      </c>
      <c r="C3940" s="2">
        <v>1597.33</v>
      </c>
      <c r="D3940" s="2">
        <v>2388.67</v>
      </c>
      <c r="E3940" s="2">
        <v>2445.7199999999998</v>
      </c>
      <c r="F3940" s="2">
        <v>1775</v>
      </c>
    </row>
    <row r="3941" spans="1:6" x14ac:dyDescent="0.3">
      <c r="A3941">
        <v>3753</v>
      </c>
      <c r="B3941" t="s">
        <v>3942</v>
      </c>
      <c r="C3941" s="2">
        <v>1584.67</v>
      </c>
      <c r="D3941" s="2">
        <v>2334</v>
      </c>
      <c r="E3941" s="2">
        <v>2394.25</v>
      </c>
      <c r="F3941" s="2">
        <v>1760</v>
      </c>
    </row>
    <row r="3942" spans="1:6" x14ac:dyDescent="0.3">
      <c r="A3942">
        <v>3752</v>
      </c>
      <c r="B3942" t="s">
        <v>3943</v>
      </c>
      <c r="C3942" s="2">
        <v>1591.67</v>
      </c>
      <c r="D3942" s="2">
        <v>2325</v>
      </c>
      <c r="E3942" s="2">
        <v>2379.89</v>
      </c>
      <c r="F3942" s="2">
        <v>1763</v>
      </c>
    </row>
    <row r="3943" spans="1:6" x14ac:dyDescent="0.3">
      <c r="A3943">
        <v>3751</v>
      </c>
      <c r="B3943" t="s">
        <v>3944</v>
      </c>
      <c r="C3943" s="2">
        <v>1618.33</v>
      </c>
      <c r="D3943" s="2">
        <v>2359.33</v>
      </c>
      <c r="E3943" s="2">
        <v>2410.5700000000002</v>
      </c>
      <c r="F3943" s="2">
        <v>1781</v>
      </c>
    </row>
    <row r="3944" spans="1:6" x14ac:dyDescent="0.3">
      <c r="A3944">
        <v>3750</v>
      </c>
      <c r="B3944" t="s">
        <v>3945</v>
      </c>
      <c r="C3944" s="2">
        <v>1601.67</v>
      </c>
      <c r="D3944" s="2">
        <v>2333.33</v>
      </c>
      <c r="E3944" s="2">
        <v>2382.9699999999998</v>
      </c>
      <c r="F3944" s="2">
        <v>1751</v>
      </c>
    </row>
    <row r="3945" spans="1:6" x14ac:dyDescent="0.3">
      <c r="A3945">
        <v>3749</v>
      </c>
      <c r="B3945" t="s">
        <v>3946</v>
      </c>
      <c r="C3945" s="2">
        <v>1610.67</v>
      </c>
      <c r="D3945" s="2">
        <v>2354.67</v>
      </c>
      <c r="E3945" s="2">
        <v>2398.06</v>
      </c>
      <c r="F3945" s="2">
        <v>1761</v>
      </c>
    </row>
    <row r="3946" spans="1:6" x14ac:dyDescent="0.3">
      <c r="A3946">
        <v>3748</v>
      </c>
      <c r="B3946" t="s">
        <v>3947</v>
      </c>
      <c r="C3946" s="2">
        <v>1643.67</v>
      </c>
      <c r="D3946" s="2">
        <v>2409.67</v>
      </c>
      <c r="E3946" s="2">
        <v>2456.73</v>
      </c>
      <c r="F3946" s="2">
        <v>1802</v>
      </c>
    </row>
    <row r="3947" spans="1:6" x14ac:dyDescent="0.3">
      <c r="A3947">
        <v>3747</v>
      </c>
      <c r="B3947" t="s">
        <v>3948</v>
      </c>
      <c r="C3947" s="2">
        <v>1716</v>
      </c>
      <c r="D3947" s="2">
        <v>2461.67</v>
      </c>
      <c r="E3947" s="2">
        <v>2529.63</v>
      </c>
      <c r="F3947" s="2">
        <v>1858</v>
      </c>
    </row>
    <row r="3948" spans="1:6" x14ac:dyDescent="0.3">
      <c r="A3948">
        <v>3746</v>
      </c>
      <c r="B3948" t="s">
        <v>3949</v>
      </c>
      <c r="C3948" s="2">
        <v>1740.33</v>
      </c>
      <c r="D3948" s="2">
        <v>2520</v>
      </c>
      <c r="E3948" s="2">
        <v>2572.6</v>
      </c>
      <c r="F3948" s="2">
        <v>1907</v>
      </c>
    </row>
    <row r="3949" spans="1:6" x14ac:dyDescent="0.3">
      <c r="A3949">
        <v>3745</v>
      </c>
      <c r="B3949" t="s">
        <v>3950</v>
      </c>
      <c r="C3949" s="2">
        <v>1731</v>
      </c>
      <c r="D3949" s="2">
        <v>2473.67</v>
      </c>
      <c r="E3949" s="2">
        <v>2536.4699999999998</v>
      </c>
      <c r="F3949" s="2">
        <v>1891</v>
      </c>
    </row>
    <row r="3950" spans="1:6" x14ac:dyDescent="0.3">
      <c r="A3950">
        <v>3744</v>
      </c>
      <c r="B3950" t="s">
        <v>3951</v>
      </c>
      <c r="C3950" s="2">
        <v>1671</v>
      </c>
      <c r="D3950" s="2">
        <v>2380</v>
      </c>
      <c r="E3950" s="2">
        <v>2448.2199999999998</v>
      </c>
      <c r="F3950" s="2">
        <v>1839</v>
      </c>
    </row>
    <row r="3951" spans="1:6" x14ac:dyDescent="0.3">
      <c r="A3951">
        <v>3743</v>
      </c>
      <c r="B3951" t="s">
        <v>3952</v>
      </c>
      <c r="C3951" s="2">
        <v>1669.33</v>
      </c>
      <c r="D3951" s="2">
        <v>2388.33</v>
      </c>
      <c r="E3951" s="2">
        <v>2454.1</v>
      </c>
      <c r="F3951" s="2">
        <v>1835</v>
      </c>
    </row>
    <row r="3952" spans="1:6" x14ac:dyDescent="0.3">
      <c r="A3952">
        <v>3742</v>
      </c>
      <c r="B3952" t="s">
        <v>3953</v>
      </c>
      <c r="C3952" s="2">
        <v>1668.5</v>
      </c>
      <c r="D3952" s="2">
        <v>2334.33</v>
      </c>
      <c r="E3952" s="2">
        <v>2416.96</v>
      </c>
      <c r="F3952" s="2">
        <v>1806</v>
      </c>
    </row>
    <row r="3953" spans="1:6" x14ac:dyDescent="0.3">
      <c r="A3953">
        <v>3741</v>
      </c>
      <c r="B3953" t="s">
        <v>3954</v>
      </c>
      <c r="C3953" s="2">
        <v>1667.67</v>
      </c>
      <c r="D3953" s="2">
        <v>2339.33</v>
      </c>
      <c r="E3953" s="2">
        <v>2410.54</v>
      </c>
      <c r="F3953" s="2">
        <v>1818</v>
      </c>
    </row>
    <row r="3954" spans="1:6" x14ac:dyDescent="0.3">
      <c r="A3954">
        <v>3740</v>
      </c>
      <c r="B3954" t="s">
        <v>3955</v>
      </c>
      <c r="C3954" s="2">
        <v>1701.33</v>
      </c>
      <c r="D3954" s="2">
        <v>2393.67</v>
      </c>
      <c r="E3954" s="2">
        <v>2455.7800000000002</v>
      </c>
      <c r="F3954" s="2">
        <v>1854</v>
      </c>
    </row>
    <row r="3955" spans="1:6" x14ac:dyDescent="0.3">
      <c r="A3955">
        <v>3739</v>
      </c>
      <c r="B3955" t="s">
        <v>3956</v>
      </c>
      <c r="C3955" s="2">
        <v>1719</v>
      </c>
      <c r="D3955" s="2">
        <v>2416</v>
      </c>
      <c r="E3955" s="2">
        <v>2480.27</v>
      </c>
      <c r="F3955" s="2">
        <v>1862</v>
      </c>
    </row>
    <row r="3956" spans="1:6" x14ac:dyDescent="0.3">
      <c r="A3956">
        <v>3738</v>
      </c>
      <c r="B3956" t="s">
        <v>3957</v>
      </c>
      <c r="C3956" s="2">
        <v>1729</v>
      </c>
      <c r="D3956" s="2">
        <v>2405.67</v>
      </c>
      <c r="E3956" s="2">
        <v>2465.6999999999998</v>
      </c>
      <c r="F3956" s="2">
        <v>1887</v>
      </c>
    </row>
    <row r="3957" spans="1:6" x14ac:dyDescent="0.3">
      <c r="A3957">
        <v>3737</v>
      </c>
      <c r="B3957" t="s">
        <v>3958</v>
      </c>
      <c r="C3957" s="2">
        <v>1713.33</v>
      </c>
      <c r="D3957" s="2">
        <v>2395</v>
      </c>
      <c r="E3957" s="2">
        <v>2454.83</v>
      </c>
      <c r="F3957" s="2">
        <v>1869</v>
      </c>
    </row>
    <row r="3958" spans="1:6" x14ac:dyDescent="0.3">
      <c r="A3958">
        <v>3736</v>
      </c>
      <c r="B3958" t="s">
        <v>3959</v>
      </c>
      <c r="C3958" s="2">
        <v>1745.67</v>
      </c>
      <c r="D3958" s="2">
        <v>2453.33</v>
      </c>
      <c r="E3958" s="2">
        <v>2509.73</v>
      </c>
      <c r="F3958" s="2">
        <v>1890</v>
      </c>
    </row>
    <row r="3959" spans="1:6" x14ac:dyDescent="0.3">
      <c r="A3959">
        <v>3735</v>
      </c>
      <c r="B3959" t="s">
        <v>3960</v>
      </c>
      <c r="C3959" s="2">
        <v>1764.67</v>
      </c>
      <c r="D3959" s="2">
        <v>2462.33</v>
      </c>
      <c r="E3959" s="2">
        <v>2522.81</v>
      </c>
      <c r="F3959" s="2">
        <v>1934</v>
      </c>
    </row>
    <row r="3960" spans="1:6" x14ac:dyDescent="0.3">
      <c r="A3960">
        <v>3734</v>
      </c>
      <c r="B3960" t="s">
        <v>3961</v>
      </c>
      <c r="C3960" s="2">
        <v>1733</v>
      </c>
      <c r="D3960" s="2">
        <v>2402</v>
      </c>
      <c r="E3960" s="2">
        <v>2457.25</v>
      </c>
      <c r="F3960" s="2">
        <v>1888</v>
      </c>
    </row>
    <row r="3961" spans="1:6" x14ac:dyDescent="0.3">
      <c r="A3961">
        <v>3733</v>
      </c>
      <c r="B3961" t="s">
        <v>3962</v>
      </c>
      <c r="C3961" s="2">
        <v>1737.67</v>
      </c>
      <c r="D3961" s="2">
        <v>2430.33</v>
      </c>
      <c r="E3961" s="2">
        <v>2492</v>
      </c>
      <c r="F3961" s="2">
        <v>1920</v>
      </c>
    </row>
    <row r="3962" spans="1:6" x14ac:dyDescent="0.3">
      <c r="A3962">
        <v>3732</v>
      </c>
      <c r="B3962" t="s">
        <v>3963</v>
      </c>
      <c r="C3962" s="2">
        <v>1705.67</v>
      </c>
      <c r="D3962" s="2">
        <v>2387.33</v>
      </c>
      <c r="E3962" s="2">
        <v>2432.58</v>
      </c>
      <c r="F3962" s="2">
        <v>1885</v>
      </c>
    </row>
    <row r="3963" spans="1:6" x14ac:dyDescent="0.3">
      <c r="A3963">
        <v>3731</v>
      </c>
      <c r="B3963" t="s">
        <v>3964</v>
      </c>
      <c r="C3963" s="2">
        <v>1711.67</v>
      </c>
      <c r="D3963" s="2">
        <v>2405</v>
      </c>
      <c r="E3963" s="2">
        <v>2466.9899999999998</v>
      </c>
      <c r="F3963" s="2">
        <v>1893</v>
      </c>
    </row>
    <row r="3964" spans="1:6" x14ac:dyDescent="0.3">
      <c r="A3964">
        <v>3730</v>
      </c>
      <c r="B3964" t="s">
        <v>3965</v>
      </c>
      <c r="C3964" s="2">
        <v>1679.67</v>
      </c>
      <c r="D3964" s="2">
        <v>2392</v>
      </c>
      <c r="E3964" s="2">
        <v>2448.02</v>
      </c>
      <c r="F3964" s="2">
        <v>1855</v>
      </c>
    </row>
    <row r="3965" spans="1:6" x14ac:dyDescent="0.3">
      <c r="A3965">
        <v>3729</v>
      </c>
      <c r="B3965" t="s">
        <v>3966</v>
      </c>
      <c r="C3965" s="2">
        <v>1720</v>
      </c>
      <c r="D3965" s="2">
        <v>2464.33</v>
      </c>
      <c r="E3965" s="2">
        <v>2521.44</v>
      </c>
      <c r="F3965" s="2">
        <v>1913</v>
      </c>
    </row>
    <row r="3966" spans="1:6" x14ac:dyDescent="0.3">
      <c r="A3966">
        <v>3728</v>
      </c>
      <c r="B3966" t="s">
        <v>3967</v>
      </c>
      <c r="C3966" s="2">
        <v>1771</v>
      </c>
      <c r="D3966" s="2">
        <v>2484.67</v>
      </c>
      <c r="E3966" s="2">
        <v>2562.66</v>
      </c>
      <c r="F3966" s="2">
        <v>1931</v>
      </c>
    </row>
    <row r="3967" spans="1:6" x14ac:dyDescent="0.3">
      <c r="A3967">
        <v>3727</v>
      </c>
      <c r="B3967" t="s">
        <v>3968</v>
      </c>
      <c r="C3967" s="2">
        <v>1795.17</v>
      </c>
      <c r="D3967" s="2">
        <v>2562.33</v>
      </c>
      <c r="E3967" s="2">
        <v>2613.4499999999998</v>
      </c>
      <c r="F3967" s="2">
        <v>1957</v>
      </c>
    </row>
    <row r="3968" spans="1:6" x14ac:dyDescent="0.3">
      <c r="A3968">
        <v>3726</v>
      </c>
      <c r="B3968" t="s">
        <v>3969</v>
      </c>
      <c r="C3968" s="2">
        <v>1819.33</v>
      </c>
      <c r="D3968" s="2">
        <v>2558.33</v>
      </c>
      <c r="E3968" s="2">
        <v>2610.0100000000002</v>
      </c>
      <c r="F3968" s="2">
        <v>1985</v>
      </c>
    </row>
    <row r="3969" spans="1:6" x14ac:dyDescent="0.3">
      <c r="A3969">
        <v>3725</v>
      </c>
      <c r="B3969" t="s">
        <v>3970</v>
      </c>
      <c r="C3969" s="2">
        <v>1802.67</v>
      </c>
      <c r="D3969" s="2">
        <v>2553.33</v>
      </c>
      <c r="E3969" s="2">
        <v>2601.54</v>
      </c>
      <c r="F3969" s="2">
        <v>1956</v>
      </c>
    </row>
    <row r="3970" spans="1:6" x14ac:dyDescent="0.3">
      <c r="A3970">
        <v>3724</v>
      </c>
      <c r="B3970" t="s">
        <v>3971</v>
      </c>
      <c r="C3970" s="2">
        <v>1861</v>
      </c>
      <c r="D3970" s="2">
        <v>2663.67</v>
      </c>
      <c r="E3970" s="2">
        <v>2706.69</v>
      </c>
      <c r="F3970" s="2">
        <v>2037</v>
      </c>
    </row>
    <row r="3971" spans="1:6" x14ac:dyDescent="0.3">
      <c r="A3971">
        <v>3723</v>
      </c>
      <c r="B3971" t="s">
        <v>3972</v>
      </c>
      <c r="C3971" s="2">
        <v>1788</v>
      </c>
      <c r="D3971" s="2">
        <v>2543.67</v>
      </c>
      <c r="E3971" s="2">
        <v>2590.2600000000002</v>
      </c>
      <c r="F3971" s="2">
        <v>1938</v>
      </c>
    </row>
    <row r="3972" spans="1:6" x14ac:dyDescent="0.3">
      <c r="A3972">
        <v>3722</v>
      </c>
      <c r="B3972" t="s">
        <v>3973</v>
      </c>
      <c r="C3972" s="2">
        <v>1942.67</v>
      </c>
      <c r="D3972" s="2">
        <v>2772</v>
      </c>
      <c r="E3972" s="2">
        <v>2824.45</v>
      </c>
      <c r="F3972" s="2">
        <v>2101</v>
      </c>
    </row>
    <row r="3973" spans="1:6" x14ac:dyDescent="0.3">
      <c r="A3973">
        <v>3721</v>
      </c>
      <c r="B3973" t="s">
        <v>3974</v>
      </c>
      <c r="C3973" s="2">
        <v>1920</v>
      </c>
      <c r="D3973" s="2">
        <v>2701.67</v>
      </c>
      <c r="E3973" s="2">
        <v>2763.23</v>
      </c>
      <c r="F3973" s="2">
        <v>2054</v>
      </c>
    </row>
    <row r="3974" spans="1:6" x14ac:dyDescent="0.3">
      <c r="A3974">
        <v>3720</v>
      </c>
      <c r="B3974" t="s">
        <v>3975</v>
      </c>
      <c r="C3974" s="2">
        <v>1902.67</v>
      </c>
      <c r="D3974" s="2">
        <v>2613</v>
      </c>
      <c r="E3974" s="2">
        <v>2678.8</v>
      </c>
      <c r="F3974" s="2">
        <v>2027</v>
      </c>
    </row>
    <row r="3975" spans="1:6" x14ac:dyDescent="0.3">
      <c r="A3975">
        <v>3719</v>
      </c>
      <c r="B3975" t="s">
        <v>3976</v>
      </c>
      <c r="C3975" s="2">
        <v>1908.33</v>
      </c>
      <c r="D3975" s="2">
        <v>2601</v>
      </c>
      <c r="E3975" s="2">
        <v>2669.06</v>
      </c>
      <c r="F3975" s="2">
        <v>2011</v>
      </c>
    </row>
    <row r="3976" spans="1:6" x14ac:dyDescent="0.3">
      <c r="A3976">
        <v>3718</v>
      </c>
      <c r="B3976" t="s">
        <v>3977</v>
      </c>
      <c r="C3976" s="2">
        <v>1918.67</v>
      </c>
      <c r="D3976" s="2">
        <v>2573.33</v>
      </c>
      <c r="E3976" s="2">
        <v>2644.94</v>
      </c>
      <c r="F3976" s="2">
        <v>2012</v>
      </c>
    </row>
    <row r="3977" spans="1:6" x14ac:dyDescent="0.3">
      <c r="A3977">
        <v>3717</v>
      </c>
      <c r="B3977" t="s">
        <v>3978</v>
      </c>
      <c r="C3977" s="2">
        <v>1909.67</v>
      </c>
      <c r="D3977" s="2">
        <v>2578.33</v>
      </c>
      <c r="E3977" s="2">
        <v>2655.06</v>
      </c>
      <c r="F3977" s="2">
        <v>2000</v>
      </c>
    </row>
    <row r="3978" spans="1:6" x14ac:dyDescent="0.3">
      <c r="A3978">
        <v>3716</v>
      </c>
      <c r="B3978" t="s">
        <v>3979</v>
      </c>
      <c r="C3978" s="2">
        <v>1875</v>
      </c>
      <c r="D3978" s="2">
        <v>2572</v>
      </c>
      <c r="E3978" s="2">
        <v>2645.66</v>
      </c>
      <c r="F3978" s="2">
        <v>1951</v>
      </c>
    </row>
    <row r="3979" spans="1:6" x14ac:dyDescent="0.3">
      <c r="A3979">
        <v>3715</v>
      </c>
      <c r="B3979" t="s">
        <v>3980</v>
      </c>
      <c r="C3979" s="2">
        <v>1892.33</v>
      </c>
      <c r="D3979" s="2">
        <v>2593.33</v>
      </c>
      <c r="E3979" s="2">
        <v>2674.19</v>
      </c>
      <c r="F3979" s="2">
        <v>1975</v>
      </c>
    </row>
    <row r="3980" spans="1:6" x14ac:dyDescent="0.3">
      <c r="A3980">
        <v>3714</v>
      </c>
      <c r="B3980" t="s">
        <v>3981</v>
      </c>
      <c r="C3980" s="2">
        <v>1889.33</v>
      </c>
      <c r="D3980" s="2">
        <v>2615.33</v>
      </c>
      <c r="E3980" s="2">
        <v>2705.4</v>
      </c>
      <c r="F3980" s="2">
        <v>1993</v>
      </c>
    </row>
    <row r="3981" spans="1:6" x14ac:dyDescent="0.3">
      <c r="A3981">
        <v>3713</v>
      </c>
      <c r="B3981" t="s">
        <v>3982</v>
      </c>
      <c r="C3981" s="2">
        <v>1888</v>
      </c>
      <c r="D3981" s="2">
        <v>2592</v>
      </c>
      <c r="E3981" s="2">
        <v>2665.08</v>
      </c>
      <c r="F3981" s="2">
        <v>1963</v>
      </c>
    </row>
    <row r="3982" spans="1:6" x14ac:dyDescent="0.3">
      <c r="A3982">
        <v>3712</v>
      </c>
      <c r="B3982" t="s">
        <v>3983</v>
      </c>
      <c r="C3982" s="2">
        <v>1884.33</v>
      </c>
      <c r="D3982" s="2">
        <v>2589.33</v>
      </c>
      <c r="E3982" s="2">
        <v>2662.22</v>
      </c>
      <c r="F3982" s="2">
        <v>1961</v>
      </c>
    </row>
    <row r="3983" spans="1:6" x14ac:dyDescent="0.3">
      <c r="A3983">
        <v>3711</v>
      </c>
      <c r="B3983" t="s">
        <v>3984</v>
      </c>
      <c r="C3983" s="2">
        <v>1882</v>
      </c>
      <c r="D3983" s="2">
        <v>2586.33</v>
      </c>
      <c r="E3983" s="2">
        <v>2664.44</v>
      </c>
      <c r="F3983" s="2">
        <v>1945</v>
      </c>
    </row>
    <row r="3984" spans="1:6" x14ac:dyDescent="0.3">
      <c r="A3984">
        <v>3710</v>
      </c>
      <c r="B3984" t="s">
        <v>3985</v>
      </c>
      <c r="C3984" s="2">
        <v>1863.67</v>
      </c>
      <c r="D3984" s="2">
        <v>2466.67</v>
      </c>
      <c r="E3984" s="2">
        <v>2539.48</v>
      </c>
      <c r="F3984" s="2">
        <v>1934</v>
      </c>
    </row>
    <row r="3985" spans="1:6" x14ac:dyDescent="0.3">
      <c r="A3985">
        <v>3709</v>
      </c>
      <c r="B3985" t="s">
        <v>3986</v>
      </c>
      <c r="C3985" s="2">
        <v>1815.33</v>
      </c>
      <c r="D3985" s="2">
        <v>2388</v>
      </c>
      <c r="E3985" s="2">
        <v>2479.21</v>
      </c>
      <c r="F3985" s="2">
        <v>1936</v>
      </c>
    </row>
    <row r="3986" spans="1:6" x14ac:dyDescent="0.3">
      <c r="A3986">
        <v>3708</v>
      </c>
      <c r="B3986" t="s">
        <v>3987</v>
      </c>
      <c r="C3986" s="2">
        <v>1820</v>
      </c>
      <c r="D3986" s="2">
        <v>2416.33</v>
      </c>
      <c r="E3986" s="2">
        <v>2495.9499999999998</v>
      </c>
      <c r="F3986" s="2">
        <v>1918</v>
      </c>
    </row>
    <row r="3987" spans="1:6" x14ac:dyDescent="0.3">
      <c r="A3987">
        <v>3707</v>
      </c>
      <c r="B3987" t="s">
        <v>3988</v>
      </c>
      <c r="C3987" s="2">
        <v>1826</v>
      </c>
      <c r="D3987" s="2">
        <v>2401.67</v>
      </c>
      <c r="E3987" s="2">
        <v>2479.9499999999998</v>
      </c>
      <c r="F3987" s="2">
        <v>1925</v>
      </c>
    </row>
    <row r="3988" spans="1:6" x14ac:dyDescent="0.3">
      <c r="A3988">
        <v>3706</v>
      </c>
      <c r="B3988" t="s">
        <v>3989</v>
      </c>
      <c r="C3988" s="2">
        <v>1837</v>
      </c>
      <c r="D3988" s="2">
        <v>2383</v>
      </c>
      <c r="E3988" s="2">
        <v>2466.4699999999998</v>
      </c>
      <c r="F3988" s="2">
        <v>1924</v>
      </c>
    </row>
    <row r="3989" spans="1:6" x14ac:dyDescent="0.3">
      <c r="A3989">
        <v>3705</v>
      </c>
      <c r="B3989" t="s">
        <v>3990</v>
      </c>
      <c r="C3989" s="2">
        <v>1812.33</v>
      </c>
      <c r="D3989" s="2">
        <v>2340.67</v>
      </c>
      <c r="E3989" s="2">
        <v>2421.39</v>
      </c>
      <c r="F3989" s="2">
        <v>1897</v>
      </c>
    </row>
    <row r="3990" spans="1:6" x14ac:dyDescent="0.3">
      <c r="A3990">
        <v>3704</v>
      </c>
      <c r="B3990" t="s">
        <v>3991</v>
      </c>
      <c r="C3990" s="2">
        <v>1732</v>
      </c>
      <c r="D3990" s="2">
        <v>2233.67</v>
      </c>
      <c r="E3990" s="2">
        <v>2316.81</v>
      </c>
      <c r="F3990" s="2">
        <v>1818</v>
      </c>
    </row>
    <row r="3991" spans="1:6" x14ac:dyDescent="0.3">
      <c r="A3991">
        <v>3703</v>
      </c>
      <c r="B3991" t="s">
        <v>3992</v>
      </c>
      <c r="C3991" s="2">
        <v>1736.33</v>
      </c>
      <c r="D3991" s="2">
        <v>2250.33</v>
      </c>
      <c r="E3991" s="2">
        <v>2326.58</v>
      </c>
      <c r="F3991" s="2">
        <v>1843</v>
      </c>
    </row>
    <row r="3992" spans="1:6" x14ac:dyDescent="0.3">
      <c r="A3992">
        <v>3702</v>
      </c>
      <c r="B3992" t="s">
        <v>3993</v>
      </c>
      <c r="C3992" s="2">
        <v>1711</v>
      </c>
      <c r="D3992" s="2">
        <v>2269.33</v>
      </c>
      <c r="E3992" s="2">
        <v>2341.9499999999998</v>
      </c>
      <c r="F3992" s="2">
        <v>1846</v>
      </c>
    </row>
    <row r="3993" spans="1:6" x14ac:dyDescent="0.3">
      <c r="A3993">
        <v>3701</v>
      </c>
      <c r="B3993" t="s">
        <v>3994</v>
      </c>
      <c r="C3993" s="2">
        <v>1714</v>
      </c>
      <c r="D3993" s="2">
        <v>2253.67</v>
      </c>
      <c r="E3993" s="2">
        <v>2337.65</v>
      </c>
      <c r="F3993" s="2">
        <v>1861</v>
      </c>
    </row>
    <row r="3994" spans="1:6" x14ac:dyDescent="0.3">
      <c r="A3994">
        <v>3700</v>
      </c>
      <c r="B3994" t="s">
        <v>3995</v>
      </c>
      <c r="C3994" s="2">
        <v>1756.67</v>
      </c>
      <c r="D3994" s="2">
        <v>2339</v>
      </c>
      <c r="E3994" s="2">
        <v>2412.52</v>
      </c>
      <c r="F3994" s="2">
        <v>1914</v>
      </c>
    </row>
    <row r="3995" spans="1:6" x14ac:dyDescent="0.3">
      <c r="A3995">
        <v>3699</v>
      </c>
      <c r="B3995" t="s">
        <v>3996</v>
      </c>
      <c r="C3995" s="2">
        <v>1724</v>
      </c>
      <c r="D3995" s="2">
        <v>2258.67</v>
      </c>
      <c r="E3995" s="2">
        <v>2339.15</v>
      </c>
      <c r="F3995" s="2">
        <v>1861</v>
      </c>
    </row>
    <row r="3996" spans="1:6" x14ac:dyDescent="0.3">
      <c r="A3996">
        <v>3698</v>
      </c>
      <c r="B3996" t="s">
        <v>3997</v>
      </c>
      <c r="C3996" s="2">
        <v>1679.67</v>
      </c>
      <c r="D3996" s="2">
        <v>2200.33</v>
      </c>
      <c r="E3996" s="2">
        <v>2276.23</v>
      </c>
      <c r="F3996" s="2">
        <v>1809</v>
      </c>
    </row>
    <row r="3997" spans="1:6" x14ac:dyDescent="0.3">
      <c r="A3997">
        <v>3697</v>
      </c>
      <c r="B3997" t="s">
        <v>3998</v>
      </c>
      <c r="C3997" s="2">
        <v>1771</v>
      </c>
      <c r="D3997" s="2">
        <v>2396.67</v>
      </c>
      <c r="E3997" s="2">
        <v>2462.56</v>
      </c>
      <c r="F3997" s="2">
        <v>1943</v>
      </c>
    </row>
    <row r="3998" spans="1:6" x14ac:dyDescent="0.3">
      <c r="A3998">
        <v>3696</v>
      </c>
      <c r="B3998" t="s">
        <v>3999</v>
      </c>
      <c r="C3998" s="2">
        <v>1755.67</v>
      </c>
      <c r="D3998" s="2">
        <v>2390.67</v>
      </c>
      <c r="E3998" s="2">
        <v>2454.02</v>
      </c>
      <c r="F3998" s="2">
        <v>1922</v>
      </c>
    </row>
    <row r="3999" spans="1:6" x14ac:dyDescent="0.3">
      <c r="A3999">
        <v>3695</v>
      </c>
      <c r="B3999" t="s">
        <v>4000</v>
      </c>
      <c r="C3999" s="2">
        <v>1782</v>
      </c>
      <c r="D3999" s="2">
        <v>2419.67</v>
      </c>
      <c r="E3999" s="2">
        <v>2480.85</v>
      </c>
      <c r="F3999" s="2">
        <v>1949</v>
      </c>
    </row>
    <row r="4000" spans="1:6" x14ac:dyDescent="0.3">
      <c r="A4000">
        <v>3694</v>
      </c>
      <c r="B4000" t="s">
        <v>4001</v>
      </c>
      <c r="C4000" s="2">
        <v>1707</v>
      </c>
      <c r="D4000" s="2">
        <v>2347.67</v>
      </c>
      <c r="E4000" s="2">
        <v>2402.83</v>
      </c>
      <c r="F4000" s="2">
        <v>1886</v>
      </c>
    </row>
    <row r="4001" spans="1:6" x14ac:dyDescent="0.3">
      <c r="A4001">
        <v>3693</v>
      </c>
      <c r="B4001" t="s">
        <v>4002</v>
      </c>
      <c r="C4001" s="2">
        <v>1686</v>
      </c>
      <c r="D4001" s="2">
        <v>2357.67</v>
      </c>
      <c r="E4001" s="2">
        <v>2404.39</v>
      </c>
      <c r="F4001" s="2">
        <v>1886</v>
      </c>
    </row>
    <row r="4002" spans="1:6" x14ac:dyDescent="0.3">
      <c r="A4002">
        <v>3692</v>
      </c>
      <c r="B4002" t="s">
        <v>4003</v>
      </c>
      <c r="C4002" s="2">
        <v>1754.67</v>
      </c>
      <c r="D4002" s="2">
        <v>2433</v>
      </c>
      <c r="E4002" s="2">
        <v>2472.4</v>
      </c>
      <c r="F4002" s="2">
        <v>1949</v>
      </c>
    </row>
    <row r="4003" spans="1:6" x14ac:dyDescent="0.3">
      <c r="A4003">
        <v>3691</v>
      </c>
      <c r="B4003" t="s">
        <v>4004</v>
      </c>
      <c r="C4003" s="2">
        <v>1838.67</v>
      </c>
      <c r="D4003" s="2">
        <v>2554.33</v>
      </c>
      <c r="E4003" s="2">
        <v>2591.58</v>
      </c>
      <c r="F4003" s="2">
        <v>2046</v>
      </c>
    </row>
    <row r="4004" spans="1:6" x14ac:dyDescent="0.3">
      <c r="A4004">
        <v>3690</v>
      </c>
      <c r="B4004" t="s">
        <v>4005</v>
      </c>
      <c r="C4004" s="2">
        <v>1863.33</v>
      </c>
      <c r="D4004" s="2">
        <v>2566.67</v>
      </c>
      <c r="E4004" s="2">
        <v>2607.37</v>
      </c>
      <c r="F4004" s="2">
        <v>2078</v>
      </c>
    </row>
    <row r="4005" spans="1:6" x14ac:dyDescent="0.3">
      <c r="A4005">
        <v>3689</v>
      </c>
      <c r="B4005" t="s">
        <v>4006</v>
      </c>
      <c r="C4005" s="2">
        <v>1900</v>
      </c>
      <c r="D4005" s="2">
        <v>2615.67</v>
      </c>
      <c r="E4005" s="2">
        <v>2658.69</v>
      </c>
      <c r="F4005" s="2">
        <v>2114</v>
      </c>
    </row>
    <row r="4006" spans="1:6" x14ac:dyDescent="0.3">
      <c r="A4006">
        <v>3688</v>
      </c>
      <c r="B4006" t="s">
        <v>4007</v>
      </c>
      <c r="C4006" s="2">
        <v>1916.33</v>
      </c>
      <c r="D4006" s="2">
        <v>2653.83</v>
      </c>
      <c r="E4006" s="2">
        <v>2694.17</v>
      </c>
      <c r="F4006" s="2">
        <v>2110</v>
      </c>
    </row>
    <row r="4007" spans="1:6" x14ac:dyDescent="0.3">
      <c r="A4007">
        <v>3687</v>
      </c>
      <c r="B4007" t="s">
        <v>4008</v>
      </c>
      <c r="C4007" s="2">
        <v>1910.33</v>
      </c>
      <c r="D4007" s="2">
        <v>2692</v>
      </c>
      <c r="E4007" s="2">
        <v>2723.06</v>
      </c>
      <c r="F4007" s="2">
        <v>2113</v>
      </c>
    </row>
    <row r="4008" spans="1:6" x14ac:dyDescent="0.3">
      <c r="A4008">
        <v>3686</v>
      </c>
      <c r="B4008" t="s">
        <v>4009</v>
      </c>
      <c r="C4008" s="2">
        <v>1909.33</v>
      </c>
      <c r="D4008" s="2">
        <v>2642.67</v>
      </c>
      <c r="E4008" s="2">
        <v>2682.12</v>
      </c>
      <c r="F4008" s="2">
        <v>2090</v>
      </c>
    </row>
    <row r="4009" spans="1:6" x14ac:dyDescent="0.3">
      <c r="A4009">
        <v>3685</v>
      </c>
      <c r="B4009" t="s">
        <v>4010</v>
      </c>
      <c r="C4009" s="2">
        <v>1916.33</v>
      </c>
      <c r="D4009" s="2">
        <v>2714</v>
      </c>
      <c r="E4009" s="2">
        <v>2732.3</v>
      </c>
      <c r="F4009" s="2">
        <v>2119</v>
      </c>
    </row>
    <row r="4010" spans="1:6" x14ac:dyDescent="0.3">
      <c r="A4010">
        <v>3684</v>
      </c>
      <c r="B4010" t="s">
        <v>4011</v>
      </c>
      <c r="C4010" s="2">
        <v>1900</v>
      </c>
      <c r="D4010" s="2">
        <v>2729.67</v>
      </c>
      <c r="E4010" s="2">
        <v>2750.74</v>
      </c>
      <c r="F4010" s="2">
        <v>2122</v>
      </c>
    </row>
    <row r="4011" spans="1:6" x14ac:dyDescent="0.3">
      <c r="A4011">
        <v>3683</v>
      </c>
      <c r="B4011" t="s">
        <v>4012</v>
      </c>
      <c r="C4011" s="2">
        <v>1945</v>
      </c>
      <c r="D4011" s="2">
        <v>2804</v>
      </c>
      <c r="E4011" s="2">
        <v>2852.34</v>
      </c>
      <c r="F4011" s="2">
        <v>2183</v>
      </c>
    </row>
    <row r="4012" spans="1:6" x14ac:dyDescent="0.3">
      <c r="A4012">
        <v>3682</v>
      </c>
      <c r="B4012" t="s">
        <v>4013</v>
      </c>
      <c r="C4012" s="2">
        <v>1978</v>
      </c>
      <c r="D4012" s="2">
        <v>2829</v>
      </c>
      <c r="E4012" s="2">
        <v>2874.07</v>
      </c>
      <c r="F4012" s="2">
        <v>2234</v>
      </c>
    </row>
    <row r="4013" spans="1:6" x14ac:dyDescent="0.3">
      <c r="A4013">
        <v>3681</v>
      </c>
      <c r="B4013" t="s">
        <v>4014</v>
      </c>
      <c r="C4013" s="2">
        <v>1948.33</v>
      </c>
      <c r="D4013" s="2">
        <v>2777.33</v>
      </c>
      <c r="E4013" s="2">
        <v>2812.56</v>
      </c>
      <c r="F4013" s="2">
        <v>2185</v>
      </c>
    </row>
    <row r="4014" spans="1:6" x14ac:dyDescent="0.3">
      <c r="A4014">
        <v>3680</v>
      </c>
      <c r="B4014" t="s">
        <v>4015</v>
      </c>
      <c r="C4014" s="2">
        <v>1949.33</v>
      </c>
      <c r="D4014" s="2">
        <v>2724</v>
      </c>
      <c r="E4014" s="2">
        <v>2771.42</v>
      </c>
      <c r="F4014" s="2">
        <v>2155</v>
      </c>
    </row>
    <row r="4015" spans="1:6" x14ac:dyDescent="0.3">
      <c r="A4015">
        <v>3679</v>
      </c>
      <c r="B4015" t="s">
        <v>4016</v>
      </c>
      <c r="C4015" s="2">
        <v>1956.33</v>
      </c>
      <c r="D4015" s="2">
        <v>2747.67</v>
      </c>
      <c r="E4015" s="2">
        <v>2780.63</v>
      </c>
      <c r="F4015" s="2">
        <v>2135</v>
      </c>
    </row>
    <row r="4016" spans="1:6" x14ac:dyDescent="0.3">
      <c r="A4016">
        <v>3678</v>
      </c>
      <c r="B4016" t="s">
        <v>4017</v>
      </c>
      <c r="C4016" s="2">
        <v>1958.33</v>
      </c>
      <c r="D4016" s="2">
        <v>2714.33</v>
      </c>
      <c r="E4016" s="2">
        <v>2743.62</v>
      </c>
      <c r="F4016" s="2">
        <v>2143</v>
      </c>
    </row>
    <row r="4017" spans="1:6" x14ac:dyDescent="0.3">
      <c r="A4017">
        <v>3677</v>
      </c>
      <c r="B4017" t="s">
        <v>4018</v>
      </c>
      <c r="C4017" s="2">
        <v>1982.33</v>
      </c>
      <c r="D4017" s="2">
        <v>2772</v>
      </c>
      <c r="E4017" s="2">
        <v>2813.18</v>
      </c>
      <c r="F4017" s="2">
        <v>2197</v>
      </c>
    </row>
    <row r="4018" spans="1:6" x14ac:dyDescent="0.3">
      <c r="A4018">
        <v>3676</v>
      </c>
      <c r="B4018" t="s">
        <v>4019</v>
      </c>
      <c r="C4018" s="2">
        <v>2005.67</v>
      </c>
      <c r="D4018" s="2">
        <v>2801.67</v>
      </c>
      <c r="E4018" s="2">
        <v>2829.42</v>
      </c>
      <c r="F4018" s="2">
        <v>2178</v>
      </c>
    </row>
    <row r="4019" spans="1:6" x14ac:dyDescent="0.3">
      <c r="A4019">
        <v>3675</v>
      </c>
      <c r="B4019" t="s">
        <v>4020</v>
      </c>
      <c r="C4019" s="2">
        <v>2002.33</v>
      </c>
      <c r="D4019" s="2">
        <v>2799</v>
      </c>
      <c r="E4019" s="2">
        <v>2833.07</v>
      </c>
      <c r="F4019" s="2">
        <v>2136</v>
      </c>
    </row>
    <row r="4020" spans="1:6" x14ac:dyDescent="0.3">
      <c r="A4020">
        <v>3674</v>
      </c>
      <c r="B4020" t="s">
        <v>4021</v>
      </c>
      <c r="C4020" s="2">
        <v>1990.33</v>
      </c>
      <c r="D4020" s="2">
        <v>2757.33</v>
      </c>
      <c r="E4020" s="2">
        <v>2785.09</v>
      </c>
      <c r="F4020" s="2">
        <v>2118</v>
      </c>
    </row>
    <row r="4021" spans="1:6" x14ac:dyDescent="0.3">
      <c r="A4021">
        <v>3673</v>
      </c>
      <c r="B4021" t="s">
        <v>4022</v>
      </c>
      <c r="C4021" s="2">
        <v>1962.33</v>
      </c>
      <c r="D4021" s="2">
        <v>2656.67</v>
      </c>
      <c r="E4021" s="2">
        <v>2696.96</v>
      </c>
      <c r="F4021" s="2">
        <v>2047</v>
      </c>
    </row>
    <row r="4022" spans="1:6" x14ac:dyDescent="0.3">
      <c r="A4022">
        <v>3672</v>
      </c>
      <c r="B4022" t="s">
        <v>4023</v>
      </c>
      <c r="C4022" s="2">
        <v>2006</v>
      </c>
      <c r="D4022" s="2">
        <v>2670.33</v>
      </c>
      <c r="E4022" s="2">
        <v>2702.91</v>
      </c>
      <c r="F4022" s="2">
        <v>2103</v>
      </c>
    </row>
    <row r="4023" spans="1:6" x14ac:dyDescent="0.3">
      <c r="A4023">
        <v>3671</v>
      </c>
      <c r="B4023" t="s">
        <v>4024</v>
      </c>
      <c r="C4023" s="2">
        <v>1951.33</v>
      </c>
      <c r="D4023" s="2">
        <v>2597</v>
      </c>
      <c r="E4023" s="2">
        <v>2647.7</v>
      </c>
      <c r="F4023" s="2">
        <v>2044</v>
      </c>
    </row>
    <row r="4024" spans="1:6" x14ac:dyDescent="0.3">
      <c r="A4024">
        <v>3670</v>
      </c>
      <c r="B4024" t="s">
        <v>4025</v>
      </c>
      <c r="C4024" s="2">
        <v>1956.33</v>
      </c>
      <c r="D4024" s="2">
        <v>2599</v>
      </c>
      <c r="E4024" s="2">
        <v>2641.45</v>
      </c>
      <c r="F4024" s="2">
        <v>2056</v>
      </c>
    </row>
    <row r="4025" spans="1:6" x14ac:dyDescent="0.3">
      <c r="A4025">
        <v>3669</v>
      </c>
      <c r="B4025" t="s">
        <v>4026</v>
      </c>
      <c r="C4025" s="2">
        <v>1846.67</v>
      </c>
      <c r="D4025" s="2">
        <v>2468.33</v>
      </c>
      <c r="E4025" s="2">
        <v>2526.5100000000002</v>
      </c>
      <c r="F4025" s="2">
        <v>1952</v>
      </c>
    </row>
    <row r="4026" spans="1:6" x14ac:dyDescent="0.3">
      <c r="A4026">
        <v>3668</v>
      </c>
      <c r="B4026" t="s">
        <v>4027</v>
      </c>
      <c r="C4026" s="2">
        <v>1759.33</v>
      </c>
      <c r="D4026" s="2">
        <v>2469.33</v>
      </c>
      <c r="E4026" s="2">
        <v>2508.4699999999998</v>
      </c>
      <c r="F4026" s="2">
        <v>1908</v>
      </c>
    </row>
    <row r="4027" spans="1:6" x14ac:dyDescent="0.3">
      <c r="A4027">
        <v>3667</v>
      </c>
      <c r="B4027" t="s">
        <v>4028</v>
      </c>
      <c r="C4027" s="2">
        <v>1745.33</v>
      </c>
      <c r="D4027" s="2">
        <v>2470.33</v>
      </c>
      <c r="E4027" s="2">
        <v>2517.46</v>
      </c>
      <c r="F4027" s="2">
        <v>1901</v>
      </c>
    </row>
    <row r="4028" spans="1:6" x14ac:dyDescent="0.3">
      <c r="A4028">
        <v>3666</v>
      </c>
      <c r="B4028" t="s">
        <v>4029</v>
      </c>
      <c r="C4028" s="2">
        <v>1714.67</v>
      </c>
      <c r="D4028" s="2">
        <v>2369.67</v>
      </c>
      <c r="E4028" s="2">
        <v>2432.08</v>
      </c>
      <c r="F4028" s="2">
        <v>1860</v>
      </c>
    </row>
    <row r="4029" spans="1:6" x14ac:dyDescent="0.3">
      <c r="A4029">
        <v>3665</v>
      </c>
      <c r="B4029" t="s">
        <v>4030</v>
      </c>
      <c r="C4029" s="2">
        <v>1727.33</v>
      </c>
      <c r="D4029" s="2">
        <v>2392.33</v>
      </c>
      <c r="E4029" s="2">
        <v>2455.13</v>
      </c>
      <c r="F4029" s="2">
        <v>1863</v>
      </c>
    </row>
    <row r="4030" spans="1:6" x14ac:dyDescent="0.3">
      <c r="A4030">
        <v>3664</v>
      </c>
      <c r="B4030" t="s">
        <v>4031</v>
      </c>
      <c r="C4030" s="2">
        <v>1773.33</v>
      </c>
      <c r="D4030" s="2">
        <v>2483.33</v>
      </c>
      <c r="E4030" s="2">
        <v>2525.52</v>
      </c>
      <c r="F4030" s="2">
        <v>1914</v>
      </c>
    </row>
    <row r="4031" spans="1:6" x14ac:dyDescent="0.3">
      <c r="A4031">
        <v>3663</v>
      </c>
      <c r="B4031" t="s">
        <v>4032</v>
      </c>
      <c r="C4031" s="2">
        <v>1753.33</v>
      </c>
      <c r="D4031" s="2">
        <v>2520.33</v>
      </c>
      <c r="E4031" s="2">
        <v>2555.6999999999998</v>
      </c>
      <c r="F4031" s="2">
        <v>1915</v>
      </c>
    </row>
    <row r="4032" spans="1:6" x14ac:dyDescent="0.3">
      <c r="A4032">
        <v>3662</v>
      </c>
      <c r="B4032" t="s">
        <v>4033</v>
      </c>
      <c r="C4032" s="2">
        <v>1774.33</v>
      </c>
      <c r="D4032" s="2">
        <v>2570</v>
      </c>
      <c r="E4032" s="2">
        <v>2632.65</v>
      </c>
      <c r="F4032" s="2">
        <v>1950</v>
      </c>
    </row>
    <row r="4033" spans="1:6" x14ac:dyDescent="0.3">
      <c r="A4033">
        <v>3661</v>
      </c>
      <c r="B4033" t="s">
        <v>4034</v>
      </c>
      <c r="C4033" s="2">
        <v>1797.67</v>
      </c>
      <c r="D4033" s="2">
        <v>2639.33</v>
      </c>
      <c r="E4033" s="2">
        <v>2681.67</v>
      </c>
      <c r="F4033" s="2">
        <v>1956</v>
      </c>
    </row>
    <row r="4034" spans="1:6" x14ac:dyDescent="0.3">
      <c r="A4034">
        <v>3660</v>
      </c>
      <c r="B4034" t="s">
        <v>4035</v>
      </c>
      <c r="C4034" s="2">
        <v>1760.33</v>
      </c>
      <c r="D4034" s="2">
        <v>2584.33</v>
      </c>
      <c r="E4034" s="2">
        <v>2632.13</v>
      </c>
      <c r="F4034" s="2">
        <v>1921</v>
      </c>
    </row>
    <row r="4035" spans="1:6" x14ac:dyDescent="0.3">
      <c r="A4035">
        <v>3659</v>
      </c>
      <c r="B4035" t="s">
        <v>4036</v>
      </c>
      <c r="C4035" s="2">
        <v>1772.33</v>
      </c>
      <c r="D4035" s="2">
        <v>2598.67</v>
      </c>
      <c r="E4035" s="2">
        <v>2607.0100000000002</v>
      </c>
      <c r="F4035" s="2">
        <v>1939</v>
      </c>
    </row>
    <row r="4036" spans="1:6" x14ac:dyDescent="0.3">
      <c r="A4036">
        <v>3658</v>
      </c>
      <c r="B4036" t="s">
        <v>4037</v>
      </c>
      <c r="C4036" s="2">
        <v>1789</v>
      </c>
      <c r="D4036" s="2">
        <v>2553.67</v>
      </c>
      <c r="E4036" s="2">
        <v>2581.6</v>
      </c>
      <c r="F4036" s="2">
        <v>1901</v>
      </c>
    </row>
    <row r="4037" spans="1:6" x14ac:dyDescent="0.3">
      <c r="A4037">
        <v>3657</v>
      </c>
      <c r="B4037" t="s">
        <v>4038</v>
      </c>
      <c r="C4037" s="2">
        <v>1783.67</v>
      </c>
      <c r="D4037" s="2">
        <v>2503.67</v>
      </c>
      <c r="E4037" s="2">
        <v>2540.4</v>
      </c>
      <c r="F4037" s="2">
        <v>1832</v>
      </c>
    </row>
    <row r="4038" spans="1:6" x14ac:dyDescent="0.3">
      <c r="A4038">
        <v>3656</v>
      </c>
      <c r="B4038" t="s">
        <v>4039</v>
      </c>
      <c r="C4038" s="2">
        <v>1771.33</v>
      </c>
      <c r="D4038" s="2">
        <v>2638.33</v>
      </c>
      <c r="E4038" s="2">
        <v>2612.8200000000002</v>
      </c>
      <c r="F4038" s="2">
        <v>1874</v>
      </c>
    </row>
    <row r="4039" spans="1:6" x14ac:dyDescent="0.3">
      <c r="A4039">
        <v>3655</v>
      </c>
      <c r="B4039" t="s">
        <v>4040</v>
      </c>
      <c r="C4039" s="2">
        <v>1765.33</v>
      </c>
      <c r="D4039" s="2">
        <v>2529</v>
      </c>
      <c r="E4039" s="2">
        <v>2535.54</v>
      </c>
      <c r="F4039" s="2">
        <v>1796</v>
      </c>
    </row>
    <row r="4040" spans="1:6" x14ac:dyDescent="0.3">
      <c r="A4040">
        <v>3654</v>
      </c>
      <c r="B4040" t="s">
        <v>4041</v>
      </c>
      <c r="C4040" s="2">
        <v>1761.67</v>
      </c>
      <c r="D4040" s="2">
        <v>2537.67</v>
      </c>
      <c r="E4040" s="2">
        <v>2548.9899999999998</v>
      </c>
      <c r="F4040" s="2">
        <v>1798</v>
      </c>
    </row>
    <row r="4041" spans="1:6" x14ac:dyDescent="0.3">
      <c r="A4041">
        <v>3653</v>
      </c>
      <c r="B4041" t="s">
        <v>4042</v>
      </c>
      <c r="C4041" s="2">
        <v>1768.83</v>
      </c>
      <c r="D4041" s="2">
        <v>2617.67</v>
      </c>
      <c r="E4041" s="2">
        <v>2606.58</v>
      </c>
      <c r="F4041" s="2">
        <v>1851</v>
      </c>
    </row>
    <row r="4042" spans="1:6" x14ac:dyDescent="0.3">
      <c r="A4042">
        <v>3652</v>
      </c>
      <c r="B4042" t="s">
        <v>4043</v>
      </c>
      <c r="C4042" s="2">
        <v>1776</v>
      </c>
      <c r="D4042" s="2">
        <v>2606.67</v>
      </c>
      <c r="E4042" s="2">
        <v>2611.2199999999998</v>
      </c>
      <c r="F4042" s="2">
        <v>1865</v>
      </c>
    </row>
    <row r="4043" spans="1:6" x14ac:dyDescent="0.3">
      <c r="A4043">
        <v>3651</v>
      </c>
      <c r="B4043" t="s">
        <v>4044</v>
      </c>
      <c r="C4043" s="2">
        <v>1824.33</v>
      </c>
      <c r="D4043" s="2">
        <v>2666</v>
      </c>
      <c r="E4043" s="2">
        <v>2677.58</v>
      </c>
      <c r="F4043" s="2">
        <v>1917</v>
      </c>
    </row>
    <row r="4044" spans="1:6" x14ac:dyDescent="0.3">
      <c r="A4044">
        <v>3650</v>
      </c>
      <c r="B4044" t="s">
        <v>4045</v>
      </c>
      <c r="C4044" s="2">
        <v>1757.33</v>
      </c>
      <c r="D4044" s="2">
        <v>2556.67</v>
      </c>
      <c r="E4044" s="2">
        <v>2573.44</v>
      </c>
      <c r="F4044" s="2">
        <v>1843</v>
      </c>
    </row>
    <row r="4045" spans="1:6" x14ac:dyDescent="0.3">
      <c r="A4045">
        <v>3649</v>
      </c>
      <c r="B4045" t="s">
        <v>4046</v>
      </c>
      <c r="C4045" s="2">
        <v>1766</v>
      </c>
      <c r="D4045" s="2">
        <v>2577</v>
      </c>
      <c r="E4045" s="2">
        <v>2597.59</v>
      </c>
      <c r="F4045" s="2">
        <v>1873</v>
      </c>
    </row>
    <row r="4046" spans="1:6" x14ac:dyDescent="0.3">
      <c r="A4046">
        <v>3648</v>
      </c>
      <c r="B4046" t="s">
        <v>4047</v>
      </c>
      <c r="C4046" s="2">
        <v>1782.67</v>
      </c>
      <c r="D4046" s="2">
        <v>2660</v>
      </c>
      <c r="E4046" s="2">
        <v>2675.42</v>
      </c>
      <c r="F4046" s="2">
        <v>1872</v>
      </c>
    </row>
    <row r="4047" spans="1:6" x14ac:dyDescent="0.3">
      <c r="A4047">
        <v>3647</v>
      </c>
      <c r="B4047" t="s">
        <v>4048</v>
      </c>
      <c r="C4047" s="2">
        <v>1717</v>
      </c>
      <c r="D4047" s="2">
        <v>2610.67</v>
      </c>
      <c r="E4047" s="2">
        <v>2630.39</v>
      </c>
      <c r="F4047" s="2">
        <v>1832</v>
      </c>
    </row>
    <row r="4048" spans="1:6" x14ac:dyDescent="0.3">
      <c r="A4048">
        <v>3646</v>
      </c>
      <c r="B4048" t="s">
        <v>4049</v>
      </c>
      <c r="C4048" s="2">
        <v>1703.67</v>
      </c>
      <c r="D4048" s="2">
        <v>2561.67</v>
      </c>
      <c r="E4048" s="2">
        <v>2585.8000000000002</v>
      </c>
      <c r="F4048" s="2">
        <v>1872</v>
      </c>
    </row>
    <row r="4049" spans="1:6" x14ac:dyDescent="0.3">
      <c r="A4049">
        <v>3645</v>
      </c>
      <c r="B4049" t="s">
        <v>4050</v>
      </c>
      <c r="C4049" s="2">
        <v>1695.33</v>
      </c>
      <c r="D4049" s="2">
        <v>2569.33</v>
      </c>
      <c r="E4049" s="2">
        <v>2579.94</v>
      </c>
      <c r="F4049" s="2">
        <v>1889</v>
      </c>
    </row>
    <row r="4050" spans="1:6" x14ac:dyDescent="0.3">
      <c r="A4050">
        <v>3644</v>
      </c>
      <c r="B4050" t="s">
        <v>4051</v>
      </c>
      <c r="C4050" s="2">
        <v>1645.33</v>
      </c>
      <c r="D4050" s="2">
        <v>2394.33</v>
      </c>
      <c r="E4050" s="2">
        <v>2418.54</v>
      </c>
      <c r="F4050" s="2">
        <v>1812</v>
      </c>
    </row>
    <row r="4051" spans="1:6" x14ac:dyDescent="0.3">
      <c r="A4051">
        <v>3643</v>
      </c>
      <c r="B4051" t="s">
        <v>4052</v>
      </c>
      <c r="C4051" s="2">
        <v>1633.33</v>
      </c>
      <c r="D4051" s="2">
        <v>2394.67</v>
      </c>
      <c r="E4051" s="2">
        <v>2416.33</v>
      </c>
      <c r="F4051" s="2">
        <v>1817</v>
      </c>
    </row>
    <row r="4052" spans="1:6" x14ac:dyDescent="0.3">
      <c r="A4052">
        <v>3642</v>
      </c>
      <c r="B4052" t="s">
        <v>4053</v>
      </c>
      <c r="C4052" s="2">
        <v>1625.33</v>
      </c>
      <c r="D4052" s="2">
        <v>2384</v>
      </c>
      <c r="E4052" s="2">
        <v>2395.84</v>
      </c>
      <c r="F4052" s="2">
        <v>1838</v>
      </c>
    </row>
    <row r="4053" spans="1:6" x14ac:dyDescent="0.3">
      <c r="A4053">
        <v>3641</v>
      </c>
      <c r="B4053" t="s">
        <v>4054</v>
      </c>
      <c r="C4053" s="2">
        <v>1559</v>
      </c>
      <c r="D4053" s="2">
        <v>2279</v>
      </c>
      <c r="E4053" s="2">
        <v>2290.5100000000002</v>
      </c>
      <c r="F4053" s="2">
        <v>1771</v>
      </c>
    </row>
    <row r="4054" spans="1:6" x14ac:dyDescent="0.3">
      <c r="A4054">
        <v>3640</v>
      </c>
      <c r="B4054" t="s">
        <v>4055</v>
      </c>
      <c r="C4054" s="2">
        <v>1562.33</v>
      </c>
      <c r="D4054" s="2">
        <v>2286.33</v>
      </c>
      <c r="E4054" s="2">
        <v>2301.64</v>
      </c>
      <c r="F4054" s="2">
        <v>1778</v>
      </c>
    </row>
    <row r="4055" spans="1:6" x14ac:dyDescent="0.3">
      <c r="A4055">
        <v>3639</v>
      </c>
      <c r="B4055" t="s">
        <v>4056</v>
      </c>
      <c r="C4055" s="2">
        <v>1495.67</v>
      </c>
      <c r="D4055" s="2">
        <v>2159.33</v>
      </c>
      <c r="E4055" s="2">
        <v>2172.0300000000002</v>
      </c>
      <c r="F4055" s="2">
        <v>1716</v>
      </c>
    </row>
    <row r="4056" spans="1:6" x14ac:dyDescent="0.3">
      <c r="A4056">
        <v>3638</v>
      </c>
      <c r="B4056" t="s">
        <v>4057</v>
      </c>
      <c r="C4056" s="2">
        <v>1537.33</v>
      </c>
      <c r="D4056" s="2">
        <v>2242</v>
      </c>
      <c r="E4056" s="2">
        <v>2259.13</v>
      </c>
      <c r="F4056" s="2">
        <v>1760</v>
      </c>
    </row>
    <row r="4057" spans="1:6" x14ac:dyDescent="0.3">
      <c r="A4057">
        <v>3637</v>
      </c>
      <c r="B4057" t="s">
        <v>4058</v>
      </c>
      <c r="C4057" s="2">
        <v>1502</v>
      </c>
      <c r="D4057" s="2">
        <v>2183.33</v>
      </c>
      <c r="E4057" s="2">
        <v>2203.75</v>
      </c>
      <c r="F4057" s="2">
        <v>1741</v>
      </c>
    </row>
    <row r="4058" spans="1:6" x14ac:dyDescent="0.3">
      <c r="A4058">
        <v>3636</v>
      </c>
      <c r="B4058" t="s">
        <v>4059</v>
      </c>
      <c r="C4058" s="2">
        <v>1480.67</v>
      </c>
      <c r="D4058" s="2">
        <v>2165.67</v>
      </c>
      <c r="E4058" s="2">
        <v>2191.7800000000002</v>
      </c>
      <c r="F4058" s="2">
        <v>1723</v>
      </c>
    </row>
    <row r="4059" spans="1:6" x14ac:dyDescent="0.3">
      <c r="A4059">
        <v>3635</v>
      </c>
      <c r="B4059" t="s">
        <v>4060</v>
      </c>
      <c r="C4059" s="2">
        <v>1479.67</v>
      </c>
      <c r="D4059" s="2">
        <v>2142</v>
      </c>
      <c r="E4059" s="2">
        <v>2171.02</v>
      </c>
      <c r="F4059" s="2">
        <v>1719</v>
      </c>
    </row>
    <row r="4060" spans="1:6" x14ac:dyDescent="0.3">
      <c r="A4060">
        <v>3634</v>
      </c>
      <c r="B4060" t="s">
        <v>4061</v>
      </c>
      <c r="C4060" s="2">
        <v>1516</v>
      </c>
      <c r="D4060" s="2">
        <v>2269.67</v>
      </c>
      <c r="E4060" s="2">
        <v>2299.69</v>
      </c>
      <c r="F4060" s="2">
        <v>1811</v>
      </c>
    </row>
    <row r="4061" spans="1:6" x14ac:dyDescent="0.3">
      <c r="A4061">
        <v>3633</v>
      </c>
      <c r="B4061" t="s">
        <v>4062</v>
      </c>
      <c r="C4061" s="2">
        <v>1511.67</v>
      </c>
      <c r="D4061" s="2">
        <v>2250.33</v>
      </c>
      <c r="E4061" s="2">
        <v>2289.15</v>
      </c>
      <c r="F4061" s="2">
        <v>1776</v>
      </c>
    </row>
    <row r="4062" spans="1:6" x14ac:dyDescent="0.3">
      <c r="A4062">
        <v>3632</v>
      </c>
      <c r="B4062" t="s">
        <v>4063</v>
      </c>
      <c r="C4062" s="2">
        <v>1477.67</v>
      </c>
      <c r="D4062" s="2">
        <v>2231</v>
      </c>
      <c r="E4062" s="2">
        <v>2241.19</v>
      </c>
      <c r="F4062" s="2">
        <v>1748</v>
      </c>
    </row>
    <row r="4063" spans="1:6" x14ac:dyDescent="0.3">
      <c r="A4063">
        <v>3631</v>
      </c>
      <c r="B4063" t="s">
        <v>4064</v>
      </c>
      <c r="C4063" s="2">
        <v>1427.33</v>
      </c>
      <c r="D4063" s="2">
        <v>2141</v>
      </c>
      <c r="E4063" s="2">
        <v>2168.19</v>
      </c>
      <c r="F4063" s="2">
        <v>1663</v>
      </c>
    </row>
    <row r="4064" spans="1:6" x14ac:dyDescent="0.3">
      <c r="A4064">
        <v>3630</v>
      </c>
      <c r="B4064" t="s">
        <v>4065</v>
      </c>
      <c r="C4064" s="2">
        <v>1409.67</v>
      </c>
      <c r="D4064" s="2">
        <v>2078.33</v>
      </c>
      <c r="E4064" s="2">
        <v>2110.13</v>
      </c>
      <c r="F4064" s="2">
        <v>1637</v>
      </c>
    </row>
    <row r="4065" spans="1:6" x14ac:dyDescent="0.3">
      <c r="A4065">
        <v>3629</v>
      </c>
      <c r="B4065" t="s">
        <v>4066</v>
      </c>
      <c r="C4065" s="2">
        <v>1407.67</v>
      </c>
      <c r="D4065" s="2">
        <v>2036.67</v>
      </c>
      <c r="E4065" s="2">
        <v>2061.59</v>
      </c>
      <c r="F4065" s="2">
        <v>1645</v>
      </c>
    </row>
    <row r="4066" spans="1:6" x14ac:dyDescent="0.3">
      <c r="A4066">
        <v>3628</v>
      </c>
      <c r="B4066" t="s">
        <v>4067</v>
      </c>
      <c r="C4066" s="2">
        <v>1399.67</v>
      </c>
      <c r="D4066" s="2">
        <v>2010</v>
      </c>
      <c r="E4066" s="2">
        <v>2039.46</v>
      </c>
      <c r="F4066" s="2">
        <v>1629</v>
      </c>
    </row>
    <row r="4067" spans="1:6" x14ac:dyDescent="0.3">
      <c r="A4067">
        <v>3627</v>
      </c>
      <c r="B4067" t="s">
        <v>4068</v>
      </c>
      <c r="C4067" s="2">
        <v>1415</v>
      </c>
      <c r="D4067" s="2">
        <v>2076.33</v>
      </c>
      <c r="E4067" s="2">
        <v>2105.54</v>
      </c>
      <c r="F4067" s="2">
        <v>1671</v>
      </c>
    </row>
    <row r="4068" spans="1:6" x14ac:dyDescent="0.3">
      <c r="A4068">
        <v>3626</v>
      </c>
      <c r="B4068" t="s">
        <v>4069</v>
      </c>
      <c r="C4068" s="2">
        <v>1397</v>
      </c>
      <c r="D4068" s="2">
        <v>2045.67</v>
      </c>
      <c r="E4068" s="2">
        <v>2072.09</v>
      </c>
      <c r="F4068" s="2">
        <v>1633</v>
      </c>
    </row>
    <row r="4069" spans="1:6" x14ac:dyDescent="0.3">
      <c r="A4069">
        <v>3625</v>
      </c>
      <c r="B4069" t="s">
        <v>4070</v>
      </c>
      <c r="C4069" s="2">
        <v>1361</v>
      </c>
      <c r="D4069" s="2">
        <v>1990</v>
      </c>
      <c r="E4069" s="2">
        <v>2017.01</v>
      </c>
      <c r="F4069" s="2">
        <v>1585</v>
      </c>
    </row>
    <row r="4070" spans="1:6" x14ac:dyDescent="0.3">
      <c r="A4070">
        <v>3624</v>
      </c>
      <c r="B4070" t="s">
        <v>4071</v>
      </c>
      <c r="C4070" s="2">
        <v>1363.67</v>
      </c>
      <c r="D4070" s="2">
        <v>1990.33</v>
      </c>
      <c r="E4070" s="2">
        <v>2006.56</v>
      </c>
      <c r="F4070" s="2">
        <v>1576</v>
      </c>
    </row>
    <row r="4071" spans="1:6" x14ac:dyDescent="0.3">
      <c r="A4071">
        <v>3623</v>
      </c>
      <c r="B4071" t="s">
        <v>4072</v>
      </c>
      <c r="C4071" s="2">
        <v>1346.67</v>
      </c>
      <c r="D4071" s="2">
        <v>1943.67</v>
      </c>
      <c r="E4071" s="2">
        <v>1966.78</v>
      </c>
      <c r="F4071" s="2">
        <v>1570</v>
      </c>
    </row>
    <row r="4072" spans="1:6" x14ac:dyDescent="0.3">
      <c r="A4072">
        <v>3622</v>
      </c>
      <c r="B4072" t="s">
        <v>4073</v>
      </c>
      <c r="C4072" s="2">
        <v>1322.67</v>
      </c>
      <c r="D4072" s="2">
        <v>1932.33</v>
      </c>
      <c r="E4072" s="2">
        <v>1956.05</v>
      </c>
      <c r="F4072" s="2">
        <v>1559</v>
      </c>
    </row>
    <row r="4073" spans="1:6" x14ac:dyDescent="0.3">
      <c r="A4073">
        <v>3621</v>
      </c>
      <c r="B4073" t="s">
        <v>4074</v>
      </c>
      <c r="C4073" s="2">
        <v>1306.33</v>
      </c>
      <c r="D4073" s="2">
        <v>1957.67</v>
      </c>
      <c r="E4073" s="2">
        <v>1980.79</v>
      </c>
      <c r="F4073" s="2">
        <v>1577</v>
      </c>
    </row>
    <row r="4074" spans="1:6" x14ac:dyDescent="0.3">
      <c r="A4074">
        <v>3620</v>
      </c>
      <c r="B4074" t="s">
        <v>4075</v>
      </c>
      <c r="C4074" s="2">
        <v>1300.67</v>
      </c>
      <c r="D4074" s="2">
        <v>1965.67</v>
      </c>
      <c r="E4074" s="2">
        <v>1994.36</v>
      </c>
      <c r="F4074" s="2">
        <v>1563</v>
      </c>
    </row>
    <row r="4075" spans="1:6" x14ac:dyDescent="0.3">
      <c r="A4075">
        <v>3619</v>
      </c>
      <c r="B4075" t="s">
        <v>4076</v>
      </c>
      <c r="C4075" s="2">
        <v>1276</v>
      </c>
      <c r="D4075" s="2">
        <v>1947</v>
      </c>
      <c r="E4075" s="2">
        <v>1975.48</v>
      </c>
      <c r="F4075" s="2">
        <v>1546</v>
      </c>
    </row>
    <row r="4076" spans="1:6" x14ac:dyDescent="0.3">
      <c r="A4076">
        <v>3618</v>
      </c>
      <c r="B4076" t="s">
        <v>4077</v>
      </c>
      <c r="C4076" s="2">
        <v>1272.33</v>
      </c>
      <c r="D4076" s="2">
        <v>1940.33</v>
      </c>
      <c r="E4076" s="2">
        <v>1970.89</v>
      </c>
      <c r="F4076" s="2">
        <v>1547</v>
      </c>
    </row>
    <row r="4077" spans="1:6" x14ac:dyDescent="0.3">
      <c r="A4077">
        <v>3617</v>
      </c>
      <c r="B4077" t="s">
        <v>4078</v>
      </c>
      <c r="C4077" s="2">
        <v>1278.67</v>
      </c>
      <c r="D4077" s="2">
        <v>1989</v>
      </c>
      <c r="E4077" s="2">
        <v>2018.94</v>
      </c>
      <c r="F4077" s="2">
        <v>1549</v>
      </c>
    </row>
    <row r="4078" spans="1:6" x14ac:dyDescent="0.3">
      <c r="A4078">
        <v>3616</v>
      </c>
      <c r="B4078" t="s">
        <v>4079</v>
      </c>
      <c r="C4078" s="2">
        <v>1308</v>
      </c>
      <c r="D4078" s="2">
        <v>2035</v>
      </c>
      <c r="E4078" s="2">
        <v>2061.64</v>
      </c>
      <c r="F4078" s="2">
        <v>1583</v>
      </c>
    </row>
    <row r="4079" spans="1:6" x14ac:dyDescent="0.3">
      <c r="A4079">
        <v>3615</v>
      </c>
      <c r="B4079" t="s">
        <v>4080</v>
      </c>
      <c r="C4079" s="2">
        <v>1300.67</v>
      </c>
      <c r="D4079" s="2">
        <v>1990.67</v>
      </c>
      <c r="E4079" s="2">
        <v>2018.93</v>
      </c>
      <c r="F4079" s="2">
        <v>1588</v>
      </c>
    </row>
    <row r="4080" spans="1:6" x14ac:dyDescent="0.3">
      <c r="A4080">
        <v>3614</v>
      </c>
      <c r="B4080" t="s">
        <v>4081</v>
      </c>
      <c r="C4080" s="2">
        <v>1331.33</v>
      </c>
      <c r="D4080" s="2">
        <v>2078.33</v>
      </c>
      <c r="E4080" s="2">
        <v>2106.86</v>
      </c>
      <c r="F4080" s="2">
        <v>1652</v>
      </c>
    </row>
    <row r="4081" spans="1:6" x14ac:dyDescent="0.3">
      <c r="A4081">
        <v>3613</v>
      </c>
      <c r="B4081" t="s">
        <v>4082</v>
      </c>
      <c r="C4081" s="2">
        <v>1339.33</v>
      </c>
      <c r="D4081" s="2">
        <v>2102.67</v>
      </c>
      <c r="E4081" s="2">
        <v>2138.5</v>
      </c>
      <c r="F4081" s="2">
        <v>1659</v>
      </c>
    </row>
    <row r="4082" spans="1:6" x14ac:dyDescent="0.3">
      <c r="A4082">
        <v>3612</v>
      </c>
      <c r="B4082" t="s">
        <v>4083</v>
      </c>
      <c r="C4082" s="2">
        <v>1355.67</v>
      </c>
      <c r="D4082" s="2">
        <v>2142</v>
      </c>
      <c r="E4082" s="2">
        <v>2174</v>
      </c>
      <c r="F4082" s="2">
        <v>1687</v>
      </c>
    </row>
    <row r="4083" spans="1:6" x14ac:dyDescent="0.3">
      <c r="A4083">
        <v>3611</v>
      </c>
      <c r="B4083" t="s">
        <v>4084</v>
      </c>
      <c r="C4083" s="2">
        <v>1309.67</v>
      </c>
      <c r="D4083" s="2">
        <v>1987.67</v>
      </c>
      <c r="E4083" s="2">
        <v>2005.98</v>
      </c>
      <c r="F4083" s="2">
        <v>1609</v>
      </c>
    </row>
    <row r="4084" spans="1:6" x14ac:dyDescent="0.3">
      <c r="A4084">
        <v>3610</v>
      </c>
      <c r="B4084" t="s">
        <v>4085</v>
      </c>
      <c r="C4084" s="2">
        <v>1311.33</v>
      </c>
      <c r="D4084" s="2">
        <v>1969.33</v>
      </c>
      <c r="E4084" s="2">
        <v>1999.9</v>
      </c>
      <c r="F4084" s="2">
        <v>1595</v>
      </c>
    </row>
    <row r="4085" spans="1:6" x14ac:dyDescent="0.3">
      <c r="A4085">
        <v>3609</v>
      </c>
      <c r="B4085" t="s">
        <v>4086</v>
      </c>
      <c r="C4085" s="2">
        <v>1304</v>
      </c>
      <c r="D4085" s="2">
        <v>2002</v>
      </c>
      <c r="E4085" s="2">
        <v>2027.18</v>
      </c>
      <c r="F4085" s="2">
        <v>1602</v>
      </c>
    </row>
    <row r="4086" spans="1:6" x14ac:dyDescent="0.3">
      <c r="A4086">
        <v>3608</v>
      </c>
      <c r="B4086" t="s">
        <v>4087</v>
      </c>
      <c r="C4086" s="2">
        <v>1287</v>
      </c>
      <c r="D4086" s="2">
        <v>1995.33</v>
      </c>
      <c r="E4086" s="2">
        <v>2030.93</v>
      </c>
      <c r="F4086" s="2">
        <v>1577</v>
      </c>
    </row>
    <row r="4087" spans="1:6" x14ac:dyDescent="0.3">
      <c r="A4087">
        <v>3607</v>
      </c>
      <c r="B4087" t="s">
        <v>4088</v>
      </c>
      <c r="C4087" s="2">
        <v>1291.67</v>
      </c>
      <c r="D4087" s="2">
        <v>2009.33</v>
      </c>
      <c r="E4087" s="2">
        <v>2041.29</v>
      </c>
      <c r="F4087" s="2">
        <v>1590</v>
      </c>
    </row>
    <row r="4088" spans="1:6" x14ac:dyDescent="0.3">
      <c r="A4088">
        <v>3606</v>
      </c>
      <c r="B4088" t="s">
        <v>4089</v>
      </c>
      <c r="C4088" s="2">
        <v>1267.33</v>
      </c>
      <c r="D4088" s="2">
        <v>2056.67</v>
      </c>
      <c r="E4088" s="2">
        <v>2086.21</v>
      </c>
      <c r="F4088" s="2">
        <v>1591</v>
      </c>
    </row>
    <row r="4089" spans="1:6" x14ac:dyDescent="0.3">
      <c r="A4089">
        <v>3605</v>
      </c>
      <c r="B4089" t="s">
        <v>4090</v>
      </c>
      <c r="C4089" s="2">
        <v>1283.67</v>
      </c>
      <c r="D4089" s="2">
        <v>2099.33</v>
      </c>
      <c r="E4089" s="2">
        <v>2140.4299999999998</v>
      </c>
      <c r="F4089" s="2">
        <v>1608</v>
      </c>
    </row>
    <row r="4090" spans="1:6" x14ac:dyDescent="0.3">
      <c r="A4090">
        <v>3604</v>
      </c>
      <c r="B4090" t="s">
        <v>4091</v>
      </c>
      <c r="C4090" s="2">
        <v>1292</v>
      </c>
      <c r="D4090" s="2">
        <v>2154.67</v>
      </c>
      <c r="E4090" s="2">
        <v>2185.8000000000002</v>
      </c>
      <c r="F4090" s="2">
        <v>1624</v>
      </c>
    </row>
    <row r="4091" spans="1:6" x14ac:dyDescent="0.3">
      <c r="A4091">
        <v>3603</v>
      </c>
      <c r="B4091" t="s">
        <v>4092</v>
      </c>
      <c r="C4091" s="2">
        <v>1296</v>
      </c>
      <c r="D4091" s="2">
        <v>2162</v>
      </c>
      <c r="E4091" s="2">
        <v>2190.6</v>
      </c>
      <c r="F4091" s="2">
        <v>1634</v>
      </c>
    </row>
    <row r="4092" spans="1:6" x14ac:dyDescent="0.3">
      <c r="A4092">
        <v>3602</v>
      </c>
      <c r="B4092" t="s">
        <v>4093</v>
      </c>
      <c r="C4092" s="2">
        <v>1334.33</v>
      </c>
      <c r="D4092" s="2">
        <v>2235.67</v>
      </c>
      <c r="E4092" s="2">
        <v>2272.9</v>
      </c>
      <c r="F4092" s="2">
        <v>1675</v>
      </c>
    </row>
    <row r="4093" spans="1:6" x14ac:dyDescent="0.3">
      <c r="A4093">
        <v>3601</v>
      </c>
      <c r="B4093" t="s">
        <v>4094</v>
      </c>
      <c r="C4093" s="2">
        <v>1393.67</v>
      </c>
      <c r="D4093" s="2">
        <v>2343</v>
      </c>
      <c r="E4093" s="2">
        <v>2381.48</v>
      </c>
      <c r="F4093" s="2">
        <v>1744</v>
      </c>
    </row>
    <row r="4094" spans="1:6" x14ac:dyDescent="0.3">
      <c r="A4094">
        <v>3600</v>
      </c>
      <c r="B4094" t="s">
        <v>4095</v>
      </c>
      <c r="C4094" s="2">
        <v>1389.33</v>
      </c>
      <c r="D4094" s="2">
        <v>2304.67</v>
      </c>
      <c r="E4094" s="2">
        <v>2352.58</v>
      </c>
      <c r="F4094" s="2">
        <v>1739</v>
      </c>
    </row>
    <row r="4095" spans="1:6" x14ac:dyDescent="0.3">
      <c r="A4095">
        <v>3599</v>
      </c>
      <c r="B4095" t="s">
        <v>4096</v>
      </c>
      <c r="C4095" s="2">
        <v>1387.33</v>
      </c>
      <c r="D4095" s="2">
        <v>2269.33</v>
      </c>
      <c r="E4095" s="2">
        <v>2311.3000000000002</v>
      </c>
      <c r="F4095" s="2">
        <v>1716</v>
      </c>
    </row>
    <row r="4096" spans="1:6" x14ac:dyDescent="0.3">
      <c r="A4096">
        <v>3598</v>
      </c>
      <c r="B4096" t="s">
        <v>4097</v>
      </c>
      <c r="C4096" s="2">
        <v>1418.67</v>
      </c>
      <c r="D4096" s="2">
        <v>2356.33</v>
      </c>
      <c r="E4096" s="2">
        <v>2393.33</v>
      </c>
      <c r="F4096" s="2">
        <v>1754</v>
      </c>
    </row>
    <row r="4097" spans="1:6" x14ac:dyDescent="0.3">
      <c r="A4097">
        <v>3597</v>
      </c>
      <c r="B4097" t="s">
        <v>4098</v>
      </c>
      <c r="C4097" s="2">
        <v>1419</v>
      </c>
      <c r="D4097" s="2">
        <v>2363</v>
      </c>
      <c r="E4097" s="2">
        <v>2404.15</v>
      </c>
      <c r="F4097" s="2">
        <v>1757</v>
      </c>
    </row>
    <row r="4098" spans="1:6" x14ac:dyDescent="0.3">
      <c r="A4098">
        <v>3596</v>
      </c>
      <c r="B4098" t="s">
        <v>4099</v>
      </c>
      <c r="C4098" s="2">
        <v>1444</v>
      </c>
      <c r="D4098" s="2">
        <v>2446.33</v>
      </c>
      <c r="E4098" s="2">
        <v>2486.67</v>
      </c>
      <c r="F4098" s="2">
        <v>1822</v>
      </c>
    </row>
    <row r="4099" spans="1:6" x14ac:dyDescent="0.3">
      <c r="A4099">
        <v>3595</v>
      </c>
      <c r="B4099" t="s">
        <v>4100</v>
      </c>
      <c r="C4099" s="2">
        <v>1444.67</v>
      </c>
      <c r="D4099" s="2">
        <v>2421</v>
      </c>
      <c r="E4099" s="2">
        <v>2456.6</v>
      </c>
      <c r="F4099" s="2">
        <v>1819</v>
      </c>
    </row>
    <row r="4100" spans="1:6" x14ac:dyDescent="0.3">
      <c r="A4100">
        <v>3594</v>
      </c>
      <c r="B4100" t="s">
        <v>4101</v>
      </c>
      <c r="C4100" s="2">
        <v>1457.67</v>
      </c>
      <c r="D4100" s="2">
        <v>2484.33</v>
      </c>
      <c r="E4100" s="2">
        <v>2525.5</v>
      </c>
      <c r="F4100" s="2">
        <v>1828</v>
      </c>
    </row>
    <row r="4101" spans="1:6" x14ac:dyDescent="0.3">
      <c r="A4101">
        <v>3593</v>
      </c>
      <c r="B4101" t="s">
        <v>4102</v>
      </c>
      <c r="C4101" s="2">
        <v>1459</v>
      </c>
      <c r="D4101" s="2">
        <v>2466.67</v>
      </c>
      <c r="E4101" s="2">
        <v>2514.81</v>
      </c>
      <c r="F4101" s="2">
        <v>1814</v>
      </c>
    </row>
    <row r="4102" spans="1:6" x14ac:dyDescent="0.3">
      <c r="A4102">
        <v>3592</v>
      </c>
      <c r="B4102" t="s">
        <v>4103</v>
      </c>
      <c r="C4102" s="2">
        <v>1476.67</v>
      </c>
      <c r="D4102" s="2">
        <v>2528.67</v>
      </c>
      <c r="E4102" s="2">
        <v>2575.36</v>
      </c>
      <c r="F4102" s="2">
        <v>1832</v>
      </c>
    </row>
    <row r="4103" spans="1:6" x14ac:dyDescent="0.3">
      <c r="A4103">
        <v>3591</v>
      </c>
      <c r="B4103" t="s">
        <v>4104</v>
      </c>
      <c r="C4103" s="2">
        <v>1495</v>
      </c>
      <c r="D4103" s="2">
        <v>2551.33</v>
      </c>
      <c r="E4103" s="2">
        <v>2604.83</v>
      </c>
      <c r="F4103" s="2">
        <v>1850</v>
      </c>
    </row>
    <row r="4104" spans="1:6" x14ac:dyDescent="0.3">
      <c r="A4104">
        <v>3590</v>
      </c>
      <c r="B4104" t="s">
        <v>4105</v>
      </c>
      <c r="C4104" s="2">
        <v>1482.67</v>
      </c>
      <c r="D4104" s="2">
        <v>2567.67</v>
      </c>
      <c r="E4104" s="2">
        <v>2612.19</v>
      </c>
      <c r="F4104" s="2">
        <v>1816</v>
      </c>
    </row>
    <row r="4105" spans="1:6" x14ac:dyDescent="0.3">
      <c r="A4105">
        <v>3589</v>
      </c>
      <c r="B4105" t="s">
        <v>4106</v>
      </c>
      <c r="C4105" s="2">
        <v>1545.67</v>
      </c>
      <c r="D4105" s="2">
        <v>2744</v>
      </c>
      <c r="E4105" s="2">
        <v>2782.46</v>
      </c>
      <c r="F4105" s="2">
        <v>1906</v>
      </c>
    </row>
    <row r="4106" spans="1:6" x14ac:dyDescent="0.3">
      <c r="A4106">
        <v>3588</v>
      </c>
      <c r="B4106" t="s">
        <v>4107</v>
      </c>
      <c r="C4106" s="2">
        <v>1543</v>
      </c>
      <c r="D4106" s="2">
        <v>2768.67</v>
      </c>
      <c r="E4106" s="2">
        <v>2793.44</v>
      </c>
      <c r="F4106" s="2">
        <v>1908</v>
      </c>
    </row>
    <row r="4107" spans="1:6" x14ac:dyDescent="0.3">
      <c r="A4107">
        <v>3587</v>
      </c>
      <c r="B4107" t="s">
        <v>4108</v>
      </c>
      <c r="C4107" s="2">
        <v>1544.33</v>
      </c>
      <c r="D4107" s="2">
        <v>2766.33</v>
      </c>
      <c r="E4107" s="2">
        <v>2799.13</v>
      </c>
      <c r="F4107" s="2">
        <v>1910</v>
      </c>
    </row>
    <row r="4108" spans="1:6" x14ac:dyDescent="0.3">
      <c r="A4108">
        <v>3586</v>
      </c>
      <c r="B4108" t="s">
        <v>4109</v>
      </c>
      <c r="C4108" s="2">
        <v>1515.67</v>
      </c>
      <c r="D4108" s="2">
        <v>2727.33</v>
      </c>
      <c r="E4108" s="2">
        <v>2756.07</v>
      </c>
      <c r="F4108" s="2">
        <v>1872</v>
      </c>
    </row>
    <row r="4109" spans="1:6" x14ac:dyDescent="0.3">
      <c r="A4109">
        <v>3585</v>
      </c>
      <c r="B4109" t="s">
        <v>4110</v>
      </c>
      <c r="C4109" s="2">
        <v>1530.33</v>
      </c>
      <c r="D4109" s="2">
        <v>2741.33</v>
      </c>
      <c r="E4109" s="2">
        <v>2769.43</v>
      </c>
      <c r="F4109" s="2">
        <v>1885</v>
      </c>
    </row>
    <row r="4110" spans="1:6" x14ac:dyDescent="0.3">
      <c r="A4110">
        <v>3584</v>
      </c>
      <c r="B4110" t="s">
        <v>4111</v>
      </c>
      <c r="C4110" s="2">
        <v>1523</v>
      </c>
      <c r="D4110" s="2">
        <v>2697</v>
      </c>
      <c r="E4110" s="2">
        <v>2725.94</v>
      </c>
      <c r="F4110" s="2">
        <v>1897</v>
      </c>
    </row>
    <row r="4111" spans="1:6" x14ac:dyDescent="0.3">
      <c r="A4111">
        <v>3583</v>
      </c>
      <c r="B4111" t="s">
        <v>4112</v>
      </c>
      <c r="C4111" s="2">
        <v>1523</v>
      </c>
      <c r="D4111" s="2">
        <v>2657</v>
      </c>
      <c r="E4111" s="2">
        <v>2698.06</v>
      </c>
      <c r="F4111" s="2">
        <v>1876</v>
      </c>
    </row>
    <row r="4112" spans="1:6" x14ac:dyDescent="0.3">
      <c r="A4112">
        <v>3582</v>
      </c>
      <c r="B4112" t="s">
        <v>4113</v>
      </c>
      <c r="C4112" s="2">
        <v>1477</v>
      </c>
      <c r="D4112" s="2">
        <v>2546</v>
      </c>
      <c r="E4112" s="2">
        <v>2579.5500000000002</v>
      </c>
      <c r="F4112" s="2">
        <v>1825</v>
      </c>
    </row>
    <row r="4113" spans="1:6" x14ac:dyDescent="0.3">
      <c r="A4113">
        <v>3581</v>
      </c>
      <c r="B4113" t="s">
        <v>4114</v>
      </c>
      <c r="C4113" s="2">
        <v>1502</v>
      </c>
      <c r="D4113" s="2">
        <v>2568.67</v>
      </c>
      <c r="E4113" s="2">
        <v>2604.14</v>
      </c>
      <c r="F4113" s="2">
        <v>1840</v>
      </c>
    </row>
    <row r="4114" spans="1:6" x14ac:dyDescent="0.3">
      <c r="A4114">
        <v>3580</v>
      </c>
      <c r="B4114" t="s">
        <v>4115</v>
      </c>
      <c r="C4114" s="2">
        <v>1513.33</v>
      </c>
      <c r="D4114" s="2">
        <v>2619</v>
      </c>
      <c r="E4114" s="2">
        <v>2645.51</v>
      </c>
      <c r="F4114" s="2">
        <v>1866</v>
      </c>
    </row>
    <row r="4115" spans="1:6" x14ac:dyDescent="0.3">
      <c r="A4115">
        <v>3579</v>
      </c>
      <c r="B4115" t="s">
        <v>4116</v>
      </c>
      <c r="C4115" s="2">
        <v>1485.67</v>
      </c>
      <c r="D4115" s="2">
        <v>2568.33</v>
      </c>
      <c r="E4115" s="2">
        <v>2596.94</v>
      </c>
      <c r="F4115" s="2">
        <v>1832</v>
      </c>
    </row>
    <row r="4116" spans="1:6" x14ac:dyDescent="0.3">
      <c r="A4116">
        <v>3578</v>
      </c>
      <c r="B4116" t="s">
        <v>4117</v>
      </c>
      <c r="C4116" s="2">
        <v>1506.67</v>
      </c>
      <c r="D4116" s="2">
        <v>2551.67</v>
      </c>
      <c r="E4116" s="2">
        <v>2577.37</v>
      </c>
      <c r="F4116" s="2">
        <v>1849</v>
      </c>
    </row>
    <row r="4117" spans="1:6" x14ac:dyDescent="0.3">
      <c r="A4117">
        <v>3577</v>
      </c>
      <c r="B4117" t="s">
        <v>4118</v>
      </c>
      <c r="C4117" s="2">
        <v>1535.67</v>
      </c>
      <c r="D4117" s="2">
        <v>2585</v>
      </c>
      <c r="E4117" s="2">
        <v>2622.81</v>
      </c>
      <c r="F4117" s="2">
        <v>1871</v>
      </c>
    </row>
    <row r="4118" spans="1:6" x14ac:dyDescent="0.3">
      <c r="A4118">
        <v>3576</v>
      </c>
      <c r="B4118" t="s">
        <v>4119</v>
      </c>
      <c r="C4118" s="2">
        <v>1506.33</v>
      </c>
      <c r="D4118" s="2">
        <v>2560.33</v>
      </c>
      <c r="E4118" s="2">
        <v>2594.1799999999998</v>
      </c>
      <c r="F4118" s="2">
        <v>1830</v>
      </c>
    </row>
    <row r="4119" spans="1:6" x14ac:dyDescent="0.3">
      <c r="A4119">
        <v>3575</v>
      </c>
      <c r="B4119" t="s">
        <v>4120</v>
      </c>
      <c r="C4119" s="2">
        <v>1511.67</v>
      </c>
      <c r="D4119" s="2">
        <v>2577</v>
      </c>
      <c r="E4119" s="2">
        <v>2598.06</v>
      </c>
      <c r="F4119" s="2">
        <v>1839</v>
      </c>
    </row>
    <row r="4120" spans="1:6" x14ac:dyDescent="0.3">
      <c r="A4120">
        <v>3574</v>
      </c>
      <c r="B4120" t="s">
        <v>4121</v>
      </c>
      <c r="C4120" s="2">
        <v>1540.33</v>
      </c>
      <c r="D4120" s="2">
        <v>2626.67</v>
      </c>
      <c r="E4120" s="2">
        <v>2658.74</v>
      </c>
      <c r="F4120" s="2">
        <v>1863</v>
      </c>
    </row>
    <row r="4121" spans="1:6" x14ac:dyDescent="0.3">
      <c r="A4121">
        <v>3573</v>
      </c>
      <c r="B4121" t="s">
        <v>4122</v>
      </c>
      <c r="C4121" s="2">
        <v>1547</v>
      </c>
      <c r="D4121" s="2">
        <v>2654.67</v>
      </c>
      <c r="E4121" s="2">
        <v>2678.68</v>
      </c>
      <c r="F4121" s="2">
        <v>1865</v>
      </c>
    </row>
    <row r="4122" spans="1:6" x14ac:dyDescent="0.3">
      <c r="A4122">
        <v>3572</v>
      </c>
      <c r="B4122" t="s">
        <v>4123</v>
      </c>
      <c r="C4122" s="2">
        <v>1562</v>
      </c>
      <c r="D4122" s="2">
        <v>2677.33</v>
      </c>
      <c r="E4122" s="2">
        <v>2711.39</v>
      </c>
      <c r="F4122" s="2">
        <v>1872</v>
      </c>
    </row>
    <row r="4123" spans="1:6" x14ac:dyDescent="0.3">
      <c r="A4123">
        <v>3571</v>
      </c>
      <c r="B4123" t="s">
        <v>4124</v>
      </c>
      <c r="C4123" s="2">
        <v>1554</v>
      </c>
      <c r="D4123" s="2">
        <v>2667.67</v>
      </c>
      <c r="E4123" s="2">
        <v>2704.19</v>
      </c>
      <c r="F4123" s="2">
        <v>1862</v>
      </c>
    </row>
    <row r="4124" spans="1:6" x14ac:dyDescent="0.3">
      <c r="A4124">
        <v>3570</v>
      </c>
      <c r="B4124" t="s">
        <v>4125</v>
      </c>
      <c r="C4124" s="2">
        <v>1615</v>
      </c>
      <c r="D4124" s="2">
        <v>2774.83</v>
      </c>
      <c r="E4124" s="2">
        <v>2824.08</v>
      </c>
      <c r="F4124" s="2">
        <v>1934</v>
      </c>
    </row>
    <row r="4125" spans="1:6" x14ac:dyDescent="0.3">
      <c r="A4125">
        <v>3569</v>
      </c>
      <c r="B4125" t="s">
        <v>4126</v>
      </c>
      <c r="C4125" s="2">
        <v>1649.67</v>
      </c>
      <c r="D4125" s="2">
        <v>2882</v>
      </c>
      <c r="E4125" s="2">
        <v>2923.1</v>
      </c>
      <c r="F4125" s="2">
        <v>1993</v>
      </c>
    </row>
    <row r="4126" spans="1:6" x14ac:dyDescent="0.3">
      <c r="A4126">
        <v>3568</v>
      </c>
      <c r="B4126" t="s">
        <v>4127</v>
      </c>
      <c r="C4126" s="2">
        <v>1608.33</v>
      </c>
      <c r="D4126" s="2">
        <v>2869.33</v>
      </c>
      <c r="E4126" s="2">
        <v>2885.34</v>
      </c>
      <c r="F4126" s="2">
        <v>1964</v>
      </c>
    </row>
    <row r="4127" spans="1:6" x14ac:dyDescent="0.3">
      <c r="A4127">
        <v>3567</v>
      </c>
      <c r="B4127" t="s">
        <v>4128</v>
      </c>
      <c r="C4127" s="2">
        <v>1663.67</v>
      </c>
      <c r="D4127" s="2">
        <v>2955.67</v>
      </c>
      <c r="E4127" s="2">
        <v>2982.75</v>
      </c>
      <c r="F4127" s="2">
        <v>2031</v>
      </c>
    </row>
    <row r="4128" spans="1:6" x14ac:dyDescent="0.3">
      <c r="A4128">
        <v>3566</v>
      </c>
      <c r="B4128" t="s">
        <v>4129</v>
      </c>
      <c r="C4128" s="2">
        <v>1630</v>
      </c>
      <c r="D4128" s="2">
        <v>2892.67</v>
      </c>
      <c r="E4128" s="2">
        <v>2926.01</v>
      </c>
      <c r="F4128" s="2">
        <v>1996</v>
      </c>
    </row>
    <row r="4129" spans="1:6" x14ac:dyDescent="0.3">
      <c r="A4129">
        <v>3565</v>
      </c>
      <c r="B4129" t="s">
        <v>4130</v>
      </c>
      <c r="C4129" s="2">
        <v>1603.17</v>
      </c>
      <c r="D4129" s="2">
        <v>2864.67</v>
      </c>
      <c r="E4129" s="2">
        <v>2898.27</v>
      </c>
      <c r="F4129" s="2">
        <v>1965</v>
      </c>
    </row>
    <row r="4130" spans="1:6" x14ac:dyDescent="0.3">
      <c r="A4130">
        <v>3564</v>
      </c>
      <c r="B4130" t="s">
        <v>4131</v>
      </c>
      <c r="C4130" s="2">
        <v>1576.33</v>
      </c>
      <c r="D4130" s="2">
        <v>2826.33</v>
      </c>
      <c r="E4130" s="2">
        <v>2856.14</v>
      </c>
      <c r="F4130" s="2">
        <v>1930</v>
      </c>
    </row>
    <row r="4131" spans="1:6" x14ac:dyDescent="0.3">
      <c r="A4131">
        <v>3563</v>
      </c>
      <c r="B4131" t="s">
        <v>4132</v>
      </c>
      <c r="C4131" s="2">
        <v>1575</v>
      </c>
      <c r="D4131" s="2">
        <v>2833.67</v>
      </c>
      <c r="E4131" s="2">
        <v>2875.05</v>
      </c>
      <c r="F4131" s="2">
        <v>1933</v>
      </c>
    </row>
    <row r="4132" spans="1:6" x14ac:dyDescent="0.3">
      <c r="A4132">
        <v>3562</v>
      </c>
      <c r="B4132" t="s">
        <v>4133</v>
      </c>
      <c r="C4132" s="2">
        <v>1495</v>
      </c>
      <c r="D4132" s="2">
        <v>2660</v>
      </c>
      <c r="E4132" s="2">
        <v>2702.93</v>
      </c>
      <c r="F4132" s="2">
        <v>1839</v>
      </c>
    </row>
    <row r="4133" spans="1:6" x14ac:dyDescent="0.3">
      <c r="A4133">
        <v>3561</v>
      </c>
      <c r="B4133" t="s">
        <v>4134</v>
      </c>
      <c r="C4133" s="2">
        <v>1492.67</v>
      </c>
      <c r="D4133" s="2">
        <v>2694.33</v>
      </c>
      <c r="E4133" s="2">
        <v>2721.54</v>
      </c>
      <c r="F4133" s="2">
        <v>1844</v>
      </c>
    </row>
    <row r="4134" spans="1:6" x14ac:dyDescent="0.3">
      <c r="A4134">
        <v>3560</v>
      </c>
      <c r="B4134" t="s">
        <v>4135</v>
      </c>
      <c r="C4134" s="2">
        <v>1457.33</v>
      </c>
      <c r="D4134" s="2">
        <v>2616.33</v>
      </c>
      <c r="E4134" s="2">
        <v>2651.43</v>
      </c>
      <c r="F4134" s="2">
        <v>1799</v>
      </c>
    </row>
    <row r="4135" spans="1:6" x14ac:dyDescent="0.3">
      <c r="A4135">
        <v>3559</v>
      </c>
      <c r="B4135" t="s">
        <v>4136</v>
      </c>
      <c r="C4135" s="2">
        <v>1452</v>
      </c>
      <c r="D4135" s="2">
        <v>2594.33</v>
      </c>
      <c r="E4135" s="2">
        <v>2633.7</v>
      </c>
      <c r="F4135" s="2">
        <v>1792</v>
      </c>
    </row>
    <row r="4136" spans="1:6" x14ac:dyDescent="0.3">
      <c r="A4136">
        <v>3558</v>
      </c>
      <c r="B4136" t="s">
        <v>4137</v>
      </c>
      <c r="C4136" s="2">
        <v>1484.33</v>
      </c>
      <c r="D4136" s="2">
        <v>2664.67</v>
      </c>
      <c r="E4136" s="2">
        <v>2704.64</v>
      </c>
      <c r="F4136" s="2">
        <v>1821</v>
      </c>
    </row>
    <row r="4137" spans="1:6" x14ac:dyDescent="0.3">
      <c r="A4137">
        <v>3557</v>
      </c>
      <c r="B4137" t="s">
        <v>4138</v>
      </c>
      <c r="C4137" s="2">
        <v>1502</v>
      </c>
      <c r="D4137" s="2">
        <v>2699.67</v>
      </c>
      <c r="E4137" s="2">
        <v>2734.19</v>
      </c>
      <c r="F4137" s="2">
        <v>1836</v>
      </c>
    </row>
    <row r="4138" spans="1:6" x14ac:dyDescent="0.3">
      <c r="A4138">
        <v>3556</v>
      </c>
      <c r="B4138" t="s">
        <v>4139</v>
      </c>
      <c r="C4138" s="2">
        <v>1476.33</v>
      </c>
      <c r="D4138" s="2">
        <v>2708.33</v>
      </c>
      <c r="E4138" s="2">
        <v>2738.27</v>
      </c>
      <c r="F4138" s="2">
        <v>1836</v>
      </c>
    </row>
    <row r="4139" spans="1:6" x14ac:dyDescent="0.3">
      <c r="A4139">
        <v>3555</v>
      </c>
      <c r="B4139" t="s">
        <v>4140</v>
      </c>
      <c r="C4139" s="2">
        <v>1464</v>
      </c>
      <c r="D4139" s="2">
        <v>2684</v>
      </c>
      <c r="E4139" s="2">
        <v>2724.2</v>
      </c>
      <c r="F4139" s="2">
        <v>1822</v>
      </c>
    </row>
    <row r="4140" spans="1:6" x14ac:dyDescent="0.3">
      <c r="A4140">
        <v>3554</v>
      </c>
      <c r="B4140" t="s">
        <v>4141</v>
      </c>
      <c r="C4140" s="2">
        <v>1464.67</v>
      </c>
      <c r="D4140" s="2">
        <v>2696.33</v>
      </c>
      <c r="E4140" s="2">
        <v>2736.23</v>
      </c>
      <c r="F4140" s="2">
        <v>1820</v>
      </c>
    </row>
    <row r="4141" spans="1:6" x14ac:dyDescent="0.3">
      <c r="A4141">
        <v>3553</v>
      </c>
      <c r="B4141" t="s">
        <v>4142</v>
      </c>
      <c r="C4141" s="2">
        <v>1499</v>
      </c>
      <c r="D4141" s="2">
        <v>2810.33</v>
      </c>
      <c r="E4141" s="2">
        <v>2843.94</v>
      </c>
      <c r="F4141" s="2">
        <v>1856</v>
      </c>
    </row>
    <row r="4142" spans="1:6" x14ac:dyDescent="0.3">
      <c r="A4142">
        <v>3552</v>
      </c>
      <c r="B4142" t="s">
        <v>4143</v>
      </c>
      <c r="C4142" s="2">
        <v>1485.67</v>
      </c>
      <c r="D4142" s="2">
        <v>2789</v>
      </c>
      <c r="E4142" s="2">
        <v>2822.82</v>
      </c>
      <c r="F4142" s="2">
        <v>1832</v>
      </c>
    </row>
    <row r="4143" spans="1:6" x14ac:dyDescent="0.3">
      <c r="A4143">
        <v>3551</v>
      </c>
      <c r="B4143" t="s">
        <v>4144</v>
      </c>
      <c r="C4143" s="2">
        <v>1469</v>
      </c>
      <c r="D4143" s="2">
        <v>2717.33</v>
      </c>
      <c r="E4143" s="2">
        <v>2775.15</v>
      </c>
      <c r="F4143" s="2">
        <v>1794</v>
      </c>
    </row>
    <row r="4144" spans="1:6" x14ac:dyDescent="0.3">
      <c r="A4144">
        <v>3550</v>
      </c>
      <c r="B4144" t="s">
        <v>4145</v>
      </c>
      <c r="C4144" s="2">
        <v>1501</v>
      </c>
      <c r="D4144" s="2">
        <v>2751.67</v>
      </c>
      <c r="E4144" s="2">
        <v>2827.98</v>
      </c>
      <c r="F4144" s="2">
        <v>1817</v>
      </c>
    </row>
    <row r="4145" spans="1:6" x14ac:dyDescent="0.3">
      <c r="A4145">
        <v>3549</v>
      </c>
      <c r="B4145" t="s">
        <v>4146</v>
      </c>
      <c r="C4145" s="2">
        <v>1588</v>
      </c>
      <c r="D4145" s="2">
        <v>3019</v>
      </c>
      <c r="E4145" s="2">
        <v>3056.21</v>
      </c>
      <c r="F4145" s="2">
        <v>1963</v>
      </c>
    </row>
    <row r="4146" spans="1:6" x14ac:dyDescent="0.3">
      <c r="A4146">
        <v>3548</v>
      </c>
      <c r="B4146" t="s">
        <v>4147</v>
      </c>
      <c r="C4146" s="2">
        <v>1509.33</v>
      </c>
      <c r="D4146" s="2">
        <v>2867</v>
      </c>
      <c r="E4146" s="2">
        <v>2908.5</v>
      </c>
      <c r="F4146" s="2">
        <v>1866</v>
      </c>
    </row>
    <row r="4147" spans="1:6" x14ac:dyDescent="0.3">
      <c r="A4147">
        <v>3547</v>
      </c>
      <c r="B4147" t="s">
        <v>4148</v>
      </c>
      <c r="C4147" s="2">
        <v>1489</v>
      </c>
      <c r="D4147" s="2">
        <v>2832</v>
      </c>
      <c r="E4147" s="2">
        <v>2871.39</v>
      </c>
      <c r="F4147" s="2">
        <v>1846</v>
      </c>
    </row>
    <row r="4148" spans="1:6" x14ac:dyDescent="0.3">
      <c r="A4148">
        <v>3546</v>
      </c>
      <c r="B4148" t="s">
        <v>4149</v>
      </c>
      <c r="C4148" s="2">
        <v>1491.67</v>
      </c>
      <c r="D4148" s="2">
        <v>2837.67</v>
      </c>
      <c r="E4148" s="2">
        <v>2876.98</v>
      </c>
      <c r="F4148" s="2">
        <v>1846</v>
      </c>
    </row>
    <row r="4149" spans="1:6" x14ac:dyDescent="0.3">
      <c r="A4149">
        <v>3545</v>
      </c>
      <c r="B4149" t="s">
        <v>4150</v>
      </c>
      <c r="C4149" s="2">
        <v>1473.67</v>
      </c>
      <c r="D4149" s="2">
        <v>2801.67</v>
      </c>
      <c r="E4149" s="2">
        <v>2850.96</v>
      </c>
      <c r="F4149" s="2">
        <v>1811</v>
      </c>
    </row>
    <row r="4150" spans="1:6" x14ac:dyDescent="0.3">
      <c r="A4150">
        <v>3544</v>
      </c>
      <c r="B4150" t="s">
        <v>4151</v>
      </c>
      <c r="C4150" s="2">
        <v>1490.33</v>
      </c>
      <c r="D4150" s="2">
        <v>2822.67</v>
      </c>
      <c r="E4150" s="2">
        <v>2873.28</v>
      </c>
      <c r="F4150" s="2">
        <v>1830</v>
      </c>
    </row>
    <row r="4151" spans="1:6" x14ac:dyDescent="0.3">
      <c r="A4151">
        <v>3543</v>
      </c>
      <c r="B4151" t="s">
        <v>4152</v>
      </c>
      <c r="C4151" s="2">
        <v>1452</v>
      </c>
      <c r="D4151" s="2">
        <v>2755.33</v>
      </c>
      <c r="E4151" s="2">
        <v>2798.52</v>
      </c>
      <c r="F4151" s="2">
        <v>1787</v>
      </c>
    </row>
    <row r="4152" spans="1:6" x14ac:dyDescent="0.3">
      <c r="A4152">
        <v>3542</v>
      </c>
      <c r="B4152" t="s">
        <v>4153</v>
      </c>
      <c r="C4152" s="2">
        <v>1446.33</v>
      </c>
      <c r="D4152" s="2">
        <v>2771</v>
      </c>
      <c r="E4152" s="2">
        <v>2814.26</v>
      </c>
      <c r="F4152" s="2">
        <v>1792</v>
      </c>
    </row>
    <row r="4153" spans="1:6" x14ac:dyDescent="0.3">
      <c r="A4153">
        <v>3541</v>
      </c>
      <c r="B4153" t="s">
        <v>4154</v>
      </c>
      <c r="C4153" s="2">
        <v>1453.33</v>
      </c>
      <c r="D4153" s="2">
        <v>2791.67</v>
      </c>
      <c r="E4153" s="2">
        <v>2825.59</v>
      </c>
      <c r="F4153" s="2">
        <v>1787</v>
      </c>
    </row>
    <row r="4154" spans="1:6" x14ac:dyDescent="0.3">
      <c r="A4154">
        <v>3540</v>
      </c>
      <c r="B4154" t="s">
        <v>4155</v>
      </c>
      <c r="C4154" s="2">
        <v>1463.33</v>
      </c>
      <c r="D4154" s="2">
        <v>2820</v>
      </c>
      <c r="E4154" s="2">
        <v>2852.41</v>
      </c>
      <c r="F4154" s="2">
        <v>1797</v>
      </c>
    </row>
    <row r="4155" spans="1:6" x14ac:dyDescent="0.3">
      <c r="A4155">
        <v>3539</v>
      </c>
      <c r="B4155" t="s">
        <v>4156</v>
      </c>
      <c r="C4155" s="2">
        <v>1450</v>
      </c>
      <c r="D4155" s="2">
        <v>2799.33</v>
      </c>
      <c r="E4155" s="2">
        <v>2829.19</v>
      </c>
      <c r="F4155" s="2">
        <v>1785</v>
      </c>
    </row>
    <row r="4156" spans="1:6" x14ac:dyDescent="0.3">
      <c r="A4156">
        <v>3538</v>
      </c>
      <c r="B4156" t="s">
        <v>4157</v>
      </c>
      <c r="C4156" s="2">
        <v>1515</v>
      </c>
      <c r="D4156" s="2">
        <v>2905</v>
      </c>
      <c r="E4156" s="2">
        <v>2949.96</v>
      </c>
      <c r="F4156" s="2">
        <v>1860</v>
      </c>
    </row>
    <row r="4157" spans="1:6" x14ac:dyDescent="0.3">
      <c r="A4157">
        <v>3537</v>
      </c>
      <c r="B4157" t="s">
        <v>4158</v>
      </c>
      <c r="C4157" s="2">
        <v>1562.33</v>
      </c>
      <c r="D4157" s="2">
        <v>3017.67</v>
      </c>
      <c r="E4157" s="2">
        <v>3049.22</v>
      </c>
      <c r="F4157" s="2">
        <v>1924</v>
      </c>
    </row>
    <row r="4158" spans="1:6" x14ac:dyDescent="0.3">
      <c r="A4158">
        <v>3536</v>
      </c>
      <c r="B4158" t="s">
        <v>4159</v>
      </c>
      <c r="C4158" s="2">
        <v>1531.33</v>
      </c>
      <c r="D4158" s="2">
        <v>2956</v>
      </c>
      <c r="E4158" s="2">
        <v>2991.15</v>
      </c>
      <c r="F4158" s="2">
        <v>1878</v>
      </c>
    </row>
    <row r="4159" spans="1:6" x14ac:dyDescent="0.3">
      <c r="A4159">
        <v>3535</v>
      </c>
      <c r="B4159" t="s">
        <v>4160</v>
      </c>
      <c r="C4159" s="2">
        <v>1522.67</v>
      </c>
      <c r="D4159" s="2">
        <v>2909</v>
      </c>
      <c r="E4159" s="2">
        <v>2951.32</v>
      </c>
      <c r="F4159" s="2">
        <v>1855</v>
      </c>
    </row>
    <row r="4160" spans="1:6" x14ac:dyDescent="0.3">
      <c r="A4160">
        <v>3534</v>
      </c>
      <c r="B4160" t="s">
        <v>4161</v>
      </c>
      <c r="C4160" s="2">
        <v>1529.67</v>
      </c>
      <c r="D4160" s="2">
        <v>2901</v>
      </c>
      <c r="E4160" s="2">
        <v>2951.94</v>
      </c>
      <c r="F4160" s="2">
        <v>1858</v>
      </c>
    </row>
    <row r="4161" spans="1:6" x14ac:dyDescent="0.3">
      <c r="A4161">
        <v>3533</v>
      </c>
      <c r="B4161" t="s">
        <v>4162</v>
      </c>
      <c r="C4161" s="2">
        <v>1539.67</v>
      </c>
      <c r="D4161" s="2">
        <v>2896.33</v>
      </c>
      <c r="E4161" s="2">
        <v>2950.11</v>
      </c>
      <c r="F4161" s="2">
        <v>1870</v>
      </c>
    </row>
    <row r="4162" spans="1:6" x14ac:dyDescent="0.3">
      <c r="A4162">
        <v>3532</v>
      </c>
      <c r="B4162" t="s">
        <v>4163</v>
      </c>
      <c r="C4162" s="2">
        <v>1540.67</v>
      </c>
      <c r="D4162" s="2">
        <v>2917.33</v>
      </c>
      <c r="E4162" s="2">
        <v>2964.36</v>
      </c>
      <c r="F4162" s="2">
        <v>1883</v>
      </c>
    </row>
    <row r="4163" spans="1:6" x14ac:dyDescent="0.3">
      <c r="A4163">
        <v>3531</v>
      </c>
      <c r="B4163" t="s">
        <v>4164</v>
      </c>
      <c r="C4163" s="2">
        <v>1546.67</v>
      </c>
      <c r="D4163" s="2">
        <v>2913.67</v>
      </c>
      <c r="E4163" s="2">
        <v>2959.03</v>
      </c>
      <c r="F4163" s="2">
        <v>1890</v>
      </c>
    </row>
    <row r="4164" spans="1:6" x14ac:dyDescent="0.3">
      <c r="A4164">
        <v>3530</v>
      </c>
      <c r="B4164" t="s">
        <v>4165</v>
      </c>
      <c r="C4164" s="2">
        <v>1525</v>
      </c>
      <c r="D4164" s="2">
        <v>2868</v>
      </c>
      <c r="E4164" s="2">
        <v>2916.11</v>
      </c>
      <c r="F4164" s="2">
        <v>1864</v>
      </c>
    </row>
    <row r="4165" spans="1:6" x14ac:dyDescent="0.3">
      <c r="A4165">
        <v>3529</v>
      </c>
      <c r="B4165" t="s">
        <v>4166</v>
      </c>
      <c r="C4165" s="2">
        <v>1582.33</v>
      </c>
      <c r="D4165" s="2">
        <v>2983.33</v>
      </c>
      <c r="E4165" s="2">
        <v>3039.62</v>
      </c>
      <c r="F4165" s="2">
        <v>1935</v>
      </c>
    </row>
    <row r="4166" spans="1:6" x14ac:dyDescent="0.3">
      <c r="A4166">
        <v>3528</v>
      </c>
      <c r="B4166" t="s">
        <v>4167</v>
      </c>
      <c r="C4166" s="2">
        <v>1630.33</v>
      </c>
      <c r="D4166" s="2">
        <v>3098.67</v>
      </c>
      <c r="E4166" s="2">
        <v>3143.55</v>
      </c>
      <c r="F4166" s="2">
        <v>2001</v>
      </c>
    </row>
    <row r="4167" spans="1:6" x14ac:dyDescent="0.3">
      <c r="A4167">
        <v>3527</v>
      </c>
      <c r="B4167" t="s">
        <v>4168</v>
      </c>
      <c r="C4167" s="2">
        <v>1685.33</v>
      </c>
      <c r="D4167" s="2">
        <v>3230</v>
      </c>
      <c r="E4167" s="2">
        <v>3271.3</v>
      </c>
      <c r="F4167" s="2">
        <v>2062</v>
      </c>
    </row>
    <row r="4168" spans="1:6" x14ac:dyDescent="0.3">
      <c r="A4168">
        <v>3526</v>
      </c>
      <c r="B4168" t="s">
        <v>4169</v>
      </c>
      <c r="C4168" s="2">
        <v>1703.33</v>
      </c>
      <c r="D4168" s="2">
        <v>3245</v>
      </c>
      <c r="E4168" s="2">
        <v>3295.94</v>
      </c>
      <c r="F4168" s="2">
        <v>2089</v>
      </c>
    </row>
    <row r="4169" spans="1:6" x14ac:dyDescent="0.3">
      <c r="A4169">
        <v>3525</v>
      </c>
      <c r="B4169" t="s">
        <v>4170</v>
      </c>
      <c r="C4169" s="2">
        <v>1662</v>
      </c>
      <c r="D4169" s="2">
        <v>3150.33</v>
      </c>
      <c r="E4169" s="2">
        <v>3206.38</v>
      </c>
      <c r="F4169" s="2">
        <v>2036</v>
      </c>
    </row>
    <row r="4170" spans="1:6" x14ac:dyDescent="0.3">
      <c r="A4170">
        <v>3524</v>
      </c>
      <c r="B4170" t="s">
        <v>4171</v>
      </c>
      <c r="C4170" s="2">
        <v>1643.33</v>
      </c>
      <c r="D4170" s="2">
        <v>3146.67</v>
      </c>
      <c r="E4170" s="2">
        <v>3188.81</v>
      </c>
      <c r="F4170" s="2">
        <v>2025</v>
      </c>
    </row>
    <row r="4171" spans="1:6" x14ac:dyDescent="0.3">
      <c r="A4171">
        <v>3523</v>
      </c>
      <c r="B4171" t="s">
        <v>4172</v>
      </c>
      <c r="C4171" s="2">
        <v>1643.67</v>
      </c>
      <c r="D4171" s="2">
        <v>3141</v>
      </c>
      <c r="E4171" s="2">
        <v>3181.21</v>
      </c>
      <c r="F4171" s="2">
        <v>2022</v>
      </c>
    </row>
    <row r="4172" spans="1:6" x14ac:dyDescent="0.3">
      <c r="A4172">
        <v>3522</v>
      </c>
      <c r="B4172" t="s">
        <v>4173</v>
      </c>
      <c r="C4172" s="2">
        <v>1633.67</v>
      </c>
      <c r="D4172" s="2">
        <v>3097.33</v>
      </c>
      <c r="E4172" s="2">
        <v>3133.49</v>
      </c>
      <c r="F4172" s="2">
        <v>2013</v>
      </c>
    </row>
    <row r="4173" spans="1:6" x14ac:dyDescent="0.3">
      <c r="A4173">
        <v>3521</v>
      </c>
      <c r="B4173" t="s">
        <v>4174</v>
      </c>
      <c r="C4173" s="2">
        <v>1637.67</v>
      </c>
      <c r="D4173" s="2">
        <v>3111</v>
      </c>
      <c r="E4173" s="2">
        <v>3146.7</v>
      </c>
      <c r="F4173" s="2">
        <v>2018</v>
      </c>
    </row>
    <row r="4174" spans="1:6" x14ac:dyDescent="0.3">
      <c r="A4174">
        <v>3520</v>
      </c>
      <c r="B4174" t="s">
        <v>4175</v>
      </c>
      <c r="C4174" s="2">
        <v>1636.67</v>
      </c>
      <c r="D4174" s="2">
        <v>3087.67</v>
      </c>
      <c r="E4174" s="2">
        <v>3125.92</v>
      </c>
      <c r="F4174" s="2">
        <v>2017</v>
      </c>
    </row>
    <row r="4175" spans="1:6" x14ac:dyDescent="0.3">
      <c r="A4175">
        <v>3519</v>
      </c>
      <c r="B4175" t="s">
        <v>4176</v>
      </c>
      <c r="C4175" s="2">
        <v>1628</v>
      </c>
      <c r="D4175" s="2">
        <v>3075.33</v>
      </c>
      <c r="E4175" s="2">
        <v>3121.91</v>
      </c>
      <c r="F4175" s="2">
        <v>1998</v>
      </c>
    </row>
    <row r="4176" spans="1:6" x14ac:dyDescent="0.3">
      <c r="A4176">
        <v>3518</v>
      </c>
      <c r="B4176" t="s">
        <v>4177</v>
      </c>
      <c r="C4176" s="2">
        <v>1615</v>
      </c>
      <c r="D4176" s="2">
        <v>3059</v>
      </c>
      <c r="E4176" s="2">
        <v>3100.25</v>
      </c>
      <c r="F4176" s="2">
        <v>2000</v>
      </c>
    </row>
    <row r="4177" spans="1:6" x14ac:dyDescent="0.3">
      <c r="A4177">
        <v>3517</v>
      </c>
      <c r="B4177" t="s">
        <v>4178</v>
      </c>
      <c r="C4177" s="2">
        <v>1620.33</v>
      </c>
      <c r="D4177" s="2">
        <v>3052.67</v>
      </c>
      <c r="E4177" s="2">
        <v>3090.36</v>
      </c>
      <c r="F4177" s="2">
        <v>1994</v>
      </c>
    </row>
    <row r="4178" spans="1:6" x14ac:dyDescent="0.3">
      <c r="A4178">
        <v>3516</v>
      </c>
      <c r="B4178" t="s">
        <v>4179</v>
      </c>
      <c r="C4178" s="2">
        <v>1587.33</v>
      </c>
      <c r="D4178" s="2">
        <v>2983.67</v>
      </c>
      <c r="E4178" s="2">
        <v>3022.9</v>
      </c>
      <c r="F4178" s="2">
        <v>1948</v>
      </c>
    </row>
    <row r="4179" spans="1:6" x14ac:dyDescent="0.3">
      <c r="A4179">
        <v>3515</v>
      </c>
      <c r="B4179" t="s">
        <v>4180</v>
      </c>
      <c r="C4179" s="2">
        <v>1585</v>
      </c>
      <c r="D4179" s="2">
        <v>2982</v>
      </c>
      <c r="E4179" s="2">
        <v>3026.59</v>
      </c>
      <c r="F4179" s="2">
        <v>1956</v>
      </c>
    </row>
    <row r="4180" spans="1:6" x14ac:dyDescent="0.3">
      <c r="A4180">
        <v>3514</v>
      </c>
      <c r="B4180" t="s">
        <v>4181</v>
      </c>
      <c r="C4180" s="2">
        <v>1590.33</v>
      </c>
      <c r="D4180" s="2">
        <v>2963.67</v>
      </c>
      <c r="E4180" s="2">
        <v>3010.82</v>
      </c>
      <c r="F4180" s="2">
        <v>1960</v>
      </c>
    </row>
    <row r="4181" spans="1:6" x14ac:dyDescent="0.3">
      <c r="A4181">
        <v>3513</v>
      </c>
      <c r="B4181" t="s">
        <v>4182</v>
      </c>
      <c r="C4181" s="2">
        <v>1582.33</v>
      </c>
      <c r="D4181" s="2">
        <v>2962</v>
      </c>
      <c r="E4181" s="2">
        <v>3000.24</v>
      </c>
      <c r="F4181" s="2">
        <v>1947</v>
      </c>
    </row>
    <row r="4182" spans="1:6" x14ac:dyDescent="0.3">
      <c r="A4182">
        <v>3512</v>
      </c>
      <c r="B4182" t="s">
        <v>4183</v>
      </c>
      <c r="C4182" s="2">
        <v>1551.33</v>
      </c>
      <c r="D4182" s="2">
        <v>2913.67</v>
      </c>
      <c r="E4182" s="2">
        <v>2959.88</v>
      </c>
      <c r="F4182" s="2">
        <v>1902</v>
      </c>
    </row>
    <row r="4183" spans="1:6" x14ac:dyDescent="0.3">
      <c r="A4183">
        <v>3511</v>
      </c>
      <c r="B4183" t="s">
        <v>4184</v>
      </c>
      <c r="C4183" s="2">
        <v>1529.67</v>
      </c>
      <c r="D4183" s="2">
        <v>2861</v>
      </c>
      <c r="E4183" s="2">
        <v>2904.6</v>
      </c>
      <c r="F4183" s="2">
        <v>1878</v>
      </c>
    </row>
    <row r="4184" spans="1:6" x14ac:dyDescent="0.3">
      <c r="A4184">
        <v>3510</v>
      </c>
      <c r="B4184" t="s">
        <v>4185</v>
      </c>
      <c r="C4184" s="2">
        <v>1527.33</v>
      </c>
      <c r="D4184" s="2">
        <v>2878</v>
      </c>
      <c r="E4184" s="2">
        <v>2925.52</v>
      </c>
      <c r="F4184" s="2">
        <v>1861</v>
      </c>
    </row>
    <row r="4185" spans="1:6" x14ac:dyDescent="0.3">
      <c r="A4185">
        <v>3509</v>
      </c>
      <c r="B4185" t="s">
        <v>4186</v>
      </c>
      <c r="C4185" s="2">
        <v>1535</v>
      </c>
      <c r="D4185" s="2">
        <v>2858</v>
      </c>
      <c r="E4185" s="2">
        <v>2919.14</v>
      </c>
      <c r="F4185" s="2">
        <v>1856</v>
      </c>
    </row>
    <row r="4186" spans="1:6" x14ac:dyDescent="0.3">
      <c r="A4186">
        <v>3508</v>
      </c>
      <c r="B4186" t="s">
        <v>4187</v>
      </c>
      <c r="C4186" s="2">
        <v>1494</v>
      </c>
      <c r="D4186" s="2">
        <v>2773.33</v>
      </c>
      <c r="E4186" s="2">
        <v>2827.29</v>
      </c>
      <c r="F4186" s="2">
        <v>1818</v>
      </c>
    </row>
    <row r="4187" spans="1:6" x14ac:dyDescent="0.3">
      <c r="A4187">
        <v>3507</v>
      </c>
      <c r="B4187" t="s">
        <v>4188</v>
      </c>
      <c r="C4187" s="2">
        <v>1505.33</v>
      </c>
      <c r="D4187" s="2">
        <v>2799.33</v>
      </c>
      <c r="E4187" s="2">
        <v>2850.28</v>
      </c>
      <c r="F4187" s="2">
        <v>1844</v>
      </c>
    </row>
    <row r="4188" spans="1:6" x14ac:dyDescent="0.3">
      <c r="A4188">
        <v>3506</v>
      </c>
      <c r="B4188" t="s">
        <v>4189</v>
      </c>
      <c r="C4188" s="2">
        <v>1508.67</v>
      </c>
      <c r="D4188" s="2">
        <v>2815.33</v>
      </c>
      <c r="E4188" s="2">
        <v>2868.92</v>
      </c>
      <c r="F4188" s="2">
        <v>1857</v>
      </c>
    </row>
    <row r="4189" spans="1:6" x14ac:dyDescent="0.3">
      <c r="A4189">
        <v>3505</v>
      </c>
      <c r="B4189" t="s">
        <v>4190</v>
      </c>
      <c r="C4189" s="2">
        <v>1495</v>
      </c>
      <c r="D4189" s="2">
        <v>2793</v>
      </c>
      <c r="E4189" s="2">
        <v>2845.75</v>
      </c>
      <c r="F4189" s="2">
        <v>1830</v>
      </c>
    </row>
    <row r="4190" spans="1:6" x14ac:dyDescent="0.3">
      <c r="A4190">
        <v>3504</v>
      </c>
      <c r="B4190" t="s">
        <v>4191</v>
      </c>
      <c r="C4190" s="2">
        <v>1461.33</v>
      </c>
      <c r="D4190" s="2">
        <v>2743.67</v>
      </c>
      <c r="E4190" s="2">
        <v>2797.29</v>
      </c>
      <c r="F4190" s="2">
        <v>1798</v>
      </c>
    </row>
    <row r="4191" spans="1:6" x14ac:dyDescent="0.3">
      <c r="A4191">
        <v>3503</v>
      </c>
      <c r="B4191" t="s">
        <v>4192</v>
      </c>
      <c r="C4191" s="2">
        <v>1457.33</v>
      </c>
      <c r="D4191" s="2">
        <v>2722.33</v>
      </c>
      <c r="E4191" s="2">
        <v>2780.68</v>
      </c>
      <c r="F4191" s="2">
        <v>1791</v>
      </c>
    </row>
    <row r="4192" spans="1:6" x14ac:dyDescent="0.3">
      <c r="A4192">
        <v>3502</v>
      </c>
      <c r="B4192" t="s">
        <v>4193</v>
      </c>
      <c r="C4192" s="2">
        <v>1395.67</v>
      </c>
      <c r="D4192" s="2">
        <v>2625</v>
      </c>
      <c r="E4192" s="2">
        <v>2675.72</v>
      </c>
      <c r="F4192" s="2">
        <v>1712</v>
      </c>
    </row>
    <row r="4193" spans="1:6" x14ac:dyDescent="0.3">
      <c r="A4193">
        <v>3501</v>
      </c>
      <c r="B4193" t="s">
        <v>4194</v>
      </c>
      <c r="C4193" s="2">
        <v>1390</v>
      </c>
      <c r="D4193" s="2">
        <v>2607</v>
      </c>
      <c r="E4193" s="2">
        <v>2656.7</v>
      </c>
      <c r="F4193" s="2">
        <v>1689</v>
      </c>
    </row>
    <row r="4194" spans="1:6" x14ac:dyDescent="0.3">
      <c r="A4194">
        <v>3500</v>
      </c>
      <c r="B4194" t="s">
        <v>4195</v>
      </c>
      <c r="C4194" s="2">
        <v>1370.33</v>
      </c>
      <c r="D4194" s="2">
        <v>2587.33</v>
      </c>
      <c r="E4194" s="2">
        <v>2631.49</v>
      </c>
      <c r="F4194" s="2">
        <v>1667</v>
      </c>
    </row>
    <row r="4195" spans="1:6" x14ac:dyDescent="0.3">
      <c r="A4195">
        <v>3499</v>
      </c>
      <c r="B4195" t="s">
        <v>4196</v>
      </c>
      <c r="C4195" s="2">
        <v>1378.67</v>
      </c>
      <c r="D4195" s="2">
        <v>2583.33</v>
      </c>
      <c r="E4195" s="2">
        <v>2635.28</v>
      </c>
      <c r="F4195" s="2">
        <v>1678</v>
      </c>
    </row>
    <row r="4196" spans="1:6" x14ac:dyDescent="0.3">
      <c r="A4196">
        <v>3498</v>
      </c>
      <c r="B4196" t="s">
        <v>4197</v>
      </c>
      <c r="C4196" s="2">
        <v>1389</v>
      </c>
      <c r="D4196" s="2">
        <v>2568.67</v>
      </c>
      <c r="E4196" s="2">
        <v>2630.1</v>
      </c>
      <c r="F4196" s="2">
        <v>1668</v>
      </c>
    </row>
    <row r="4197" spans="1:6" x14ac:dyDescent="0.3">
      <c r="A4197">
        <v>3497</v>
      </c>
      <c r="B4197" t="s">
        <v>4198</v>
      </c>
      <c r="C4197" s="2">
        <v>1391.67</v>
      </c>
      <c r="D4197" s="2">
        <v>2598.67</v>
      </c>
      <c r="E4197" s="2">
        <v>2649.88</v>
      </c>
      <c r="F4197" s="2">
        <v>1691</v>
      </c>
    </row>
    <row r="4198" spans="1:6" x14ac:dyDescent="0.3">
      <c r="A4198">
        <v>3496</v>
      </c>
      <c r="B4198" t="s">
        <v>4199</v>
      </c>
      <c r="C4198" s="2">
        <v>1408</v>
      </c>
      <c r="D4198" s="2">
        <v>2594</v>
      </c>
      <c r="E4198" s="2">
        <v>2647.66</v>
      </c>
      <c r="F4198" s="2">
        <v>1706</v>
      </c>
    </row>
    <row r="4199" spans="1:6" x14ac:dyDescent="0.3">
      <c r="A4199">
        <v>3495</v>
      </c>
      <c r="B4199" t="s">
        <v>4200</v>
      </c>
      <c r="C4199" s="2">
        <v>1428.33</v>
      </c>
      <c r="D4199" s="2">
        <v>2660.33</v>
      </c>
      <c r="E4199" s="2">
        <v>2707.97</v>
      </c>
      <c r="F4199" s="2">
        <v>1737</v>
      </c>
    </row>
    <row r="4200" spans="1:6" x14ac:dyDescent="0.3">
      <c r="A4200">
        <v>3494</v>
      </c>
      <c r="B4200" t="s">
        <v>4201</v>
      </c>
      <c r="C4200" s="2">
        <v>1401.67</v>
      </c>
      <c r="D4200" s="2">
        <v>2617.33</v>
      </c>
      <c r="E4200" s="2">
        <v>2654.58</v>
      </c>
      <c r="F4200" s="2">
        <v>1714</v>
      </c>
    </row>
    <row r="4201" spans="1:6" x14ac:dyDescent="0.3">
      <c r="A4201">
        <v>3493</v>
      </c>
      <c r="B4201" t="s">
        <v>4202</v>
      </c>
      <c r="C4201" s="2">
        <v>1421.33</v>
      </c>
      <c r="D4201" s="2">
        <v>2622.33</v>
      </c>
      <c r="E4201" s="2">
        <v>2673.62</v>
      </c>
      <c r="F4201" s="2">
        <v>1728</v>
      </c>
    </row>
    <row r="4202" spans="1:6" x14ac:dyDescent="0.3">
      <c r="A4202">
        <v>3492</v>
      </c>
      <c r="B4202" t="s">
        <v>4203</v>
      </c>
      <c r="C4202" s="2">
        <v>1408.67</v>
      </c>
      <c r="D4202" s="2">
        <v>2610</v>
      </c>
      <c r="E4202" s="2">
        <v>2657.39</v>
      </c>
      <c r="F4202" s="2">
        <v>1714</v>
      </c>
    </row>
    <row r="4203" spans="1:6" x14ac:dyDescent="0.3">
      <c r="A4203">
        <v>3491</v>
      </c>
      <c r="B4203" t="s">
        <v>4204</v>
      </c>
      <c r="C4203" s="2">
        <v>1473</v>
      </c>
      <c r="D4203" s="2">
        <v>2732</v>
      </c>
      <c r="E4203" s="2">
        <v>2790.76</v>
      </c>
      <c r="F4203" s="2">
        <v>1797</v>
      </c>
    </row>
    <row r="4204" spans="1:6" x14ac:dyDescent="0.3">
      <c r="A4204">
        <v>3490</v>
      </c>
      <c r="B4204" t="s">
        <v>4205</v>
      </c>
      <c r="C4204" s="2">
        <v>1457</v>
      </c>
      <c r="D4204" s="2">
        <v>2712.67</v>
      </c>
      <c r="E4204" s="2">
        <v>2756.95</v>
      </c>
      <c r="F4204" s="2">
        <v>1784</v>
      </c>
    </row>
    <row r="4205" spans="1:6" x14ac:dyDescent="0.3">
      <c r="A4205">
        <v>3489</v>
      </c>
      <c r="B4205" t="s">
        <v>4206</v>
      </c>
      <c r="C4205" s="2">
        <v>1440.33</v>
      </c>
      <c r="D4205" s="2">
        <v>2683.67</v>
      </c>
      <c r="E4205" s="2">
        <v>2731.32</v>
      </c>
      <c r="F4205" s="2">
        <v>1772</v>
      </c>
    </row>
    <row r="4206" spans="1:6" x14ac:dyDescent="0.3">
      <c r="A4206">
        <v>3488</v>
      </c>
      <c r="B4206" t="s">
        <v>4207</v>
      </c>
      <c r="C4206" s="2">
        <v>1422.67</v>
      </c>
      <c r="D4206" s="2">
        <v>2660.67</v>
      </c>
      <c r="E4206" s="2">
        <v>2700.86</v>
      </c>
      <c r="F4206" s="2">
        <v>1757</v>
      </c>
    </row>
    <row r="4207" spans="1:6" x14ac:dyDescent="0.3">
      <c r="A4207">
        <v>3487</v>
      </c>
      <c r="B4207" t="s">
        <v>4208</v>
      </c>
      <c r="C4207" s="2">
        <v>1428.33</v>
      </c>
      <c r="D4207" s="2">
        <v>2754.33</v>
      </c>
      <c r="E4207" s="2">
        <v>2768.65</v>
      </c>
      <c r="F4207" s="2">
        <v>1781</v>
      </c>
    </row>
    <row r="4208" spans="1:6" x14ac:dyDescent="0.3">
      <c r="A4208">
        <v>3486</v>
      </c>
      <c r="B4208" t="s">
        <v>4209</v>
      </c>
      <c r="C4208" s="2">
        <v>1404.17</v>
      </c>
      <c r="D4208" s="2">
        <v>2600</v>
      </c>
      <c r="E4208" s="2">
        <v>2666.22</v>
      </c>
      <c r="F4208" s="2">
        <v>1722</v>
      </c>
    </row>
    <row r="4209" spans="1:6" x14ac:dyDescent="0.3">
      <c r="A4209">
        <v>3485</v>
      </c>
      <c r="B4209" t="s">
        <v>4210</v>
      </c>
      <c r="C4209" s="2">
        <v>1380</v>
      </c>
      <c r="D4209" s="2">
        <v>2591</v>
      </c>
      <c r="E4209" s="2">
        <v>2641.07</v>
      </c>
      <c r="F4209" s="2">
        <v>1712</v>
      </c>
    </row>
    <row r="4210" spans="1:6" x14ac:dyDescent="0.3">
      <c r="A4210">
        <v>3484</v>
      </c>
      <c r="B4210" t="s">
        <v>4211</v>
      </c>
      <c r="C4210" s="2">
        <v>1367.33</v>
      </c>
      <c r="D4210" s="2">
        <v>2590.33</v>
      </c>
      <c r="E4210" s="2">
        <v>2627.84</v>
      </c>
      <c r="F4210" s="2">
        <v>1700</v>
      </c>
    </row>
    <row r="4211" spans="1:6" x14ac:dyDescent="0.3">
      <c r="A4211">
        <v>3483</v>
      </c>
      <c r="B4211" t="s">
        <v>4212</v>
      </c>
      <c r="C4211" s="2">
        <v>1444</v>
      </c>
      <c r="D4211" s="2">
        <v>2740</v>
      </c>
      <c r="E4211" s="2">
        <v>2784.69</v>
      </c>
      <c r="F4211" s="2">
        <v>1789</v>
      </c>
    </row>
    <row r="4212" spans="1:6" x14ac:dyDescent="0.3">
      <c r="A4212">
        <v>3482</v>
      </c>
      <c r="B4212" t="s">
        <v>4213</v>
      </c>
      <c r="C4212" s="2">
        <v>1456</v>
      </c>
      <c r="D4212" s="2">
        <v>2732.67</v>
      </c>
      <c r="E4212" s="2">
        <v>2784.99</v>
      </c>
      <c r="F4212" s="2">
        <v>1784</v>
      </c>
    </row>
    <row r="4213" spans="1:6" x14ac:dyDescent="0.3">
      <c r="A4213">
        <v>3481</v>
      </c>
      <c r="B4213" t="s">
        <v>4214</v>
      </c>
      <c r="C4213" s="2">
        <v>1453</v>
      </c>
      <c r="D4213" s="2">
        <v>2763</v>
      </c>
      <c r="E4213" s="2">
        <v>2808.85</v>
      </c>
      <c r="F4213" s="2">
        <v>1795</v>
      </c>
    </row>
    <row r="4214" spans="1:6" x14ac:dyDescent="0.3">
      <c r="A4214">
        <v>3480</v>
      </c>
      <c r="B4214" t="s">
        <v>4215</v>
      </c>
      <c r="C4214" s="2">
        <v>1453.33</v>
      </c>
      <c r="D4214" s="2">
        <v>2749.67</v>
      </c>
      <c r="E4214" s="2">
        <v>2797.36</v>
      </c>
      <c r="F4214" s="2">
        <v>1789</v>
      </c>
    </row>
    <row r="4215" spans="1:6" x14ac:dyDescent="0.3">
      <c r="A4215">
        <v>3479</v>
      </c>
      <c r="B4215" t="s">
        <v>4216</v>
      </c>
      <c r="C4215" s="2">
        <v>1470.33</v>
      </c>
      <c r="D4215" s="2">
        <v>2758.67</v>
      </c>
      <c r="E4215" s="2">
        <v>2809.93</v>
      </c>
      <c r="F4215" s="2">
        <v>1793</v>
      </c>
    </row>
    <row r="4216" spans="1:6" x14ac:dyDescent="0.3">
      <c r="A4216">
        <v>3478</v>
      </c>
      <c r="B4216" t="s">
        <v>4217</v>
      </c>
      <c r="C4216" s="2">
        <v>1457</v>
      </c>
      <c r="D4216" s="2">
        <v>2753</v>
      </c>
      <c r="E4216" s="2">
        <v>2798.97</v>
      </c>
      <c r="F4216" s="2">
        <v>1761</v>
      </c>
    </row>
    <row r="4217" spans="1:6" x14ac:dyDescent="0.3">
      <c r="A4217">
        <v>3477</v>
      </c>
      <c r="B4217" t="s">
        <v>4218</v>
      </c>
      <c r="C4217" s="2">
        <v>1445</v>
      </c>
      <c r="D4217" s="2">
        <v>2731.33</v>
      </c>
      <c r="E4217" s="2">
        <v>2791.34</v>
      </c>
      <c r="F4217" s="2">
        <v>1743</v>
      </c>
    </row>
    <row r="4218" spans="1:6" x14ac:dyDescent="0.3">
      <c r="A4218">
        <v>3476</v>
      </c>
      <c r="B4218" t="s">
        <v>4219</v>
      </c>
      <c r="C4218" s="2">
        <v>1427</v>
      </c>
      <c r="D4218" s="2">
        <v>2651</v>
      </c>
      <c r="E4218" s="2">
        <v>2721.21</v>
      </c>
      <c r="F4218" s="2">
        <v>1714</v>
      </c>
    </row>
    <row r="4219" spans="1:6" x14ac:dyDescent="0.3">
      <c r="A4219">
        <v>3475</v>
      </c>
      <c r="B4219" t="s">
        <v>4220</v>
      </c>
      <c r="C4219" s="2">
        <v>1402.33</v>
      </c>
      <c r="D4219" s="2">
        <v>2651.33</v>
      </c>
      <c r="E4219" s="2">
        <v>2708.23</v>
      </c>
      <c r="F4219" s="2">
        <v>1720</v>
      </c>
    </row>
    <row r="4220" spans="1:6" x14ac:dyDescent="0.3">
      <c r="A4220">
        <v>3474</v>
      </c>
      <c r="B4220" t="s">
        <v>4221</v>
      </c>
      <c r="C4220" s="2">
        <v>1425.67</v>
      </c>
      <c r="D4220" s="2">
        <v>2696.67</v>
      </c>
      <c r="E4220" s="2">
        <v>2749.62</v>
      </c>
      <c r="F4220" s="2">
        <v>1727</v>
      </c>
    </row>
    <row r="4221" spans="1:6" x14ac:dyDescent="0.3">
      <c r="A4221">
        <v>3473</v>
      </c>
      <c r="B4221" t="s">
        <v>4222</v>
      </c>
      <c r="C4221" s="2">
        <v>1395</v>
      </c>
      <c r="D4221" s="2">
        <v>2613</v>
      </c>
      <c r="E4221" s="2">
        <v>2665.89</v>
      </c>
      <c r="F4221" s="2">
        <v>1670</v>
      </c>
    </row>
    <row r="4222" spans="1:6" x14ac:dyDescent="0.3">
      <c r="A4222">
        <v>3472</v>
      </c>
      <c r="B4222" t="s">
        <v>4223</v>
      </c>
      <c r="C4222" s="2">
        <v>1375.33</v>
      </c>
      <c r="D4222" s="2">
        <v>2559</v>
      </c>
      <c r="E4222" s="2">
        <v>2610.96</v>
      </c>
      <c r="F4222" s="2">
        <v>1652</v>
      </c>
    </row>
    <row r="4223" spans="1:6" x14ac:dyDescent="0.3">
      <c r="A4223">
        <v>3471</v>
      </c>
      <c r="B4223" t="s">
        <v>4224</v>
      </c>
      <c r="C4223" s="2">
        <v>1385.67</v>
      </c>
      <c r="D4223" s="2">
        <v>2551</v>
      </c>
      <c r="E4223" s="2">
        <v>2628.81</v>
      </c>
      <c r="F4223" s="2">
        <v>1661</v>
      </c>
    </row>
    <row r="4224" spans="1:6" x14ac:dyDescent="0.3">
      <c r="A4224">
        <v>3470</v>
      </c>
      <c r="B4224" t="s">
        <v>4225</v>
      </c>
      <c r="C4224" s="2">
        <v>1401.33</v>
      </c>
      <c r="D4224" s="2">
        <v>2552.67</v>
      </c>
      <c r="E4224" s="2">
        <v>2637.45</v>
      </c>
      <c r="F4224" s="2">
        <v>1670</v>
      </c>
    </row>
    <row r="4225" spans="1:6" x14ac:dyDescent="0.3">
      <c r="A4225">
        <v>3469</v>
      </c>
      <c r="B4225" t="s">
        <v>4226</v>
      </c>
      <c r="C4225" s="2">
        <v>1366.67</v>
      </c>
      <c r="D4225" s="2">
        <v>2482</v>
      </c>
      <c r="E4225" s="2">
        <v>2571.14</v>
      </c>
      <c r="F4225" s="2">
        <v>1633</v>
      </c>
    </row>
    <row r="4226" spans="1:6" x14ac:dyDescent="0.3">
      <c r="A4226">
        <v>3468</v>
      </c>
      <c r="B4226" t="s">
        <v>4227</v>
      </c>
      <c r="C4226" s="2">
        <v>1340</v>
      </c>
      <c r="D4226" s="2">
        <v>2399.33</v>
      </c>
      <c r="E4226" s="2">
        <v>2502.41</v>
      </c>
      <c r="F4226" s="2">
        <v>1583</v>
      </c>
    </row>
    <row r="4227" spans="1:6" x14ac:dyDescent="0.3">
      <c r="A4227">
        <v>3467</v>
      </c>
      <c r="B4227" t="s">
        <v>4228</v>
      </c>
      <c r="C4227" s="2">
        <v>1299.33</v>
      </c>
      <c r="D4227" s="2">
        <v>2317.67</v>
      </c>
      <c r="E4227" s="2">
        <v>2420.4899999999998</v>
      </c>
      <c r="F4227" s="2">
        <v>1541</v>
      </c>
    </row>
    <row r="4228" spans="1:6" x14ac:dyDescent="0.3">
      <c r="A4228">
        <v>3466</v>
      </c>
      <c r="B4228" t="s">
        <v>4229</v>
      </c>
      <c r="C4228" s="2">
        <v>1298.67</v>
      </c>
      <c r="D4228" s="2">
        <v>2349.67</v>
      </c>
      <c r="E4228" s="2">
        <v>2446.29</v>
      </c>
      <c r="F4228" s="2">
        <v>1557</v>
      </c>
    </row>
    <row r="4229" spans="1:6" x14ac:dyDescent="0.3">
      <c r="A4229">
        <v>3465</v>
      </c>
      <c r="B4229" t="s">
        <v>4230</v>
      </c>
      <c r="C4229" s="2">
        <v>1273.33</v>
      </c>
      <c r="D4229" s="2">
        <v>2288.67</v>
      </c>
      <c r="E4229" s="2">
        <v>2396.62</v>
      </c>
      <c r="F4229" s="2">
        <v>1523</v>
      </c>
    </row>
    <row r="4230" spans="1:6" x14ac:dyDescent="0.3">
      <c r="A4230">
        <v>3464</v>
      </c>
      <c r="B4230" t="s">
        <v>4231</v>
      </c>
      <c r="C4230" s="2">
        <v>1277.33</v>
      </c>
      <c r="D4230" s="2">
        <v>2280.33</v>
      </c>
      <c r="E4230" s="2">
        <v>2397.35</v>
      </c>
      <c r="F4230" s="2">
        <v>1530</v>
      </c>
    </row>
    <row r="4231" spans="1:6" x14ac:dyDescent="0.3">
      <c r="A4231">
        <v>3463</v>
      </c>
      <c r="B4231" t="s">
        <v>4232</v>
      </c>
      <c r="C4231" s="2">
        <v>1270.33</v>
      </c>
      <c r="D4231" s="2">
        <v>2268.33</v>
      </c>
      <c r="E4231" s="2">
        <v>2375.5</v>
      </c>
      <c r="F4231" s="2">
        <v>1521</v>
      </c>
    </row>
    <row r="4232" spans="1:6" x14ac:dyDescent="0.3">
      <c r="A4232">
        <v>3462</v>
      </c>
      <c r="B4232" t="s">
        <v>4233</v>
      </c>
      <c r="C4232" s="2">
        <v>1289.33</v>
      </c>
      <c r="D4232" s="2">
        <v>2317.67</v>
      </c>
      <c r="E4232" s="2">
        <v>2415.16</v>
      </c>
      <c r="F4232" s="2">
        <v>1547</v>
      </c>
    </row>
    <row r="4233" spans="1:6" x14ac:dyDescent="0.3">
      <c r="A4233">
        <v>3461</v>
      </c>
      <c r="B4233" t="s">
        <v>4234</v>
      </c>
      <c r="C4233" s="2">
        <v>1285</v>
      </c>
      <c r="D4233" s="2">
        <v>2341.33</v>
      </c>
      <c r="E4233" s="2">
        <v>2427.65</v>
      </c>
      <c r="F4233" s="2">
        <v>1536</v>
      </c>
    </row>
    <row r="4234" spans="1:6" x14ac:dyDescent="0.3">
      <c r="A4234">
        <v>3460</v>
      </c>
      <c r="B4234" t="s">
        <v>4235</v>
      </c>
      <c r="C4234" s="2">
        <v>1286.67</v>
      </c>
      <c r="D4234" s="2">
        <v>2382</v>
      </c>
      <c r="E4234" s="2">
        <v>2452.67</v>
      </c>
      <c r="F4234" s="2">
        <v>1557</v>
      </c>
    </row>
    <row r="4235" spans="1:6" x14ac:dyDescent="0.3">
      <c r="A4235">
        <v>3459</v>
      </c>
      <c r="B4235" t="s">
        <v>4236</v>
      </c>
      <c r="C4235" s="2">
        <v>1322</v>
      </c>
      <c r="D4235" s="2">
        <v>2458</v>
      </c>
      <c r="E4235" s="2">
        <v>2534.94</v>
      </c>
      <c r="F4235" s="2">
        <v>1605</v>
      </c>
    </row>
    <row r="4236" spans="1:6" x14ac:dyDescent="0.3">
      <c r="A4236">
        <v>3458</v>
      </c>
      <c r="B4236" t="s">
        <v>4237</v>
      </c>
      <c r="C4236" s="2">
        <v>1289.67</v>
      </c>
      <c r="D4236" s="2">
        <v>2394</v>
      </c>
      <c r="E4236" s="2">
        <v>2469.16</v>
      </c>
      <c r="F4236" s="2">
        <v>1566</v>
      </c>
    </row>
    <row r="4237" spans="1:6" x14ac:dyDescent="0.3">
      <c r="A4237">
        <v>3457</v>
      </c>
      <c r="B4237" t="s">
        <v>4238</v>
      </c>
      <c r="C4237" s="2">
        <v>1280.67</v>
      </c>
      <c r="D4237" s="2">
        <v>2393</v>
      </c>
      <c r="E4237" s="2">
        <v>2457.44</v>
      </c>
      <c r="F4237" s="2">
        <v>1574</v>
      </c>
    </row>
    <row r="4238" spans="1:6" x14ac:dyDescent="0.3">
      <c r="A4238">
        <v>3456</v>
      </c>
      <c r="B4238" t="s">
        <v>4239</v>
      </c>
      <c r="C4238" s="2">
        <v>1275.67</v>
      </c>
      <c r="D4238" s="2">
        <v>2300.67</v>
      </c>
      <c r="E4238" s="2">
        <v>2396.85</v>
      </c>
      <c r="F4238" s="2">
        <v>1555</v>
      </c>
    </row>
    <row r="4239" spans="1:6" x14ac:dyDescent="0.3">
      <c r="A4239">
        <v>3455</v>
      </c>
      <c r="B4239" t="s">
        <v>4240</v>
      </c>
      <c r="C4239" s="2">
        <v>1270.67</v>
      </c>
      <c r="D4239" s="2">
        <v>2317.33</v>
      </c>
      <c r="E4239" s="2">
        <v>2399.09</v>
      </c>
      <c r="F4239" s="2">
        <v>1555</v>
      </c>
    </row>
    <row r="4240" spans="1:6" x14ac:dyDescent="0.3">
      <c r="A4240">
        <v>3454</v>
      </c>
      <c r="B4240" t="s">
        <v>4241</v>
      </c>
      <c r="C4240" s="2">
        <v>1335.33</v>
      </c>
      <c r="D4240" s="2">
        <v>2469.33</v>
      </c>
      <c r="E4240" s="2">
        <v>2538.92</v>
      </c>
      <c r="F4240" s="2">
        <v>1624</v>
      </c>
    </row>
    <row r="4241" spans="1:6" x14ac:dyDescent="0.3">
      <c r="A4241">
        <v>3453</v>
      </c>
      <c r="B4241" t="s">
        <v>4242</v>
      </c>
      <c r="C4241" s="2">
        <v>1418.67</v>
      </c>
      <c r="D4241" s="2">
        <v>2696</v>
      </c>
      <c r="E4241" s="2">
        <v>2757.45</v>
      </c>
      <c r="F4241" s="2">
        <v>1747</v>
      </c>
    </row>
    <row r="4242" spans="1:6" x14ac:dyDescent="0.3">
      <c r="A4242">
        <v>3452</v>
      </c>
      <c r="B4242" t="s">
        <v>4243</v>
      </c>
      <c r="C4242" s="2">
        <v>1420</v>
      </c>
      <c r="D4242" s="2">
        <v>2709</v>
      </c>
      <c r="E4242" s="2">
        <v>2754.73</v>
      </c>
      <c r="F4242" s="2">
        <v>1748</v>
      </c>
    </row>
    <row r="4243" spans="1:6" x14ac:dyDescent="0.3">
      <c r="A4243">
        <v>3451</v>
      </c>
      <c r="B4243" t="s">
        <v>4244</v>
      </c>
      <c r="C4243" s="2">
        <v>1496.67</v>
      </c>
      <c r="D4243" s="2">
        <v>2891.67</v>
      </c>
      <c r="E4243" s="2">
        <v>2939.47</v>
      </c>
      <c r="F4243" s="2">
        <v>1883</v>
      </c>
    </row>
    <row r="4244" spans="1:6" x14ac:dyDescent="0.3">
      <c r="A4244">
        <v>3450</v>
      </c>
      <c r="B4244" t="s">
        <v>4245</v>
      </c>
      <c r="C4244" s="2">
        <v>1484</v>
      </c>
      <c r="D4244" s="2">
        <v>2918.67</v>
      </c>
      <c r="E4244" s="2">
        <v>2944.63</v>
      </c>
      <c r="F4244" s="2">
        <v>1889</v>
      </c>
    </row>
    <row r="4245" spans="1:6" x14ac:dyDescent="0.3">
      <c r="A4245">
        <v>3449</v>
      </c>
      <c r="B4245" t="s">
        <v>4246</v>
      </c>
      <c r="C4245" s="2">
        <v>1434.33</v>
      </c>
      <c r="D4245" s="2">
        <v>2805.67</v>
      </c>
      <c r="E4245" s="2">
        <v>2830.25</v>
      </c>
      <c r="F4245" s="2">
        <v>1828</v>
      </c>
    </row>
    <row r="4246" spans="1:6" x14ac:dyDescent="0.3">
      <c r="A4246">
        <v>3448</v>
      </c>
      <c r="B4246" t="s">
        <v>4247</v>
      </c>
      <c r="C4246" s="2">
        <v>1445.33</v>
      </c>
      <c r="D4246" s="2">
        <v>2788.33</v>
      </c>
      <c r="E4246" s="2">
        <v>2822.88</v>
      </c>
      <c r="F4246" s="2">
        <v>1841</v>
      </c>
    </row>
    <row r="4247" spans="1:6" x14ac:dyDescent="0.3">
      <c r="A4247">
        <v>3447</v>
      </c>
      <c r="B4247" t="s">
        <v>4248</v>
      </c>
      <c r="C4247" s="2">
        <v>1409.33</v>
      </c>
      <c r="D4247" s="2">
        <v>2727.67</v>
      </c>
      <c r="E4247" s="2">
        <v>2761.43</v>
      </c>
      <c r="F4247" s="2">
        <v>1799</v>
      </c>
    </row>
    <row r="4248" spans="1:6" x14ac:dyDescent="0.3">
      <c r="A4248">
        <v>3446</v>
      </c>
      <c r="B4248" t="s">
        <v>4249</v>
      </c>
      <c r="C4248" s="2">
        <v>1407.67</v>
      </c>
      <c r="D4248" s="2">
        <v>2748.33</v>
      </c>
      <c r="E4248" s="2">
        <v>2770.54</v>
      </c>
      <c r="F4248" s="2">
        <v>1807</v>
      </c>
    </row>
    <row r="4249" spans="1:6" x14ac:dyDescent="0.3">
      <c r="A4249">
        <v>3445</v>
      </c>
      <c r="B4249" t="s">
        <v>4250</v>
      </c>
      <c r="C4249" s="2">
        <v>1403.67</v>
      </c>
      <c r="D4249" s="2">
        <v>2756</v>
      </c>
      <c r="E4249" s="2">
        <v>2767.28</v>
      </c>
      <c r="F4249" s="2">
        <v>1802</v>
      </c>
    </row>
    <row r="4250" spans="1:6" x14ac:dyDescent="0.3">
      <c r="A4250">
        <v>3444</v>
      </c>
      <c r="B4250" t="s">
        <v>4251</v>
      </c>
      <c r="C4250" s="2">
        <v>1438</v>
      </c>
      <c r="D4250" s="2">
        <v>2788</v>
      </c>
      <c r="E4250" s="2">
        <v>2808.81</v>
      </c>
      <c r="F4250" s="2">
        <v>1837</v>
      </c>
    </row>
    <row r="4251" spans="1:6" x14ac:dyDescent="0.3">
      <c r="A4251">
        <v>3443</v>
      </c>
      <c r="B4251" t="s">
        <v>4252</v>
      </c>
      <c r="C4251" s="2">
        <v>1422</v>
      </c>
      <c r="D4251" s="2">
        <v>2762.67</v>
      </c>
      <c r="E4251" s="2">
        <v>2773.12</v>
      </c>
      <c r="F4251" s="2">
        <v>1824</v>
      </c>
    </row>
    <row r="4252" spans="1:6" x14ac:dyDescent="0.3">
      <c r="A4252">
        <v>3442</v>
      </c>
      <c r="B4252" t="s">
        <v>4253</v>
      </c>
      <c r="C4252" s="2">
        <v>1438.33</v>
      </c>
      <c r="D4252" s="2">
        <v>2786</v>
      </c>
      <c r="E4252" s="2">
        <v>2800.8</v>
      </c>
      <c r="F4252" s="2">
        <v>1844</v>
      </c>
    </row>
    <row r="4253" spans="1:6" x14ac:dyDescent="0.3">
      <c r="A4253">
        <v>3441</v>
      </c>
      <c r="B4253" t="s">
        <v>4254</v>
      </c>
      <c r="C4253" s="2">
        <v>1441</v>
      </c>
      <c r="D4253" s="2">
        <v>2796.67</v>
      </c>
      <c r="E4253" s="2">
        <v>2810.05</v>
      </c>
      <c r="F4253" s="2">
        <v>1850</v>
      </c>
    </row>
    <row r="4254" spans="1:6" x14ac:dyDescent="0.3">
      <c r="A4254">
        <v>3440</v>
      </c>
      <c r="B4254" t="s">
        <v>4255</v>
      </c>
      <c r="C4254" s="2">
        <v>1438.33</v>
      </c>
      <c r="D4254" s="2">
        <v>2811</v>
      </c>
      <c r="E4254" s="2">
        <v>2816.22</v>
      </c>
      <c r="F4254" s="2">
        <v>1856</v>
      </c>
    </row>
    <row r="4255" spans="1:6" x14ac:dyDescent="0.3">
      <c r="A4255">
        <v>3439</v>
      </c>
      <c r="B4255" t="s">
        <v>4256</v>
      </c>
      <c r="C4255" s="2">
        <v>1393.67</v>
      </c>
      <c r="D4255" s="2">
        <v>2697</v>
      </c>
      <c r="E4255" s="2">
        <v>2718.96</v>
      </c>
      <c r="F4255" s="2">
        <v>1797</v>
      </c>
    </row>
    <row r="4256" spans="1:6" x14ac:dyDescent="0.3">
      <c r="A4256">
        <v>3438</v>
      </c>
      <c r="B4256" t="s">
        <v>4257</v>
      </c>
      <c r="C4256" s="2">
        <v>1359.67</v>
      </c>
      <c r="D4256" s="2">
        <v>2637.67</v>
      </c>
      <c r="E4256" s="2">
        <v>2644.61</v>
      </c>
      <c r="F4256" s="2">
        <v>1775</v>
      </c>
    </row>
    <row r="4257" spans="1:6" x14ac:dyDescent="0.3">
      <c r="A4257">
        <v>3437</v>
      </c>
      <c r="B4257" t="s">
        <v>4258</v>
      </c>
      <c r="C4257" s="2">
        <v>1346</v>
      </c>
      <c r="D4257" s="2">
        <v>2582.33</v>
      </c>
      <c r="E4257" s="2">
        <v>2598.84</v>
      </c>
      <c r="F4257" s="2">
        <v>1753</v>
      </c>
    </row>
    <row r="4258" spans="1:6" x14ac:dyDescent="0.3">
      <c r="A4258">
        <v>3436</v>
      </c>
      <c r="B4258" t="s">
        <v>4259</v>
      </c>
      <c r="C4258" s="2">
        <v>1338</v>
      </c>
      <c r="D4258" s="2">
        <v>2567.67</v>
      </c>
      <c r="E4258" s="2">
        <v>2583</v>
      </c>
      <c r="F4258" s="2">
        <v>1742</v>
      </c>
    </row>
    <row r="4259" spans="1:6" x14ac:dyDescent="0.3">
      <c r="A4259">
        <v>3435</v>
      </c>
      <c r="B4259" t="s">
        <v>4260</v>
      </c>
      <c r="C4259" s="2">
        <v>1304.67</v>
      </c>
      <c r="D4259" s="2">
        <v>2487.33</v>
      </c>
      <c r="E4259" s="2">
        <v>2506.94</v>
      </c>
      <c r="F4259" s="2">
        <v>1692</v>
      </c>
    </row>
    <row r="4260" spans="1:6" x14ac:dyDescent="0.3">
      <c r="A4260">
        <v>3434</v>
      </c>
      <c r="B4260" t="s">
        <v>4261</v>
      </c>
      <c r="C4260" s="2">
        <v>1297.67</v>
      </c>
      <c r="D4260" s="2">
        <v>2457.33</v>
      </c>
      <c r="E4260" s="2">
        <v>2472.16</v>
      </c>
      <c r="F4260" s="2">
        <v>1686</v>
      </c>
    </row>
    <row r="4261" spans="1:6" x14ac:dyDescent="0.3">
      <c r="A4261">
        <v>3433</v>
      </c>
      <c r="B4261" t="s">
        <v>4262</v>
      </c>
      <c r="C4261" s="2">
        <v>1311</v>
      </c>
      <c r="D4261" s="2">
        <v>2530.67</v>
      </c>
      <c r="E4261" s="2">
        <v>2528.3200000000002</v>
      </c>
      <c r="F4261" s="2">
        <v>1715</v>
      </c>
    </row>
    <row r="4262" spans="1:6" x14ac:dyDescent="0.3">
      <c r="A4262">
        <v>3432</v>
      </c>
      <c r="B4262" t="s">
        <v>4263</v>
      </c>
      <c r="C4262" s="2">
        <v>1312</v>
      </c>
      <c r="D4262" s="2">
        <v>2528.83</v>
      </c>
      <c r="E4262" s="2">
        <v>2527.9699999999998</v>
      </c>
      <c r="F4262" s="2">
        <v>1726</v>
      </c>
    </row>
    <row r="4263" spans="1:6" x14ac:dyDescent="0.3">
      <c r="A4263">
        <v>3431</v>
      </c>
      <c r="B4263" t="s">
        <v>4264</v>
      </c>
      <c r="C4263" s="2">
        <v>1325.67</v>
      </c>
      <c r="D4263" s="2">
        <v>2527</v>
      </c>
      <c r="E4263" s="2">
        <v>2547.2399999999998</v>
      </c>
      <c r="F4263" s="2">
        <v>1736</v>
      </c>
    </row>
    <row r="4264" spans="1:6" x14ac:dyDescent="0.3">
      <c r="A4264">
        <v>3430</v>
      </c>
      <c r="B4264" t="s">
        <v>4265</v>
      </c>
      <c r="C4264" s="2">
        <v>1305</v>
      </c>
      <c r="D4264" s="2">
        <v>2483.67</v>
      </c>
      <c r="E4264" s="2">
        <v>2511.4699999999998</v>
      </c>
      <c r="F4264" s="2">
        <v>1716</v>
      </c>
    </row>
    <row r="4265" spans="1:6" x14ac:dyDescent="0.3">
      <c r="A4265">
        <v>3429</v>
      </c>
      <c r="B4265" t="s">
        <v>4266</v>
      </c>
      <c r="C4265" s="2">
        <v>1294.67</v>
      </c>
      <c r="D4265" s="2">
        <v>2479.33</v>
      </c>
      <c r="E4265" s="2">
        <v>2493.29</v>
      </c>
      <c r="F4265" s="2">
        <v>1711</v>
      </c>
    </row>
    <row r="4266" spans="1:6" x14ac:dyDescent="0.3">
      <c r="A4266">
        <v>3428</v>
      </c>
      <c r="B4266" t="s">
        <v>4267</v>
      </c>
      <c r="C4266" s="2">
        <v>1283</v>
      </c>
      <c r="D4266" s="2">
        <v>2446.67</v>
      </c>
      <c r="E4266" s="2">
        <v>2466.14</v>
      </c>
      <c r="F4266" s="2">
        <v>1690</v>
      </c>
    </row>
    <row r="4267" spans="1:6" x14ac:dyDescent="0.3">
      <c r="A4267">
        <v>3427</v>
      </c>
      <c r="B4267" t="s">
        <v>4268</v>
      </c>
      <c r="C4267" s="2">
        <v>1271.67</v>
      </c>
      <c r="D4267" s="2">
        <v>2410</v>
      </c>
      <c r="E4267" s="2">
        <v>2428.09</v>
      </c>
      <c r="F4267" s="2">
        <v>1674</v>
      </c>
    </row>
    <row r="4268" spans="1:6" x14ac:dyDescent="0.3">
      <c r="A4268">
        <v>3426</v>
      </c>
      <c r="B4268" t="s">
        <v>4269</v>
      </c>
      <c r="C4268" s="2">
        <v>1265.33</v>
      </c>
      <c r="D4268" s="2">
        <v>2391.33</v>
      </c>
      <c r="E4268" s="2">
        <v>2412.38</v>
      </c>
      <c r="F4268" s="2">
        <v>1664</v>
      </c>
    </row>
    <row r="4269" spans="1:6" x14ac:dyDescent="0.3">
      <c r="A4269">
        <v>3425</v>
      </c>
      <c r="B4269" t="s">
        <v>4270</v>
      </c>
      <c r="C4269" s="2">
        <v>1251.33</v>
      </c>
      <c r="D4269" s="2">
        <v>2382.33</v>
      </c>
      <c r="E4269" s="2">
        <v>2389.66</v>
      </c>
      <c r="F4269" s="2">
        <v>1651</v>
      </c>
    </row>
    <row r="4270" spans="1:6" x14ac:dyDescent="0.3">
      <c r="A4270">
        <v>3424</v>
      </c>
      <c r="B4270" t="s">
        <v>4271</v>
      </c>
      <c r="C4270" s="2">
        <v>1245.33</v>
      </c>
      <c r="D4270" s="2">
        <v>2374.33</v>
      </c>
      <c r="E4270" s="2">
        <v>2392.9299999999998</v>
      </c>
      <c r="F4270" s="2">
        <v>1634</v>
      </c>
    </row>
    <row r="4271" spans="1:6" x14ac:dyDescent="0.3">
      <c r="A4271">
        <v>3423</v>
      </c>
      <c r="B4271" t="s">
        <v>4272</v>
      </c>
      <c r="C4271" s="2">
        <v>1235.67</v>
      </c>
      <c r="D4271" s="2">
        <v>2359.67</v>
      </c>
      <c r="E4271" s="2">
        <v>2377.94</v>
      </c>
      <c r="F4271" s="2">
        <v>1624</v>
      </c>
    </row>
    <row r="4272" spans="1:6" x14ac:dyDescent="0.3">
      <c r="A4272">
        <v>3422</v>
      </c>
      <c r="B4272" t="s">
        <v>4273</v>
      </c>
      <c r="C4272" s="2">
        <v>1234.67</v>
      </c>
      <c r="D4272" s="2">
        <v>2362.67</v>
      </c>
      <c r="E4272" s="2">
        <v>2388.13</v>
      </c>
      <c r="F4272" s="2">
        <v>1610</v>
      </c>
    </row>
    <row r="4273" spans="1:6" x14ac:dyDescent="0.3">
      <c r="A4273">
        <v>3421</v>
      </c>
      <c r="B4273" t="s">
        <v>4274</v>
      </c>
      <c r="C4273" s="2">
        <v>1229.67</v>
      </c>
      <c r="D4273" s="2">
        <v>2348.33</v>
      </c>
      <c r="E4273" s="2">
        <v>2370.1999999999998</v>
      </c>
      <c r="F4273" s="2">
        <v>1597</v>
      </c>
    </row>
    <row r="4274" spans="1:6" x14ac:dyDescent="0.3">
      <c r="A4274">
        <v>3420</v>
      </c>
      <c r="B4274" t="s">
        <v>4275</v>
      </c>
      <c r="C4274" s="2">
        <v>1222.33</v>
      </c>
      <c r="D4274" s="2">
        <v>2350.33</v>
      </c>
      <c r="E4274" s="2">
        <v>2376.7800000000002</v>
      </c>
      <c r="F4274" s="2">
        <v>1602</v>
      </c>
    </row>
    <row r="4275" spans="1:6" x14ac:dyDescent="0.3">
      <c r="A4275">
        <v>3419</v>
      </c>
      <c r="B4275" t="s">
        <v>4276</v>
      </c>
      <c r="C4275" s="2">
        <v>1199.33</v>
      </c>
      <c r="D4275" s="2">
        <v>2310.67</v>
      </c>
      <c r="E4275" s="2">
        <v>2333.9499999999998</v>
      </c>
      <c r="F4275" s="2">
        <v>1579</v>
      </c>
    </row>
    <row r="4276" spans="1:6" x14ac:dyDescent="0.3">
      <c r="A4276">
        <v>3418</v>
      </c>
      <c r="B4276" t="s">
        <v>4277</v>
      </c>
      <c r="C4276" s="2">
        <v>1176.33</v>
      </c>
      <c r="D4276" s="2">
        <v>2253.67</v>
      </c>
      <c r="E4276" s="2">
        <v>2281.4299999999998</v>
      </c>
      <c r="F4276" s="2">
        <v>1545</v>
      </c>
    </row>
    <row r="4277" spans="1:6" x14ac:dyDescent="0.3">
      <c r="A4277">
        <v>3417</v>
      </c>
      <c r="B4277" t="s">
        <v>4278</v>
      </c>
      <c r="C4277" s="2">
        <v>1170</v>
      </c>
      <c r="D4277" s="2">
        <v>2232.67</v>
      </c>
      <c r="E4277" s="2">
        <v>2264.63</v>
      </c>
      <c r="F4277" s="2">
        <v>1531</v>
      </c>
    </row>
    <row r="4278" spans="1:6" x14ac:dyDescent="0.3">
      <c r="A4278">
        <v>3416</v>
      </c>
      <c r="B4278" t="s">
        <v>4279</v>
      </c>
      <c r="C4278" s="2">
        <v>1171</v>
      </c>
      <c r="D4278" s="2">
        <v>2227</v>
      </c>
      <c r="E4278" s="2">
        <v>2260</v>
      </c>
      <c r="F4278" s="2">
        <v>1540</v>
      </c>
    </row>
    <row r="4279" spans="1:6" x14ac:dyDescent="0.3">
      <c r="A4279">
        <v>3415</v>
      </c>
      <c r="B4279" t="s">
        <v>4280</v>
      </c>
      <c r="C4279" s="2">
        <v>1166.67</v>
      </c>
      <c r="D4279" s="2">
        <v>2213</v>
      </c>
      <c r="E4279" s="2">
        <v>2247.3000000000002</v>
      </c>
      <c r="F4279" s="2">
        <v>1522</v>
      </c>
    </row>
    <row r="4280" spans="1:6" x14ac:dyDescent="0.3">
      <c r="A4280">
        <v>3414</v>
      </c>
      <c r="B4280" t="s">
        <v>4281</v>
      </c>
      <c r="C4280" s="2">
        <v>1154</v>
      </c>
      <c r="D4280" s="2">
        <v>2157.33</v>
      </c>
      <c r="E4280" s="2">
        <v>2191.6999999999998</v>
      </c>
      <c r="F4280" s="2">
        <v>1504</v>
      </c>
    </row>
    <row r="4281" spans="1:6" x14ac:dyDescent="0.3">
      <c r="A4281">
        <v>3413</v>
      </c>
      <c r="B4281" t="s">
        <v>4282</v>
      </c>
      <c r="C4281" s="2">
        <v>1139</v>
      </c>
      <c r="D4281" s="2">
        <v>2155</v>
      </c>
      <c r="E4281" s="2">
        <v>2181.2199999999998</v>
      </c>
      <c r="F4281" s="2">
        <v>1493</v>
      </c>
    </row>
    <row r="4282" spans="1:6" x14ac:dyDescent="0.3">
      <c r="A4282">
        <v>3412</v>
      </c>
      <c r="B4282" t="s">
        <v>4283</v>
      </c>
      <c r="C4282" s="2">
        <v>1137.67</v>
      </c>
      <c r="D4282" s="2">
        <v>2158</v>
      </c>
      <c r="E4282" s="2">
        <v>2175.48</v>
      </c>
      <c r="F4282" s="2">
        <v>1506</v>
      </c>
    </row>
    <row r="4283" spans="1:6" x14ac:dyDescent="0.3">
      <c r="A4283">
        <v>3411</v>
      </c>
      <c r="B4283" t="s">
        <v>4284</v>
      </c>
      <c r="C4283" s="2">
        <v>1148.67</v>
      </c>
      <c r="D4283" s="2">
        <v>2161</v>
      </c>
      <c r="E4283" s="2">
        <v>2193.64</v>
      </c>
      <c r="F4283" s="2">
        <v>1499</v>
      </c>
    </row>
    <row r="4284" spans="1:6" x14ac:dyDescent="0.3">
      <c r="A4284">
        <v>3410</v>
      </c>
      <c r="B4284" t="s">
        <v>4285</v>
      </c>
      <c r="C4284" s="2">
        <v>1143.67</v>
      </c>
      <c r="D4284" s="2">
        <v>2184.67</v>
      </c>
      <c r="E4284" s="2">
        <v>2212.04</v>
      </c>
      <c r="F4284" s="2">
        <v>1506</v>
      </c>
    </row>
    <row r="4285" spans="1:6" x14ac:dyDescent="0.3">
      <c r="A4285">
        <v>3409</v>
      </c>
      <c r="B4285" t="s">
        <v>4286</v>
      </c>
      <c r="C4285" s="2">
        <v>1147</v>
      </c>
      <c r="D4285" s="2">
        <v>2169.33</v>
      </c>
      <c r="E4285" s="2">
        <v>2201.9299999999998</v>
      </c>
      <c r="F4285" s="2">
        <v>1504</v>
      </c>
    </row>
    <row r="4286" spans="1:6" x14ac:dyDescent="0.3">
      <c r="A4286">
        <v>3408</v>
      </c>
      <c r="B4286" t="s">
        <v>4287</v>
      </c>
      <c r="C4286" s="2">
        <v>1153.67</v>
      </c>
      <c r="D4286" s="2">
        <v>2214.67</v>
      </c>
      <c r="E4286" s="2">
        <v>2232.59</v>
      </c>
      <c r="F4286" s="2">
        <v>1504</v>
      </c>
    </row>
    <row r="4287" spans="1:6" x14ac:dyDescent="0.3">
      <c r="A4287">
        <v>3407</v>
      </c>
      <c r="B4287" t="s">
        <v>4288</v>
      </c>
      <c r="C4287" s="2">
        <v>1167.67</v>
      </c>
      <c r="D4287" s="2">
        <v>2216.33</v>
      </c>
      <c r="E4287" s="2">
        <v>2241.94</v>
      </c>
      <c r="F4287" s="2">
        <v>1507</v>
      </c>
    </row>
    <row r="4288" spans="1:6" x14ac:dyDescent="0.3">
      <c r="A4288">
        <v>3406</v>
      </c>
      <c r="B4288" t="s">
        <v>4289</v>
      </c>
      <c r="C4288" s="2">
        <v>1155</v>
      </c>
      <c r="D4288" s="2">
        <v>2168</v>
      </c>
      <c r="E4288" s="2">
        <v>2206.14</v>
      </c>
      <c r="F4288" s="2">
        <v>1492</v>
      </c>
    </row>
    <row r="4289" spans="1:6" x14ac:dyDescent="0.3">
      <c r="A4289">
        <v>3405</v>
      </c>
      <c r="B4289" t="s">
        <v>4290</v>
      </c>
      <c r="C4289" s="2">
        <v>1145.67</v>
      </c>
      <c r="D4289" s="2">
        <v>2176.33</v>
      </c>
      <c r="E4289" s="2">
        <v>2201.04</v>
      </c>
      <c r="F4289" s="2">
        <v>1493</v>
      </c>
    </row>
    <row r="4290" spans="1:6" x14ac:dyDescent="0.3">
      <c r="A4290">
        <v>3404</v>
      </c>
      <c r="B4290" t="s">
        <v>4291</v>
      </c>
      <c r="C4290" s="2">
        <v>1134.67</v>
      </c>
      <c r="D4290" s="2">
        <v>2161.33</v>
      </c>
      <c r="E4290" s="2">
        <v>2183.6999999999998</v>
      </c>
      <c r="F4290" s="2">
        <v>1489</v>
      </c>
    </row>
    <row r="4291" spans="1:6" x14ac:dyDescent="0.3">
      <c r="A4291">
        <v>3403</v>
      </c>
      <c r="B4291" t="s">
        <v>4292</v>
      </c>
      <c r="C4291" s="2">
        <v>1132.33</v>
      </c>
      <c r="D4291" s="2">
        <v>2169.67</v>
      </c>
      <c r="E4291" s="2">
        <v>2194.77</v>
      </c>
      <c r="F4291" s="2">
        <v>1491</v>
      </c>
    </row>
    <row r="4292" spans="1:6" x14ac:dyDescent="0.3">
      <c r="A4292">
        <v>3402</v>
      </c>
      <c r="B4292" t="s">
        <v>4293</v>
      </c>
      <c r="C4292" s="2">
        <v>1122.67</v>
      </c>
      <c r="D4292" s="2">
        <v>2136.33</v>
      </c>
      <c r="E4292" s="2">
        <v>2166.89</v>
      </c>
      <c r="F4292" s="2">
        <v>1476</v>
      </c>
    </row>
    <row r="4293" spans="1:6" x14ac:dyDescent="0.3">
      <c r="A4293">
        <v>3401</v>
      </c>
      <c r="B4293" t="s">
        <v>4294</v>
      </c>
      <c r="C4293" s="2">
        <v>1098</v>
      </c>
      <c r="D4293" s="2">
        <v>2110.33</v>
      </c>
      <c r="E4293" s="2">
        <v>2132.96</v>
      </c>
      <c r="F4293" s="2">
        <v>1443</v>
      </c>
    </row>
    <row r="4294" spans="1:6" x14ac:dyDescent="0.3">
      <c r="A4294">
        <v>3400</v>
      </c>
      <c r="B4294" t="s">
        <v>4295</v>
      </c>
      <c r="C4294" s="2">
        <v>1108</v>
      </c>
      <c r="D4294" s="2">
        <v>2116</v>
      </c>
      <c r="E4294" s="2">
        <v>2144.7800000000002</v>
      </c>
      <c r="F4294" s="2">
        <v>1456</v>
      </c>
    </row>
    <row r="4295" spans="1:6" x14ac:dyDescent="0.3">
      <c r="A4295">
        <v>3399</v>
      </c>
      <c r="B4295" t="s">
        <v>4296</v>
      </c>
      <c r="C4295" s="2">
        <v>1089.67</v>
      </c>
      <c r="D4295" s="2">
        <v>2100.33</v>
      </c>
      <c r="E4295" s="2">
        <v>2123.8200000000002</v>
      </c>
      <c r="F4295" s="2">
        <v>1441</v>
      </c>
    </row>
    <row r="4296" spans="1:6" x14ac:dyDescent="0.3">
      <c r="A4296">
        <v>3398</v>
      </c>
      <c r="B4296" t="s">
        <v>4297</v>
      </c>
      <c r="C4296" s="2">
        <v>1064.67</v>
      </c>
      <c r="D4296" s="2">
        <v>2039.33</v>
      </c>
      <c r="E4296" s="2">
        <v>2070.12</v>
      </c>
      <c r="F4296" s="2">
        <v>1419</v>
      </c>
    </row>
    <row r="4297" spans="1:6" x14ac:dyDescent="0.3">
      <c r="A4297">
        <v>3397</v>
      </c>
      <c r="B4297" t="s">
        <v>4298</v>
      </c>
      <c r="C4297" s="2">
        <v>1070.67</v>
      </c>
      <c r="D4297" s="2">
        <v>2059.33</v>
      </c>
      <c r="E4297" s="2">
        <v>2093.6999999999998</v>
      </c>
      <c r="F4297" s="2">
        <v>1429</v>
      </c>
    </row>
    <row r="4298" spans="1:6" x14ac:dyDescent="0.3">
      <c r="A4298">
        <v>3396</v>
      </c>
      <c r="B4298" t="s">
        <v>4299</v>
      </c>
      <c r="C4298" s="2">
        <v>1078.67</v>
      </c>
      <c r="D4298" s="2">
        <v>2069.33</v>
      </c>
      <c r="E4298" s="2">
        <v>2104.9499999999998</v>
      </c>
      <c r="F4298" s="2">
        <v>1439</v>
      </c>
    </row>
    <row r="4299" spans="1:6" x14ac:dyDescent="0.3">
      <c r="A4299">
        <v>3395</v>
      </c>
      <c r="B4299" t="s">
        <v>4300</v>
      </c>
      <c r="C4299" s="2">
        <v>1075.33</v>
      </c>
      <c r="D4299" s="2">
        <v>2038.67</v>
      </c>
      <c r="E4299" s="2">
        <v>2079.67</v>
      </c>
      <c r="F4299" s="2">
        <v>1434</v>
      </c>
    </row>
    <row r="4300" spans="1:6" x14ac:dyDescent="0.3">
      <c r="A4300">
        <v>3394</v>
      </c>
      <c r="B4300" t="s">
        <v>4301</v>
      </c>
      <c r="C4300" s="2">
        <v>1072</v>
      </c>
      <c r="D4300" s="2">
        <v>2064.67</v>
      </c>
      <c r="E4300" s="2">
        <v>2086.48</v>
      </c>
      <c r="F4300" s="2">
        <v>1449</v>
      </c>
    </row>
    <row r="4301" spans="1:6" x14ac:dyDescent="0.3">
      <c r="A4301">
        <v>3393</v>
      </c>
      <c r="B4301" t="s">
        <v>4302</v>
      </c>
      <c r="C4301" s="2">
        <v>1091</v>
      </c>
      <c r="D4301" s="2">
        <v>2090.67</v>
      </c>
      <c r="E4301" s="2">
        <v>2121.41</v>
      </c>
      <c r="F4301" s="2">
        <v>1477</v>
      </c>
    </row>
    <row r="4302" spans="1:6" x14ac:dyDescent="0.3">
      <c r="A4302">
        <v>3392</v>
      </c>
      <c r="B4302" t="s">
        <v>4303</v>
      </c>
      <c r="C4302" s="2">
        <v>1094.33</v>
      </c>
      <c r="D4302" s="2">
        <v>2104</v>
      </c>
      <c r="E4302" s="2">
        <v>2130.6</v>
      </c>
      <c r="F4302" s="2">
        <v>1486</v>
      </c>
    </row>
    <row r="4303" spans="1:6" x14ac:dyDescent="0.3">
      <c r="A4303">
        <v>3391</v>
      </c>
      <c r="B4303" t="s">
        <v>4304</v>
      </c>
      <c r="C4303" s="2">
        <v>1105.67</v>
      </c>
      <c r="D4303" s="2">
        <v>2130.33</v>
      </c>
      <c r="E4303" s="2">
        <v>2161.02</v>
      </c>
      <c r="F4303" s="2">
        <v>1507</v>
      </c>
    </row>
    <row r="4304" spans="1:6" x14ac:dyDescent="0.3">
      <c r="A4304">
        <v>3390</v>
      </c>
      <c r="B4304" t="s">
        <v>4305</v>
      </c>
      <c r="C4304" s="2">
        <v>1098</v>
      </c>
      <c r="D4304" s="2">
        <v>2119.67</v>
      </c>
      <c r="E4304" s="2">
        <v>2159.04</v>
      </c>
      <c r="F4304" s="2">
        <v>1500</v>
      </c>
    </row>
    <row r="4305" spans="1:6" x14ac:dyDescent="0.3">
      <c r="A4305">
        <v>3389</v>
      </c>
      <c r="B4305" t="s">
        <v>4306</v>
      </c>
      <c r="C4305" s="2">
        <v>1084.33</v>
      </c>
      <c r="D4305" s="2">
        <v>2095.67</v>
      </c>
      <c r="E4305" s="2">
        <v>2134.9</v>
      </c>
      <c r="F4305" s="2">
        <v>1486</v>
      </c>
    </row>
    <row r="4306" spans="1:6" x14ac:dyDescent="0.3">
      <c r="A4306">
        <v>3388</v>
      </c>
      <c r="B4306" t="s">
        <v>4307</v>
      </c>
      <c r="C4306" s="2">
        <v>1076</v>
      </c>
      <c r="D4306" s="2">
        <v>2091.33</v>
      </c>
      <c r="E4306" s="2">
        <v>2125.92</v>
      </c>
      <c r="F4306" s="2">
        <v>1473</v>
      </c>
    </row>
    <row r="4307" spans="1:6" x14ac:dyDescent="0.3">
      <c r="A4307">
        <v>3387</v>
      </c>
      <c r="B4307" t="s">
        <v>4308</v>
      </c>
      <c r="C4307" s="2">
        <v>1083.67</v>
      </c>
      <c r="D4307" s="2">
        <v>2124.67</v>
      </c>
      <c r="E4307" s="2">
        <v>2160.39</v>
      </c>
      <c r="F4307" s="2">
        <v>1481</v>
      </c>
    </row>
    <row r="4308" spans="1:6" x14ac:dyDescent="0.3">
      <c r="A4308">
        <v>3386</v>
      </c>
      <c r="B4308" t="s">
        <v>4309</v>
      </c>
      <c r="C4308" s="2">
        <v>1076.33</v>
      </c>
      <c r="D4308" s="2">
        <v>2111</v>
      </c>
      <c r="E4308" s="2">
        <v>2151.02</v>
      </c>
      <c r="F4308" s="2">
        <v>1463</v>
      </c>
    </row>
    <row r="4309" spans="1:6" x14ac:dyDescent="0.3">
      <c r="A4309">
        <v>3385</v>
      </c>
      <c r="B4309" t="s">
        <v>4310</v>
      </c>
      <c r="C4309" s="2">
        <v>1064.67</v>
      </c>
      <c r="D4309" s="2">
        <v>2098</v>
      </c>
      <c r="E4309" s="2">
        <v>2126.7600000000002</v>
      </c>
      <c r="F4309" s="2">
        <v>1446</v>
      </c>
    </row>
    <row r="4310" spans="1:6" x14ac:dyDescent="0.3">
      <c r="A4310">
        <v>3384</v>
      </c>
      <c r="B4310" t="s">
        <v>4311</v>
      </c>
      <c r="C4310" s="2">
        <v>1070.67</v>
      </c>
      <c r="D4310" s="2">
        <v>2100.33</v>
      </c>
      <c r="E4310" s="2">
        <v>2138.0700000000002</v>
      </c>
      <c r="F4310" s="2">
        <v>1453</v>
      </c>
    </row>
    <row r="4311" spans="1:6" x14ac:dyDescent="0.3">
      <c r="A4311">
        <v>3383</v>
      </c>
      <c r="B4311" t="s">
        <v>4312</v>
      </c>
      <c r="C4311" s="2">
        <v>1051</v>
      </c>
      <c r="D4311" s="2">
        <v>2065.33</v>
      </c>
      <c r="E4311" s="2">
        <v>2092.0700000000002</v>
      </c>
      <c r="F4311" s="2">
        <v>1427</v>
      </c>
    </row>
    <row r="4312" spans="1:6" x14ac:dyDescent="0.3">
      <c r="A4312">
        <v>3382</v>
      </c>
      <c r="B4312" t="s">
        <v>4313</v>
      </c>
      <c r="C4312" s="2">
        <v>1051.33</v>
      </c>
      <c r="D4312" s="2">
        <v>2074</v>
      </c>
      <c r="E4312" s="2">
        <v>2095.88</v>
      </c>
      <c r="F4312" s="2">
        <v>1432</v>
      </c>
    </row>
    <row r="4313" spans="1:6" x14ac:dyDescent="0.3">
      <c r="A4313">
        <v>3381</v>
      </c>
      <c r="B4313" t="s">
        <v>4314</v>
      </c>
      <c r="C4313" s="2">
        <v>1046.67</v>
      </c>
      <c r="D4313" s="2">
        <v>2074</v>
      </c>
      <c r="E4313" s="2">
        <v>2091.67</v>
      </c>
      <c r="F4313" s="2">
        <v>1426</v>
      </c>
    </row>
    <row r="4314" spans="1:6" x14ac:dyDescent="0.3">
      <c r="A4314">
        <v>3380</v>
      </c>
      <c r="B4314" t="s">
        <v>4315</v>
      </c>
      <c r="C4314" s="2">
        <v>1030</v>
      </c>
      <c r="D4314" s="2">
        <v>2069.67</v>
      </c>
      <c r="E4314" s="2">
        <v>2087.4899999999998</v>
      </c>
      <c r="F4314" s="2">
        <v>1415</v>
      </c>
    </row>
    <row r="4315" spans="1:6" x14ac:dyDescent="0.3">
      <c r="A4315">
        <v>3379</v>
      </c>
      <c r="B4315" t="s">
        <v>4316</v>
      </c>
      <c r="C4315" s="2">
        <v>1010.33</v>
      </c>
      <c r="D4315" s="2">
        <v>2030</v>
      </c>
      <c r="E4315" s="2">
        <v>2051.4499999999998</v>
      </c>
      <c r="F4315" s="2">
        <v>1399</v>
      </c>
    </row>
    <row r="4316" spans="1:6" x14ac:dyDescent="0.3">
      <c r="A4316">
        <v>3378</v>
      </c>
      <c r="B4316" t="s">
        <v>4317</v>
      </c>
      <c r="C4316" s="4">
        <v>993.33</v>
      </c>
      <c r="D4316" s="2">
        <v>1988.67</v>
      </c>
      <c r="E4316" s="2">
        <v>2008.73</v>
      </c>
      <c r="F4316" s="2">
        <v>1367</v>
      </c>
    </row>
    <row r="4317" spans="1:6" x14ac:dyDescent="0.3">
      <c r="A4317">
        <v>3377</v>
      </c>
      <c r="B4317" t="s">
        <v>4318</v>
      </c>
      <c r="C4317" s="4">
        <v>984.33</v>
      </c>
      <c r="D4317" s="2">
        <v>1979</v>
      </c>
      <c r="E4317" s="2">
        <v>1998.64</v>
      </c>
      <c r="F4317" s="2">
        <v>1353</v>
      </c>
    </row>
    <row r="4318" spans="1:6" x14ac:dyDescent="0.3">
      <c r="A4318">
        <v>3376</v>
      </c>
      <c r="B4318" t="s">
        <v>4319</v>
      </c>
      <c r="C4318" s="4">
        <v>973</v>
      </c>
      <c r="D4318" s="2">
        <v>1944.33</v>
      </c>
      <c r="E4318" s="2">
        <v>1971.95</v>
      </c>
      <c r="F4318" s="2">
        <v>1337</v>
      </c>
    </row>
    <row r="4319" spans="1:6" x14ac:dyDescent="0.3">
      <c r="A4319">
        <v>3375</v>
      </c>
      <c r="B4319" t="s">
        <v>4320</v>
      </c>
      <c r="C4319" s="4">
        <v>970</v>
      </c>
      <c r="D4319" s="2">
        <v>1946</v>
      </c>
      <c r="E4319" s="2">
        <v>1968.15</v>
      </c>
      <c r="F4319" s="2">
        <v>1328</v>
      </c>
    </row>
    <row r="4320" spans="1:6" x14ac:dyDescent="0.3">
      <c r="A4320">
        <v>3374</v>
      </c>
      <c r="B4320" t="s">
        <v>4321</v>
      </c>
      <c r="C4320" s="4">
        <v>965.33</v>
      </c>
      <c r="D4320" s="2">
        <v>1943.33</v>
      </c>
      <c r="E4320" s="2">
        <v>1963.4</v>
      </c>
      <c r="F4320" s="2">
        <v>1321</v>
      </c>
    </row>
    <row r="4321" spans="1:6" x14ac:dyDescent="0.3">
      <c r="A4321">
        <v>3373</v>
      </c>
      <c r="B4321" t="s">
        <v>4322</v>
      </c>
      <c r="C4321" s="4">
        <v>967.67</v>
      </c>
      <c r="D4321" s="2">
        <v>1951.17</v>
      </c>
      <c r="E4321" s="2">
        <v>1964.27</v>
      </c>
      <c r="F4321" s="2">
        <v>1325</v>
      </c>
    </row>
    <row r="4322" spans="1:6" x14ac:dyDescent="0.3">
      <c r="A4322">
        <v>3372</v>
      </c>
      <c r="B4322" t="s">
        <v>4323</v>
      </c>
      <c r="C4322" s="4">
        <v>968</v>
      </c>
      <c r="D4322" s="2">
        <v>1951.17</v>
      </c>
      <c r="E4322" s="2">
        <v>1966.02</v>
      </c>
      <c r="F4322" s="2">
        <v>1324</v>
      </c>
    </row>
    <row r="4323" spans="1:6" x14ac:dyDescent="0.3">
      <c r="A4323">
        <v>3371</v>
      </c>
      <c r="B4323" t="s">
        <v>4324</v>
      </c>
      <c r="C4323" s="4">
        <v>975.33</v>
      </c>
      <c r="D4323" s="2">
        <v>1959</v>
      </c>
      <c r="E4323" s="2">
        <v>1976.73</v>
      </c>
      <c r="F4323" s="2">
        <v>1333</v>
      </c>
    </row>
    <row r="4324" spans="1:6" x14ac:dyDescent="0.3">
      <c r="A4324">
        <v>3370</v>
      </c>
      <c r="B4324" t="s">
        <v>4325</v>
      </c>
      <c r="C4324" s="4">
        <v>982.33</v>
      </c>
      <c r="D4324" s="2">
        <v>1973.67</v>
      </c>
      <c r="E4324" s="2">
        <v>1994.78</v>
      </c>
      <c r="F4324" s="2">
        <v>1349</v>
      </c>
    </row>
    <row r="4325" spans="1:6" x14ac:dyDescent="0.3">
      <c r="A4325">
        <v>3369</v>
      </c>
      <c r="B4325" t="s">
        <v>4326</v>
      </c>
      <c r="C4325" s="4">
        <v>968</v>
      </c>
      <c r="D4325" s="2">
        <v>1930</v>
      </c>
      <c r="E4325" s="2">
        <v>1949.82</v>
      </c>
      <c r="F4325" s="2">
        <v>1330</v>
      </c>
    </row>
    <row r="4326" spans="1:6" x14ac:dyDescent="0.3">
      <c r="A4326">
        <v>3368</v>
      </c>
      <c r="B4326" t="s">
        <v>4327</v>
      </c>
      <c r="C4326" s="4">
        <v>971.67</v>
      </c>
      <c r="D4326" s="2">
        <v>1935</v>
      </c>
      <c r="E4326" s="2">
        <v>1956.12</v>
      </c>
      <c r="F4326" s="2">
        <v>1335</v>
      </c>
    </row>
    <row r="4327" spans="1:6" x14ac:dyDescent="0.3">
      <c r="A4327">
        <v>3367</v>
      </c>
      <c r="B4327" t="s">
        <v>4328</v>
      </c>
      <c r="C4327" s="4">
        <v>970.33</v>
      </c>
      <c r="D4327" s="2">
        <v>1926</v>
      </c>
      <c r="E4327" s="2">
        <v>1950.41</v>
      </c>
      <c r="F4327" s="2">
        <v>1332</v>
      </c>
    </row>
    <row r="4328" spans="1:6" x14ac:dyDescent="0.3">
      <c r="A4328">
        <v>3366</v>
      </c>
      <c r="B4328" t="s">
        <v>4329</v>
      </c>
      <c r="C4328" s="4">
        <v>946</v>
      </c>
      <c r="D4328" s="2">
        <v>1915.67</v>
      </c>
      <c r="E4328" s="2">
        <v>1925.54</v>
      </c>
      <c r="F4328" s="2">
        <v>1312</v>
      </c>
    </row>
    <row r="4329" spans="1:6" x14ac:dyDescent="0.3">
      <c r="A4329">
        <v>3365</v>
      </c>
      <c r="B4329" t="s">
        <v>4330</v>
      </c>
      <c r="C4329" s="4">
        <v>943</v>
      </c>
      <c r="D4329" s="2">
        <v>1914.33</v>
      </c>
      <c r="E4329" s="2">
        <v>1927.99</v>
      </c>
      <c r="F4329" s="2">
        <v>1321</v>
      </c>
    </row>
    <row r="4330" spans="1:6" x14ac:dyDescent="0.3">
      <c r="A4330">
        <v>3364</v>
      </c>
      <c r="B4330" t="s">
        <v>4331</v>
      </c>
      <c r="C4330" s="4">
        <v>944</v>
      </c>
      <c r="D4330" s="2">
        <v>1904.67</v>
      </c>
      <c r="E4330" s="2">
        <v>1918.82</v>
      </c>
      <c r="F4330" s="2">
        <v>1318</v>
      </c>
    </row>
    <row r="4331" spans="1:6" x14ac:dyDescent="0.3">
      <c r="A4331">
        <v>3363</v>
      </c>
      <c r="B4331" t="s">
        <v>4332</v>
      </c>
      <c r="C4331" s="4">
        <v>947</v>
      </c>
      <c r="D4331" s="2">
        <v>1942</v>
      </c>
      <c r="E4331" s="2">
        <v>1954.96</v>
      </c>
      <c r="F4331" s="2">
        <v>1333</v>
      </c>
    </row>
    <row r="4332" spans="1:6" x14ac:dyDescent="0.3">
      <c r="A4332">
        <v>3362</v>
      </c>
      <c r="B4332" t="s">
        <v>4333</v>
      </c>
      <c r="C4332" s="4">
        <v>951</v>
      </c>
      <c r="D4332" s="2">
        <v>1956.33</v>
      </c>
      <c r="E4332" s="2">
        <v>1975.36</v>
      </c>
      <c r="F4332" s="2">
        <v>1345</v>
      </c>
    </row>
    <row r="4333" spans="1:6" x14ac:dyDescent="0.3">
      <c r="A4333">
        <v>3361</v>
      </c>
      <c r="B4333" t="s">
        <v>4334</v>
      </c>
      <c r="C4333" s="4">
        <v>949.67</v>
      </c>
      <c r="D4333" s="2">
        <v>1950.67</v>
      </c>
      <c r="E4333" s="2">
        <v>1968.52</v>
      </c>
      <c r="F4333" s="2">
        <v>1342</v>
      </c>
    </row>
    <row r="4334" spans="1:6" x14ac:dyDescent="0.3">
      <c r="A4334">
        <v>3360</v>
      </c>
      <c r="B4334" t="s">
        <v>4335</v>
      </c>
      <c r="C4334" s="4">
        <v>956.33</v>
      </c>
      <c r="D4334" s="2">
        <v>1950.67</v>
      </c>
      <c r="E4334" s="2">
        <v>1966.72</v>
      </c>
      <c r="F4334" s="2">
        <v>1351</v>
      </c>
    </row>
    <row r="4335" spans="1:6" x14ac:dyDescent="0.3">
      <c r="A4335">
        <v>3359</v>
      </c>
      <c r="B4335" t="s">
        <v>4336</v>
      </c>
      <c r="C4335" s="4">
        <v>954.67</v>
      </c>
      <c r="D4335" s="2">
        <v>1945</v>
      </c>
      <c r="E4335" s="2">
        <v>1959.12</v>
      </c>
      <c r="F4335" s="2">
        <v>1354</v>
      </c>
    </row>
    <row r="4336" spans="1:6" x14ac:dyDescent="0.3">
      <c r="A4336">
        <v>3358</v>
      </c>
      <c r="B4336" t="s">
        <v>4337</v>
      </c>
      <c r="C4336" s="4">
        <v>975.67</v>
      </c>
      <c r="D4336" s="2">
        <v>1976</v>
      </c>
      <c r="E4336" s="2">
        <v>2000.64</v>
      </c>
      <c r="F4336" s="2">
        <v>1379</v>
      </c>
    </row>
    <row r="4337" spans="1:6" x14ac:dyDescent="0.3">
      <c r="A4337">
        <v>3357</v>
      </c>
      <c r="B4337" t="s">
        <v>4338</v>
      </c>
      <c r="C4337" s="4">
        <v>979.67</v>
      </c>
      <c r="D4337" s="2">
        <v>1978</v>
      </c>
      <c r="E4337" s="2">
        <v>2003.74</v>
      </c>
      <c r="F4337" s="2">
        <v>1386</v>
      </c>
    </row>
    <row r="4338" spans="1:6" x14ac:dyDescent="0.3">
      <c r="A4338">
        <v>3356</v>
      </c>
      <c r="B4338" t="s">
        <v>4339</v>
      </c>
      <c r="C4338" s="4">
        <v>978.67</v>
      </c>
      <c r="D4338" s="2">
        <v>1954.33</v>
      </c>
      <c r="E4338" s="2">
        <v>1987.15</v>
      </c>
      <c r="F4338" s="2">
        <v>1374</v>
      </c>
    </row>
    <row r="4339" spans="1:6" x14ac:dyDescent="0.3">
      <c r="A4339">
        <v>3355</v>
      </c>
      <c r="B4339" t="s">
        <v>4340</v>
      </c>
      <c r="C4339" s="4">
        <v>977.33</v>
      </c>
      <c r="D4339" s="2">
        <v>1944.33</v>
      </c>
      <c r="E4339" s="2">
        <v>1975.96</v>
      </c>
      <c r="F4339" s="2">
        <v>1370</v>
      </c>
    </row>
    <row r="4340" spans="1:6" x14ac:dyDescent="0.3">
      <c r="A4340">
        <v>3354</v>
      </c>
      <c r="B4340" t="s">
        <v>4341</v>
      </c>
      <c r="C4340" s="4">
        <v>970.33</v>
      </c>
      <c r="D4340" s="2">
        <v>1928.33</v>
      </c>
      <c r="E4340" s="2">
        <v>1957.91</v>
      </c>
      <c r="F4340" s="2">
        <v>1358</v>
      </c>
    </row>
    <row r="4341" spans="1:6" x14ac:dyDescent="0.3">
      <c r="A4341">
        <v>3353</v>
      </c>
      <c r="B4341" t="s">
        <v>4342</v>
      </c>
      <c r="C4341" s="4">
        <v>956.67</v>
      </c>
      <c r="D4341" s="2">
        <v>1901.33</v>
      </c>
      <c r="E4341" s="2">
        <v>1925.51</v>
      </c>
      <c r="F4341" s="2">
        <v>1338</v>
      </c>
    </row>
    <row r="4342" spans="1:6" x14ac:dyDescent="0.3">
      <c r="A4342">
        <v>3352</v>
      </c>
      <c r="B4342" t="s">
        <v>4343</v>
      </c>
      <c r="C4342" s="4">
        <v>937</v>
      </c>
      <c r="D4342" s="2">
        <v>1830.33</v>
      </c>
      <c r="E4342" s="2">
        <v>1868.85</v>
      </c>
      <c r="F4342" s="2">
        <v>1307</v>
      </c>
    </row>
    <row r="4343" spans="1:6" x14ac:dyDescent="0.3">
      <c r="A4343">
        <v>3351</v>
      </c>
      <c r="B4343" t="s">
        <v>4344</v>
      </c>
      <c r="C4343" s="4">
        <v>943.33</v>
      </c>
      <c r="D4343" s="2">
        <v>1846.33</v>
      </c>
      <c r="E4343" s="2">
        <v>1883.53</v>
      </c>
      <c r="F4343" s="2">
        <v>1323</v>
      </c>
    </row>
    <row r="4344" spans="1:6" x14ac:dyDescent="0.3">
      <c r="A4344">
        <v>3350</v>
      </c>
      <c r="B4344" t="s">
        <v>4345</v>
      </c>
      <c r="C4344" s="4">
        <v>951.67</v>
      </c>
      <c r="D4344" s="2">
        <v>1856</v>
      </c>
      <c r="E4344" s="2">
        <v>1898.03</v>
      </c>
      <c r="F4344" s="2">
        <v>1332</v>
      </c>
    </row>
    <row r="4345" spans="1:6" x14ac:dyDescent="0.3">
      <c r="A4345">
        <v>3349</v>
      </c>
      <c r="B4345" t="s">
        <v>4346</v>
      </c>
      <c r="C4345" s="4">
        <v>953.33</v>
      </c>
      <c r="D4345" s="2">
        <v>1844.33</v>
      </c>
      <c r="E4345" s="2">
        <v>1883.03</v>
      </c>
      <c r="F4345" s="2">
        <v>1332</v>
      </c>
    </row>
    <row r="4346" spans="1:6" x14ac:dyDescent="0.3">
      <c r="A4346">
        <v>3348</v>
      </c>
      <c r="B4346" t="s">
        <v>4347</v>
      </c>
      <c r="C4346" s="4">
        <v>964</v>
      </c>
      <c r="D4346" s="2">
        <v>1881.33</v>
      </c>
      <c r="E4346" s="2">
        <v>1922.19</v>
      </c>
      <c r="F4346" s="2">
        <v>1348</v>
      </c>
    </row>
    <row r="4347" spans="1:6" x14ac:dyDescent="0.3">
      <c r="A4347">
        <v>3347</v>
      </c>
      <c r="B4347" t="s">
        <v>4348</v>
      </c>
      <c r="C4347" s="4">
        <v>963.67</v>
      </c>
      <c r="D4347" s="2">
        <v>1880.33</v>
      </c>
      <c r="E4347" s="2">
        <v>1920.38</v>
      </c>
      <c r="F4347" s="2">
        <v>1344</v>
      </c>
    </row>
    <row r="4348" spans="1:6" x14ac:dyDescent="0.3">
      <c r="A4348">
        <v>3346</v>
      </c>
      <c r="B4348" t="s">
        <v>4349</v>
      </c>
      <c r="C4348" s="4">
        <v>959.67</v>
      </c>
      <c r="D4348" s="2">
        <v>1870.33</v>
      </c>
      <c r="E4348" s="2">
        <v>1908.34</v>
      </c>
      <c r="F4348" s="2">
        <v>1343</v>
      </c>
    </row>
    <row r="4349" spans="1:6" x14ac:dyDescent="0.3">
      <c r="A4349">
        <v>3345</v>
      </c>
      <c r="B4349" t="s">
        <v>4350</v>
      </c>
      <c r="C4349" s="4">
        <v>958</v>
      </c>
      <c r="D4349" s="2">
        <v>1863.33</v>
      </c>
      <c r="E4349" s="2">
        <v>1900.11</v>
      </c>
      <c r="F4349" s="2">
        <v>1341</v>
      </c>
    </row>
    <row r="4350" spans="1:6" x14ac:dyDescent="0.3">
      <c r="A4350">
        <v>3344</v>
      </c>
      <c r="B4350" t="s">
        <v>4351</v>
      </c>
      <c r="C4350" s="4">
        <v>952.67</v>
      </c>
      <c r="D4350" s="2">
        <v>1850.67</v>
      </c>
      <c r="E4350" s="2">
        <v>1892.91</v>
      </c>
      <c r="F4350" s="2">
        <v>1332</v>
      </c>
    </row>
    <row r="4351" spans="1:6" x14ac:dyDescent="0.3">
      <c r="A4351">
        <v>3343</v>
      </c>
      <c r="B4351" t="s">
        <v>4352</v>
      </c>
      <c r="C4351" s="4">
        <v>945</v>
      </c>
      <c r="D4351" s="2">
        <v>1835.67</v>
      </c>
      <c r="E4351" s="2">
        <v>1873.89</v>
      </c>
      <c r="F4351" s="2">
        <v>1322</v>
      </c>
    </row>
    <row r="4352" spans="1:6" x14ac:dyDescent="0.3">
      <c r="A4352">
        <v>3342</v>
      </c>
      <c r="B4352" t="s">
        <v>4353</v>
      </c>
      <c r="C4352" s="4">
        <v>950.67</v>
      </c>
      <c r="D4352" s="2">
        <v>1848.33</v>
      </c>
      <c r="E4352" s="2">
        <v>1886.22</v>
      </c>
      <c r="F4352" s="2">
        <v>1326</v>
      </c>
    </row>
    <row r="4353" spans="1:6" x14ac:dyDescent="0.3">
      <c r="A4353">
        <v>3341</v>
      </c>
      <c r="B4353" t="s">
        <v>4354</v>
      </c>
      <c r="C4353" s="4">
        <v>943.33</v>
      </c>
      <c r="D4353" s="2">
        <v>1836.33</v>
      </c>
      <c r="E4353" s="2">
        <v>1877.23</v>
      </c>
      <c r="F4353" s="2">
        <v>1326</v>
      </c>
    </row>
    <row r="4354" spans="1:6" x14ac:dyDescent="0.3">
      <c r="A4354">
        <v>3340</v>
      </c>
      <c r="B4354" t="s">
        <v>4355</v>
      </c>
      <c r="C4354" s="4">
        <v>948</v>
      </c>
      <c r="D4354" s="2">
        <v>1832</v>
      </c>
      <c r="E4354" s="2">
        <v>1875.21</v>
      </c>
      <c r="F4354" s="2">
        <v>1331</v>
      </c>
    </row>
    <row r="4355" spans="1:6" x14ac:dyDescent="0.3">
      <c r="A4355">
        <v>3339</v>
      </c>
      <c r="B4355" t="s">
        <v>4356</v>
      </c>
      <c r="C4355" s="4">
        <v>945.67</v>
      </c>
      <c r="D4355" s="2">
        <v>1825.67</v>
      </c>
      <c r="E4355" s="2">
        <v>1871.01</v>
      </c>
      <c r="F4355" s="2">
        <v>1331</v>
      </c>
    </row>
    <row r="4356" spans="1:6" x14ac:dyDescent="0.3">
      <c r="A4356">
        <v>3338</v>
      </c>
      <c r="B4356" t="s">
        <v>4357</v>
      </c>
      <c r="C4356" s="4">
        <v>960.33</v>
      </c>
      <c r="D4356" s="2">
        <v>1865.67</v>
      </c>
      <c r="E4356" s="2">
        <v>1909.59</v>
      </c>
      <c r="F4356" s="2">
        <v>1349</v>
      </c>
    </row>
    <row r="4357" spans="1:6" x14ac:dyDescent="0.3">
      <c r="A4357">
        <v>3337</v>
      </c>
      <c r="B4357" t="s">
        <v>4358</v>
      </c>
      <c r="C4357" s="4">
        <v>969</v>
      </c>
      <c r="D4357" s="2">
        <v>1878</v>
      </c>
      <c r="E4357" s="2">
        <v>1922.27</v>
      </c>
      <c r="F4357" s="2">
        <v>1361</v>
      </c>
    </row>
    <row r="4358" spans="1:6" x14ac:dyDescent="0.3">
      <c r="A4358">
        <v>3336</v>
      </c>
      <c r="B4358" t="s">
        <v>4359</v>
      </c>
      <c r="C4358" s="4">
        <v>964.67</v>
      </c>
      <c r="D4358" s="2">
        <v>1876.33</v>
      </c>
      <c r="E4358" s="2">
        <v>1916.1</v>
      </c>
      <c r="F4358" s="2">
        <v>1356</v>
      </c>
    </row>
    <row r="4359" spans="1:6" x14ac:dyDescent="0.3">
      <c r="A4359">
        <v>3335</v>
      </c>
      <c r="B4359" t="s">
        <v>4360</v>
      </c>
      <c r="C4359" s="4">
        <v>975</v>
      </c>
      <c r="D4359" s="2">
        <v>1934.33</v>
      </c>
      <c r="E4359" s="2">
        <v>1957.94</v>
      </c>
      <c r="F4359" s="2">
        <v>1383</v>
      </c>
    </row>
    <row r="4360" spans="1:6" x14ac:dyDescent="0.3">
      <c r="A4360">
        <v>3334</v>
      </c>
      <c r="B4360" t="s">
        <v>4361</v>
      </c>
      <c r="C4360" s="2">
        <v>1005.67</v>
      </c>
      <c r="D4360" s="2">
        <v>2003.33</v>
      </c>
      <c r="E4360" s="2">
        <v>2024.38</v>
      </c>
      <c r="F4360" s="2">
        <v>1423</v>
      </c>
    </row>
    <row r="4361" spans="1:6" x14ac:dyDescent="0.3">
      <c r="A4361">
        <v>3333</v>
      </c>
      <c r="B4361" t="s">
        <v>4362</v>
      </c>
      <c r="C4361" s="2">
        <v>1009.67</v>
      </c>
      <c r="D4361" s="2">
        <v>1997.33</v>
      </c>
      <c r="E4361" s="2">
        <v>2022.85</v>
      </c>
      <c r="F4361" s="2">
        <v>1423</v>
      </c>
    </row>
    <row r="4362" spans="1:6" x14ac:dyDescent="0.3">
      <c r="A4362">
        <v>3332</v>
      </c>
      <c r="B4362" t="s">
        <v>4363</v>
      </c>
      <c r="C4362" s="2">
        <v>1008</v>
      </c>
      <c r="D4362" s="2">
        <v>1992.67</v>
      </c>
      <c r="E4362" s="2">
        <v>2010.86</v>
      </c>
      <c r="F4362" s="2">
        <v>1422</v>
      </c>
    </row>
    <row r="4363" spans="1:6" x14ac:dyDescent="0.3">
      <c r="A4363">
        <v>3331</v>
      </c>
      <c r="B4363" t="s">
        <v>4364</v>
      </c>
      <c r="C4363" s="2">
        <v>1013.67</v>
      </c>
      <c r="D4363" s="2">
        <v>2002</v>
      </c>
      <c r="E4363" s="2">
        <v>2017.35</v>
      </c>
      <c r="F4363" s="2">
        <v>1428</v>
      </c>
    </row>
    <row r="4364" spans="1:6" x14ac:dyDescent="0.3">
      <c r="A4364">
        <v>3330</v>
      </c>
      <c r="B4364" t="s">
        <v>4365</v>
      </c>
      <c r="C4364" s="2">
        <v>1014</v>
      </c>
      <c r="D4364" s="2">
        <v>1995.33</v>
      </c>
      <c r="E4364" s="2">
        <v>2014.76</v>
      </c>
      <c r="F4364" s="2">
        <v>1426</v>
      </c>
    </row>
    <row r="4365" spans="1:6" x14ac:dyDescent="0.3">
      <c r="A4365">
        <v>3329</v>
      </c>
      <c r="B4365" t="s">
        <v>4366</v>
      </c>
      <c r="C4365" s="2">
        <v>1003</v>
      </c>
      <c r="D4365" s="2">
        <v>1976.67</v>
      </c>
      <c r="E4365" s="2">
        <v>1996.77</v>
      </c>
      <c r="F4365" s="2">
        <v>1418</v>
      </c>
    </row>
    <row r="4366" spans="1:6" x14ac:dyDescent="0.3">
      <c r="A4366">
        <v>3328</v>
      </c>
      <c r="B4366" t="s">
        <v>4367</v>
      </c>
      <c r="C4366" s="2">
        <v>1006.67</v>
      </c>
      <c r="D4366" s="2">
        <v>1950.67</v>
      </c>
      <c r="E4366" s="2">
        <v>1986.98</v>
      </c>
      <c r="F4366" s="2">
        <v>1412</v>
      </c>
    </row>
    <row r="4367" spans="1:6" x14ac:dyDescent="0.3">
      <c r="A4367">
        <v>3327</v>
      </c>
      <c r="B4367" t="s">
        <v>4368</v>
      </c>
      <c r="C4367" s="2">
        <v>1010.33</v>
      </c>
      <c r="D4367" s="2">
        <v>1953.33</v>
      </c>
      <c r="E4367" s="2">
        <v>1988.09</v>
      </c>
      <c r="F4367" s="2">
        <v>1411</v>
      </c>
    </row>
    <row r="4368" spans="1:6" x14ac:dyDescent="0.3">
      <c r="A4368">
        <v>3326</v>
      </c>
      <c r="B4368" t="s">
        <v>4369</v>
      </c>
      <c r="C4368" s="4">
        <v>993.33</v>
      </c>
      <c r="D4368" s="2">
        <v>1897.33</v>
      </c>
      <c r="E4368" s="2">
        <v>1935.57</v>
      </c>
      <c r="F4368" s="2">
        <v>1388</v>
      </c>
    </row>
    <row r="4369" spans="1:6" x14ac:dyDescent="0.3">
      <c r="A4369">
        <v>3325</v>
      </c>
      <c r="B4369" t="s">
        <v>4370</v>
      </c>
      <c r="C4369" s="4">
        <v>991.67</v>
      </c>
      <c r="D4369" s="2">
        <v>1881.67</v>
      </c>
      <c r="E4369" s="2">
        <v>1926.15</v>
      </c>
      <c r="F4369" s="2">
        <v>1389</v>
      </c>
    </row>
    <row r="4370" spans="1:6" x14ac:dyDescent="0.3">
      <c r="A4370">
        <v>3324</v>
      </c>
      <c r="B4370" t="s">
        <v>4371</v>
      </c>
      <c r="C4370" s="4">
        <v>992</v>
      </c>
      <c r="D4370" s="2">
        <v>1871</v>
      </c>
      <c r="E4370" s="2">
        <v>1918.72</v>
      </c>
      <c r="F4370" s="2">
        <v>1384</v>
      </c>
    </row>
    <row r="4371" spans="1:6" x14ac:dyDescent="0.3">
      <c r="A4371">
        <v>3323</v>
      </c>
      <c r="B4371" t="s">
        <v>4372</v>
      </c>
      <c r="C4371" s="4">
        <v>978.67</v>
      </c>
      <c r="D4371" s="2">
        <v>1849.33</v>
      </c>
      <c r="E4371" s="2">
        <v>1901.77</v>
      </c>
      <c r="F4371" s="2">
        <v>1373</v>
      </c>
    </row>
    <row r="4372" spans="1:6" x14ac:dyDescent="0.3">
      <c r="A4372">
        <v>3322</v>
      </c>
      <c r="B4372" t="s">
        <v>4373</v>
      </c>
      <c r="C4372" s="4">
        <v>957.33</v>
      </c>
      <c r="D4372" s="2">
        <v>1833.67</v>
      </c>
      <c r="E4372" s="2">
        <v>1882.45</v>
      </c>
      <c r="F4372" s="2">
        <v>1356</v>
      </c>
    </row>
    <row r="4373" spans="1:6" x14ac:dyDescent="0.3">
      <c r="A4373">
        <v>3321</v>
      </c>
      <c r="B4373" t="s">
        <v>4374</v>
      </c>
      <c r="C4373" s="4">
        <v>963.67</v>
      </c>
      <c r="D4373" s="2">
        <v>1828.33</v>
      </c>
      <c r="E4373" s="2">
        <v>1888.29</v>
      </c>
      <c r="F4373" s="2">
        <v>1358</v>
      </c>
    </row>
    <row r="4374" spans="1:6" x14ac:dyDescent="0.3">
      <c r="A4374">
        <v>3320</v>
      </c>
      <c r="B4374" t="s">
        <v>4375</v>
      </c>
      <c r="C4374" s="4">
        <v>973</v>
      </c>
      <c r="D4374" s="2">
        <v>1866.33</v>
      </c>
      <c r="E4374" s="2">
        <v>1916.04</v>
      </c>
      <c r="F4374" s="2">
        <v>1385</v>
      </c>
    </row>
    <row r="4375" spans="1:6" x14ac:dyDescent="0.3">
      <c r="A4375">
        <v>3319</v>
      </c>
      <c r="B4375" t="s">
        <v>4376</v>
      </c>
      <c r="C4375" s="4">
        <v>976.33</v>
      </c>
      <c r="D4375" s="2">
        <v>1861</v>
      </c>
      <c r="E4375" s="2">
        <v>1915.18</v>
      </c>
      <c r="F4375" s="2">
        <v>1389</v>
      </c>
    </row>
    <row r="4376" spans="1:6" x14ac:dyDescent="0.3">
      <c r="A4376">
        <v>3318</v>
      </c>
      <c r="B4376" t="s">
        <v>4377</v>
      </c>
      <c r="C4376" s="4">
        <v>971.67</v>
      </c>
      <c r="D4376" s="2">
        <v>1848.67</v>
      </c>
      <c r="E4376" s="2">
        <v>1904.24</v>
      </c>
      <c r="F4376" s="2">
        <v>1383</v>
      </c>
    </row>
    <row r="4377" spans="1:6" x14ac:dyDescent="0.3">
      <c r="A4377">
        <v>3317</v>
      </c>
      <c r="B4377" t="s">
        <v>4378</v>
      </c>
      <c r="C4377" s="4">
        <v>976.67</v>
      </c>
      <c r="D4377" s="2">
        <v>1839</v>
      </c>
      <c r="E4377" s="2">
        <v>1902.81</v>
      </c>
      <c r="F4377" s="2">
        <v>1389</v>
      </c>
    </row>
    <row r="4378" spans="1:6" x14ac:dyDescent="0.3">
      <c r="A4378">
        <v>3316</v>
      </c>
      <c r="B4378" t="s">
        <v>4379</v>
      </c>
      <c r="C4378" s="4">
        <v>961</v>
      </c>
      <c r="D4378" s="2">
        <v>1810.33</v>
      </c>
      <c r="E4378" s="2">
        <v>1871.76</v>
      </c>
      <c r="F4378" s="2">
        <v>1370</v>
      </c>
    </row>
    <row r="4379" spans="1:6" x14ac:dyDescent="0.3">
      <c r="A4379">
        <v>3315</v>
      </c>
      <c r="B4379" t="s">
        <v>4380</v>
      </c>
      <c r="C4379" s="4">
        <v>965.33</v>
      </c>
      <c r="D4379" s="2">
        <v>1811.33</v>
      </c>
      <c r="E4379" s="2">
        <v>1871.43</v>
      </c>
      <c r="F4379" s="2">
        <v>1376</v>
      </c>
    </row>
    <row r="4380" spans="1:6" x14ac:dyDescent="0.3">
      <c r="A4380">
        <v>3314</v>
      </c>
      <c r="B4380" t="s">
        <v>4381</v>
      </c>
      <c r="C4380" s="4">
        <v>972.33</v>
      </c>
      <c r="D4380" s="2">
        <v>1827.17</v>
      </c>
      <c r="E4380" s="2">
        <v>1889.56</v>
      </c>
      <c r="F4380" s="2">
        <v>1389</v>
      </c>
    </row>
    <row r="4381" spans="1:6" x14ac:dyDescent="0.3">
      <c r="A4381">
        <v>3313</v>
      </c>
      <c r="B4381" t="s">
        <v>4382</v>
      </c>
      <c r="C4381" s="4">
        <v>980.33</v>
      </c>
      <c r="D4381" s="2">
        <v>1843</v>
      </c>
      <c r="E4381" s="2">
        <v>1905.95</v>
      </c>
      <c r="F4381" s="2">
        <v>1397</v>
      </c>
    </row>
    <row r="4382" spans="1:6" x14ac:dyDescent="0.3">
      <c r="A4382">
        <v>3312</v>
      </c>
      <c r="B4382" t="s">
        <v>4383</v>
      </c>
      <c r="C4382" s="4">
        <v>964</v>
      </c>
      <c r="D4382" s="2">
        <v>1811.33</v>
      </c>
      <c r="E4382" s="2">
        <v>1872.34</v>
      </c>
      <c r="F4382" s="2">
        <v>1372</v>
      </c>
    </row>
    <row r="4383" spans="1:6" x14ac:dyDescent="0.3">
      <c r="A4383">
        <v>3311</v>
      </c>
      <c r="B4383" t="s">
        <v>4384</v>
      </c>
      <c r="C4383" s="4">
        <v>964</v>
      </c>
      <c r="D4383" s="2">
        <v>1823.33</v>
      </c>
      <c r="E4383" s="2">
        <v>1878.99</v>
      </c>
      <c r="F4383" s="2">
        <v>1374</v>
      </c>
    </row>
    <row r="4384" spans="1:6" x14ac:dyDescent="0.3">
      <c r="A4384">
        <v>3310</v>
      </c>
      <c r="B4384" t="s">
        <v>4385</v>
      </c>
      <c r="C4384" s="4">
        <v>953.67</v>
      </c>
      <c r="D4384" s="2">
        <v>1792</v>
      </c>
      <c r="E4384" s="2">
        <v>1847.24</v>
      </c>
      <c r="F4384" s="2">
        <v>1356</v>
      </c>
    </row>
    <row r="4385" spans="1:6" x14ac:dyDescent="0.3">
      <c r="A4385">
        <v>3309</v>
      </c>
      <c r="B4385" t="s">
        <v>4386</v>
      </c>
      <c r="C4385" s="4">
        <v>958.67</v>
      </c>
      <c r="D4385" s="2">
        <v>1801</v>
      </c>
      <c r="E4385" s="2">
        <v>1860.61</v>
      </c>
      <c r="F4385" s="2">
        <v>1364</v>
      </c>
    </row>
    <row r="4386" spans="1:6" x14ac:dyDescent="0.3">
      <c r="A4386">
        <v>3308</v>
      </c>
      <c r="B4386" t="s">
        <v>4387</v>
      </c>
      <c r="C4386" s="4">
        <v>963.67</v>
      </c>
      <c r="D4386" s="2">
        <v>1807.67</v>
      </c>
      <c r="E4386" s="2">
        <v>1867.21</v>
      </c>
      <c r="F4386" s="2">
        <v>1368</v>
      </c>
    </row>
    <row r="4387" spans="1:6" x14ac:dyDescent="0.3">
      <c r="A4387">
        <v>3307</v>
      </c>
      <c r="B4387" t="s">
        <v>4388</v>
      </c>
      <c r="C4387" s="4">
        <v>965.33</v>
      </c>
      <c r="D4387" s="2">
        <v>1794.33</v>
      </c>
      <c r="E4387" s="2">
        <v>1859</v>
      </c>
      <c r="F4387" s="2">
        <v>1371</v>
      </c>
    </row>
    <row r="4388" spans="1:6" x14ac:dyDescent="0.3">
      <c r="A4388">
        <v>3306</v>
      </c>
      <c r="B4388" t="s">
        <v>4389</v>
      </c>
      <c r="C4388" s="4">
        <v>950.33</v>
      </c>
      <c r="D4388" s="2">
        <v>1776</v>
      </c>
      <c r="E4388" s="2">
        <v>1828.95</v>
      </c>
      <c r="F4388" s="2">
        <v>1351</v>
      </c>
    </row>
    <row r="4389" spans="1:6" x14ac:dyDescent="0.3">
      <c r="A4389">
        <v>3305</v>
      </c>
      <c r="B4389" t="s">
        <v>4390</v>
      </c>
      <c r="C4389" s="4">
        <v>954.33</v>
      </c>
      <c r="D4389" s="2">
        <v>1780.33</v>
      </c>
      <c r="E4389" s="2">
        <v>1830.23</v>
      </c>
      <c r="F4389" s="2">
        <v>1358</v>
      </c>
    </row>
    <row r="4390" spans="1:6" x14ac:dyDescent="0.3">
      <c r="A4390">
        <v>3304</v>
      </c>
      <c r="B4390" t="s">
        <v>4391</v>
      </c>
      <c r="C4390" s="4">
        <v>954.67</v>
      </c>
      <c r="D4390" s="2">
        <v>1786.33</v>
      </c>
      <c r="E4390" s="2">
        <v>1835.69</v>
      </c>
      <c r="F4390" s="2">
        <v>1363</v>
      </c>
    </row>
    <row r="4391" spans="1:6" x14ac:dyDescent="0.3">
      <c r="A4391">
        <v>3303</v>
      </c>
      <c r="B4391" t="s">
        <v>4392</v>
      </c>
      <c r="C4391" s="4">
        <v>968</v>
      </c>
      <c r="D4391" s="2">
        <v>1806.33</v>
      </c>
      <c r="E4391" s="2">
        <v>1857.64</v>
      </c>
      <c r="F4391" s="2">
        <v>1377</v>
      </c>
    </row>
    <row r="4392" spans="1:6" x14ac:dyDescent="0.3">
      <c r="A4392">
        <v>3302</v>
      </c>
      <c r="B4392" t="s">
        <v>4393</v>
      </c>
      <c r="C4392" s="4">
        <v>975</v>
      </c>
      <c r="D4392" s="2">
        <v>1837.67</v>
      </c>
      <c r="E4392" s="2">
        <v>1880.4</v>
      </c>
      <c r="F4392" s="2">
        <v>1404</v>
      </c>
    </row>
    <row r="4393" spans="1:6" x14ac:dyDescent="0.3">
      <c r="A4393">
        <v>3301</v>
      </c>
      <c r="B4393" t="s">
        <v>4394</v>
      </c>
      <c r="C4393" s="2">
        <v>1005.33</v>
      </c>
      <c r="D4393" s="2">
        <v>1894</v>
      </c>
      <c r="E4393" s="2">
        <v>1943.99</v>
      </c>
      <c r="F4393" s="2">
        <v>1442</v>
      </c>
    </row>
    <row r="4394" spans="1:6" x14ac:dyDescent="0.3">
      <c r="A4394">
        <v>3300</v>
      </c>
      <c r="B4394" t="s">
        <v>4395</v>
      </c>
      <c r="C4394" s="4">
        <v>986.67</v>
      </c>
      <c r="D4394" s="2">
        <v>1873</v>
      </c>
      <c r="E4394" s="2">
        <v>1919.05</v>
      </c>
      <c r="F4394" s="2">
        <v>1413</v>
      </c>
    </row>
    <row r="4395" spans="1:6" x14ac:dyDescent="0.3">
      <c r="A4395">
        <v>3299</v>
      </c>
      <c r="B4395" t="s">
        <v>4396</v>
      </c>
      <c r="C4395" s="4">
        <v>991.67</v>
      </c>
      <c r="D4395" s="2">
        <v>1881.67</v>
      </c>
      <c r="E4395" s="2">
        <v>1934.34</v>
      </c>
      <c r="F4395" s="2">
        <v>1419</v>
      </c>
    </row>
    <row r="4396" spans="1:6" x14ac:dyDescent="0.3">
      <c r="A4396">
        <v>3298</v>
      </c>
      <c r="B4396" t="s">
        <v>4397</v>
      </c>
      <c r="C4396" s="4">
        <v>972</v>
      </c>
      <c r="D4396" s="2">
        <v>1852</v>
      </c>
      <c r="E4396" s="2">
        <v>1904.27</v>
      </c>
      <c r="F4396" s="2">
        <v>1391</v>
      </c>
    </row>
    <row r="4397" spans="1:6" x14ac:dyDescent="0.3">
      <c r="A4397">
        <v>3297</v>
      </c>
      <c r="B4397" t="s">
        <v>4398</v>
      </c>
      <c r="C4397" s="4">
        <v>968.33</v>
      </c>
      <c r="D4397" s="2">
        <v>1851.67</v>
      </c>
      <c r="E4397" s="2">
        <v>1903.2</v>
      </c>
      <c r="F4397" s="2">
        <v>1389</v>
      </c>
    </row>
    <row r="4398" spans="1:6" x14ac:dyDescent="0.3">
      <c r="A4398">
        <v>3296</v>
      </c>
      <c r="B4398" t="s">
        <v>4399</v>
      </c>
      <c r="C4398" s="4">
        <v>994.33</v>
      </c>
      <c r="D4398" s="2">
        <v>1900.67</v>
      </c>
      <c r="E4398" s="2">
        <v>1959.13</v>
      </c>
      <c r="F4398" s="2">
        <v>1419</v>
      </c>
    </row>
    <row r="4399" spans="1:6" x14ac:dyDescent="0.3">
      <c r="A4399">
        <v>3295</v>
      </c>
      <c r="B4399" t="s">
        <v>4400</v>
      </c>
      <c r="C4399" s="4">
        <v>980</v>
      </c>
      <c r="D4399" s="2">
        <v>1873.67</v>
      </c>
      <c r="E4399" s="2">
        <v>1922.76</v>
      </c>
      <c r="F4399" s="2">
        <v>1399</v>
      </c>
    </row>
    <row r="4400" spans="1:6" x14ac:dyDescent="0.3">
      <c r="A4400">
        <v>3294</v>
      </c>
      <c r="B4400" t="s">
        <v>4401</v>
      </c>
      <c r="C4400" s="4">
        <v>992</v>
      </c>
      <c r="D4400" s="2">
        <v>1899.33</v>
      </c>
      <c r="E4400" s="2">
        <v>1952.11</v>
      </c>
      <c r="F4400" s="2">
        <v>1416</v>
      </c>
    </row>
    <row r="4401" spans="1:6" x14ac:dyDescent="0.3">
      <c r="A4401">
        <v>3293</v>
      </c>
      <c r="B4401" t="s">
        <v>4402</v>
      </c>
      <c r="C4401" s="4">
        <v>998.67</v>
      </c>
      <c r="D4401" s="2">
        <v>1932.67</v>
      </c>
      <c r="E4401" s="2">
        <v>1982.28</v>
      </c>
      <c r="F4401" s="2">
        <v>1438</v>
      </c>
    </row>
    <row r="4402" spans="1:6" x14ac:dyDescent="0.3">
      <c r="A4402">
        <v>3292</v>
      </c>
      <c r="B4402" t="s">
        <v>4403</v>
      </c>
      <c r="C4402" s="2">
        <v>1013</v>
      </c>
      <c r="D4402" s="2">
        <v>1946</v>
      </c>
      <c r="E4402" s="2">
        <v>1999.65</v>
      </c>
      <c r="F4402" s="2">
        <v>1460</v>
      </c>
    </row>
    <row r="4403" spans="1:6" x14ac:dyDescent="0.3">
      <c r="A4403">
        <v>3291</v>
      </c>
      <c r="B4403" t="s">
        <v>4404</v>
      </c>
      <c r="C4403" s="2">
        <v>1017.33</v>
      </c>
      <c r="D4403" s="2">
        <v>1948</v>
      </c>
      <c r="E4403" s="2">
        <v>2003.11</v>
      </c>
      <c r="F4403" s="2">
        <v>1465</v>
      </c>
    </row>
    <row r="4404" spans="1:6" x14ac:dyDescent="0.3">
      <c r="A4404">
        <v>3290</v>
      </c>
      <c r="B4404" t="s">
        <v>4405</v>
      </c>
      <c r="C4404" s="2">
        <v>1035.67</v>
      </c>
      <c r="D4404" s="2">
        <v>1974.67</v>
      </c>
      <c r="E4404" s="2">
        <v>2037.71</v>
      </c>
      <c r="F4404" s="2">
        <v>1486</v>
      </c>
    </row>
    <row r="4405" spans="1:6" x14ac:dyDescent="0.3">
      <c r="A4405">
        <v>3289</v>
      </c>
      <c r="B4405" t="s">
        <v>4406</v>
      </c>
      <c r="C4405" s="2">
        <v>1028.67</v>
      </c>
      <c r="D4405" s="2">
        <v>1962</v>
      </c>
      <c r="E4405" s="2">
        <v>2018</v>
      </c>
      <c r="F4405" s="2">
        <v>1475</v>
      </c>
    </row>
    <row r="4406" spans="1:6" x14ac:dyDescent="0.3">
      <c r="A4406">
        <v>3288</v>
      </c>
      <c r="B4406" t="s">
        <v>4407</v>
      </c>
      <c r="C4406" s="2">
        <v>1037</v>
      </c>
      <c r="D4406" s="2">
        <v>1970</v>
      </c>
      <c r="E4406" s="2">
        <v>2032.81</v>
      </c>
      <c r="F4406" s="2">
        <v>1490</v>
      </c>
    </row>
    <row r="4407" spans="1:6" x14ac:dyDescent="0.3">
      <c r="A4407">
        <v>3287</v>
      </c>
      <c r="B4407" t="s">
        <v>4408</v>
      </c>
      <c r="C4407" s="2">
        <v>1056</v>
      </c>
      <c r="D4407" s="2">
        <v>2054</v>
      </c>
      <c r="E4407" s="2">
        <v>2104.23</v>
      </c>
      <c r="F4407" s="2">
        <v>1532</v>
      </c>
    </row>
    <row r="4408" spans="1:6" x14ac:dyDescent="0.3">
      <c r="A4408">
        <v>3286</v>
      </c>
      <c r="B4408" t="s">
        <v>4409</v>
      </c>
      <c r="C4408" s="2">
        <v>1082</v>
      </c>
      <c r="D4408" s="2">
        <v>2101</v>
      </c>
      <c r="E4408" s="2">
        <v>2156.11</v>
      </c>
      <c r="F4408" s="2">
        <v>1572</v>
      </c>
    </row>
    <row r="4409" spans="1:6" x14ac:dyDescent="0.3">
      <c r="A4409">
        <v>3285</v>
      </c>
      <c r="B4409" t="s">
        <v>4410</v>
      </c>
      <c r="C4409" s="2">
        <v>1103</v>
      </c>
      <c r="D4409" s="2">
        <v>2111</v>
      </c>
      <c r="E4409" s="2">
        <v>2188.89</v>
      </c>
      <c r="F4409" s="2">
        <v>1583</v>
      </c>
    </row>
    <row r="4410" spans="1:6" x14ac:dyDescent="0.3">
      <c r="A4410">
        <v>3284</v>
      </c>
      <c r="B4410" t="s">
        <v>4411</v>
      </c>
      <c r="C4410" s="2">
        <v>1090.67</v>
      </c>
      <c r="D4410" s="2">
        <v>2109</v>
      </c>
      <c r="E4410" s="2">
        <v>2172.92</v>
      </c>
      <c r="F4410" s="2">
        <v>1573</v>
      </c>
    </row>
    <row r="4411" spans="1:6" x14ac:dyDescent="0.3">
      <c r="A4411">
        <v>3283</v>
      </c>
      <c r="B4411" t="s">
        <v>4412</v>
      </c>
      <c r="C4411" s="2">
        <v>1106</v>
      </c>
      <c r="D4411" s="2">
        <v>2126.33</v>
      </c>
      <c r="E4411" s="2">
        <v>2196.4299999999998</v>
      </c>
      <c r="F4411" s="2">
        <v>1588</v>
      </c>
    </row>
    <row r="4412" spans="1:6" x14ac:dyDescent="0.3">
      <c r="A4412">
        <v>3282</v>
      </c>
      <c r="B4412" t="s">
        <v>4413</v>
      </c>
      <c r="C4412" s="2">
        <v>1116.67</v>
      </c>
      <c r="D4412" s="2">
        <v>2135.33</v>
      </c>
      <c r="E4412" s="2">
        <v>2207.56</v>
      </c>
      <c r="F4412" s="2">
        <v>1598</v>
      </c>
    </row>
    <row r="4413" spans="1:6" x14ac:dyDescent="0.3">
      <c r="A4413">
        <v>3281</v>
      </c>
      <c r="B4413" t="s">
        <v>4414</v>
      </c>
      <c r="C4413" s="2">
        <v>1109</v>
      </c>
      <c r="D4413" s="2">
        <v>2120</v>
      </c>
      <c r="E4413" s="2">
        <v>2194.42</v>
      </c>
      <c r="F4413" s="2">
        <v>1589</v>
      </c>
    </row>
    <row r="4414" spans="1:6" x14ac:dyDescent="0.3">
      <c r="A4414">
        <v>3280</v>
      </c>
      <c r="B4414" t="s">
        <v>4415</v>
      </c>
      <c r="C4414" s="2">
        <v>1110.33</v>
      </c>
      <c r="D4414" s="2">
        <v>2123.67</v>
      </c>
      <c r="E4414" s="2">
        <v>2193.2399999999998</v>
      </c>
      <c r="F4414" s="2">
        <v>1591</v>
      </c>
    </row>
    <row r="4415" spans="1:6" x14ac:dyDescent="0.3">
      <c r="A4415">
        <v>3279</v>
      </c>
      <c r="B4415" t="s">
        <v>4416</v>
      </c>
      <c r="C4415" s="2">
        <v>1098.33</v>
      </c>
      <c r="D4415" s="2">
        <v>2083.33</v>
      </c>
      <c r="E4415" s="2">
        <v>2156.8000000000002</v>
      </c>
      <c r="F4415" s="2">
        <v>1565</v>
      </c>
    </row>
    <row r="4416" spans="1:6" x14ac:dyDescent="0.3">
      <c r="A4416">
        <v>3278</v>
      </c>
      <c r="B4416" t="s">
        <v>4417</v>
      </c>
      <c r="C4416" s="2">
        <v>1107.33</v>
      </c>
      <c r="D4416" s="2">
        <v>2100.67</v>
      </c>
      <c r="E4416" s="2">
        <v>2172.92</v>
      </c>
      <c r="F4416" s="2">
        <v>1576</v>
      </c>
    </row>
    <row r="4417" spans="1:6" x14ac:dyDescent="0.3">
      <c r="A4417">
        <v>3277</v>
      </c>
      <c r="B4417" t="s">
        <v>4418</v>
      </c>
      <c r="C4417" s="2">
        <v>1110</v>
      </c>
      <c r="D4417" s="2">
        <v>2092</v>
      </c>
      <c r="E4417" s="2">
        <v>2168.38</v>
      </c>
      <c r="F4417" s="2">
        <v>1574</v>
      </c>
    </row>
    <row r="4418" spans="1:6" x14ac:dyDescent="0.3">
      <c r="A4418">
        <v>3276</v>
      </c>
      <c r="B4418" t="s">
        <v>4419</v>
      </c>
      <c r="C4418" s="2">
        <v>1105</v>
      </c>
      <c r="D4418" s="2">
        <v>2075.67</v>
      </c>
      <c r="E4418" s="2">
        <v>2156.54</v>
      </c>
      <c r="F4418" s="2">
        <v>1568</v>
      </c>
    </row>
    <row r="4419" spans="1:6" x14ac:dyDescent="0.3">
      <c r="A4419">
        <v>3275</v>
      </c>
      <c r="B4419" t="s">
        <v>4420</v>
      </c>
      <c r="C4419" s="2">
        <v>1086.33</v>
      </c>
      <c r="D4419" s="2">
        <v>2071</v>
      </c>
      <c r="E4419" s="2">
        <v>2131.58</v>
      </c>
      <c r="F4419" s="2">
        <v>1554</v>
      </c>
    </row>
    <row r="4420" spans="1:6" x14ac:dyDescent="0.3">
      <c r="A4420">
        <v>3274</v>
      </c>
      <c r="B4420" t="s">
        <v>4421</v>
      </c>
      <c r="C4420" s="2">
        <v>1126.33</v>
      </c>
      <c r="D4420" s="2">
        <v>2132.33</v>
      </c>
      <c r="E4420" s="2">
        <v>2198.1</v>
      </c>
      <c r="F4420" s="2">
        <v>1614</v>
      </c>
    </row>
    <row r="4421" spans="1:6" x14ac:dyDescent="0.3">
      <c r="A4421">
        <v>3273</v>
      </c>
      <c r="B4421" t="s">
        <v>4422</v>
      </c>
      <c r="C4421" s="2">
        <v>1140</v>
      </c>
      <c r="D4421" s="2">
        <v>2144</v>
      </c>
      <c r="E4421" s="2">
        <v>2214.59</v>
      </c>
      <c r="F4421" s="2">
        <v>1626</v>
      </c>
    </row>
    <row r="4422" spans="1:6" x14ac:dyDescent="0.3">
      <c r="A4422">
        <v>3272</v>
      </c>
      <c r="B4422" t="s">
        <v>4423</v>
      </c>
      <c r="C4422" s="2">
        <v>1134.33</v>
      </c>
      <c r="D4422" s="2">
        <v>2120.33</v>
      </c>
      <c r="E4422" s="2">
        <v>2197.08</v>
      </c>
      <c r="F4422" s="2">
        <v>1617</v>
      </c>
    </row>
    <row r="4423" spans="1:6" x14ac:dyDescent="0.3">
      <c r="A4423">
        <v>3271</v>
      </c>
      <c r="B4423" t="s">
        <v>4424</v>
      </c>
      <c r="C4423" s="2">
        <v>1117.33</v>
      </c>
      <c r="D4423" s="2">
        <v>2101.67</v>
      </c>
      <c r="E4423" s="2">
        <v>2173.25</v>
      </c>
      <c r="F4423" s="2">
        <v>1595</v>
      </c>
    </row>
    <row r="4424" spans="1:6" x14ac:dyDescent="0.3">
      <c r="A4424">
        <v>3270</v>
      </c>
      <c r="B4424" t="s">
        <v>4425</v>
      </c>
      <c r="C4424" s="2">
        <v>1102</v>
      </c>
      <c r="D4424" s="2">
        <v>2083</v>
      </c>
      <c r="E4424" s="2">
        <v>2149.0700000000002</v>
      </c>
      <c r="F4424" s="2">
        <v>1579</v>
      </c>
    </row>
    <row r="4425" spans="1:6" x14ac:dyDescent="0.3">
      <c r="A4425">
        <v>3269</v>
      </c>
      <c r="B4425" t="s">
        <v>4426</v>
      </c>
      <c r="C4425" s="2">
        <v>1097</v>
      </c>
      <c r="D4425" s="2">
        <v>2071.33</v>
      </c>
      <c r="E4425" s="2">
        <v>2137.58</v>
      </c>
      <c r="F4425" s="2">
        <v>1568</v>
      </c>
    </row>
    <row r="4426" spans="1:6" x14ac:dyDescent="0.3">
      <c r="A4426">
        <v>3268</v>
      </c>
      <c r="B4426" t="s">
        <v>4427</v>
      </c>
      <c r="C4426" s="2">
        <v>1110.33</v>
      </c>
      <c r="D4426" s="2">
        <v>2064.67</v>
      </c>
      <c r="E4426" s="2">
        <v>2143.11</v>
      </c>
      <c r="F4426" s="2">
        <v>1584</v>
      </c>
    </row>
    <row r="4427" spans="1:6" x14ac:dyDescent="0.3">
      <c r="A4427">
        <v>3267</v>
      </c>
      <c r="B4427" t="s">
        <v>4428</v>
      </c>
      <c r="C4427" s="2">
        <v>1088.33</v>
      </c>
      <c r="D4427" s="2">
        <v>2035.33</v>
      </c>
      <c r="E4427" s="2">
        <v>2103.69</v>
      </c>
      <c r="F4427" s="2">
        <v>1562</v>
      </c>
    </row>
    <row r="4428" spans="1:6" x14ac:dyDescent="0.3">
      <c r="A4428">
        <v>3266</v>
      </c>
      <c r="B4428" t="s">
        <v>4429</v>
      </c>
      <c r="C4428" s="2">
        <v>1094.67</v>
      </c>
      <c r="D4428" s="2">
        <v>2041</v>
      </c>
      <c r="E4428" s="2">
        <v>2109.8000000000002</v>
      </c>
      <c r="F4428" s="2">
        <v>1571</v>
      </c>
    </row>
    <row r="4429" spans="1:6" x14ac:dyDescent="0.3">
      <c r="A4429">
        <v>3265</v>
      </c>
      <c r="B4429" t="s">
        <v>4430</v>
      </c>
      <c r="C4429" s="2">
        <v>1095</v>
      </c>
      <c r="D4429" s="2">
        <v>2030.33</v>
      </c>
      <c r="E4429" s="2">
        <v>2106.5300000000002</v>
      </c>
      <c r="F4429" s="2">
        <v>1564</v>
      </c>
    </row>
    <row r="4430" spans="1:6" x14ac:dyDescent="0.3">
      <c r="A4430">
        <v>3264</v>
      </c>
      <c r="B4430" t="s">
        <v>4431</v>
      </c>
      <c r="C4430" s="2">
        <v>1063.67</v>
      </c>
      <c r="D4430" s="2">
        <v>1981.67</v>
      </c>
      <c r="E4430" s="2">
        <v>2049.1</v>
      </c>
      <c r="F4430" s="2">
        <v>1523</v>
      </c>
    </row>
    <row r="4431" spans="1:6" x14ac:dyDescent="0.3">
      <c r="A4431">
        <v>3263</v>
      </c>
      <c r="B4431" t="s">
        <v>4432</v>
      </c>
      <c r="C4431" s="2">
        <v>1065.67</v>
      </c>
      <c r="D4431" s="2">
        <v>1979</v>
      </c>
      <c r="E4431" s="2">
        <v>2050.5</v>
      </c>
      <c r="F4431" s="2">
        <v>1526</v>
      </c>
    </row>
    <row r="4432" spans="1:6" x14ac:dyDescent="0.3">
      <c r="A4432">
        <v>3262</v>
      </c>
      <c r="B4432" t="s">
        <v>4433</v>
      </c>
      <c r="C4432" s="2">
        <v>1055.67</v>
      </c>
      <c r="D4432" s="2">
        <v>1952.67</v>
      </c>
      <c r="E4432" s="2">
        <v>2024.61</v>
      </c>
      <c r="F4432" s="2">
        <v>1512</v>
      </c>
    </row>
    <row r="4433" spans="1:6" x14ac:dyDescent="0.3">
      <c r="A4433">
        <v>3261</v>
      </c>
      <c r="B4433" t="s">
        <v>4434</v>
      </c>
      <c r="C4433" s="2">
        <v>1050.33</v>
      </c>
      <c r="D4433" s="2">
        <v>1949.67</v>
      </c>
      <c r="E4433" s="2">
        <v>2018.34</v>
      </c>
      <c r="F4433" s="2">
        <v>1504</v>
      </c>
    </row>
    <row r="4434" spans="1:6" x14ac:dyDescent="0.3">
      <c r="A4434">
        <v>3260</v>
      </c>
      <c r="B4434" t="s">
        <v>4435</v>
      </c>
      <c r="C4434" s="2">
        <v>1070.67</v>
      </c>
      <c r="D4434" s="2">
        <v>1982</v>
      </c>
      <c r="E4434" s="2">
        <v>2052.65</v>
      </c>
      <c r="F4434" s="2">
        <v>1530</v>
      </c>
    </row>
    <row r="4435" spans="1:6" x14ac:dyDescent="0.3">
      <c r="A4435">
        <v>3259</v>
      </c>
      <c r="B4435" t="s">
        <v>4436</v>
      </c>
      <c r="C4435" s="2">
        <v>1077.67</v>
      </c>
      <c r="D4435" s="2">
        <v>1978</v>
      </c>
      <c r="E4435" s="2">
        <v>2054.33</v>
      </c>
      <c r="F4435" s="2">
        <v>1533</v>
      </c>
    </row>
    <row r="4436" spans="1:6" x14ac:dyDescent="0.3">
      <c r="A4436">
        <v>3258</v>
      </c>
      <c r="B4436" t="s">
        <v>4437</v>
      </c>
      <c r="C4436" s="2">
        <v>1067</v>
      </c>
      <c r="D4436" s="2">
        <v>1966.33</v>
      </c>
      <c r="E4436" s="2">
        <v>2034.8</v>
      </c>
      <c r="F4436" s="2">
        <v>1523</v>
      </c>
    </row>
    <row r="4437" spans="1:6" x14ac:dyDescent="0.3">
      <c r="A4437">
        <v>3257</v>
      </c>
      <c r="B4437" t="s">
        <v>4438</v>
      </c>
      <c r="C4437" s="2">
        <v>1061.67</v>
      </c>
      <c r="D4437" s="2">
        <v>1932</v>
      </c>
      <c r="E4437" s="2">
        <v>2008.96</v>
      </c>
      <c r="F4437" s="2">
        <v>1510</v>
      </c>
    </row>
    <row r="4438" spans="1:6" x14ac:dyDescent="0.3">
      <c r="A4438">
        <v>3256</v>
      </c>
      <c r="B4438" t="s">
        <v>4439</v>
      </c>
      <c r="C4438" s="2">
        <v>1022.33</v>
      </c>
      <c r="D4438" s="2">
        <v>1865.33</v>
      </c>
      <c r="E4438" s="2">
        <v>1938.49</v>
      </c>
      <c r="F4438" s="2">
        <v>1458</v>
      </c>
    </row>
    <row r="4439" spans="1:6" x14ac:dyDescent="0.3">
      <c r="A4439">
        <v>3255</v>
      </c>
      <c r="B4439" t="s">
        <v>4440</v>
      </c>
      <c r="C4439" s="2">
        <v>1020.67</v>
      </c>
      <c r="D4439" s="2">
        <v>1865</v>
      </c>
      <c r="E4439" s="2">
        <v>1937.78</v>
      </c>
      <c r="F4439" s="2">
        <v>1454</v>
      </c>
    </row>
    <row r="4440" spans="1:6" x14ac:dyDescent="0.3">
      <c r="A4440">
        <v>3254</v>
      </c>
      <c r="B4440" t="s">
        <v>4441</v>
      </c>
      <c r="C4440" s="2">
        <v>1027.33</v>
      </c>
      <c r="D4440" s="2">
        <v>1868.67</v>
      </c>
      <c r="E4440" s="2">
        <v>1943.02</v>
      </c>
      <c r="F4440" s="2">
        <v>1454</v>
      </c>
    </row>
    <row r="4441" spans="1:6" x14ac:dyDescent="0.3">
      <c r="A4441">
        <v>3253</v>
      </c>
      <c r="B4441" t="s">
        <v>4442</v>
      </c>
      <c r="C4441" s="2">
        <v>1019.33</v>
      </c>
      <c r="D4441" s="2">
        <v>1849.67</v>
      </c>
      <c r="E4441" s="2">
        <v>1923.78</v>
      </c>
      <c r="F4441" s="2">
        <v>1440</v>
      </c>
    </row>
    <row r="4442" spans="1:6" x14ac:dyDescent="0.3">
      <c r="A4442">
        <v>3252</v>
      </c>
      <c r="B4442" t="s">
        <v>4443</v>
      </c>
      <c r="C4442" s="2">
        <v>1025.67</v>
      </c>
      <c r="D4442" s="2">
        <v>1875.33</v>
      </c>
      <c r="E4442" s="2">
        <v>1950.46</v>
      </c>
      <c r="F4442" s="2">
        <v>1450</v>
      </c>
    </row>
    <row r="4443" spans="1:6" x14ac:dyDescent="0.3">
      <c r="A4443">
        <v>3251</v>
      </c>
      <c r="B4443" t="s">
        <v>4444</v>
      </c>
      <c r="C4443" s="2">
        <v>1037</v>
      </c>
      <c r="D4443" s="2">
        <v>1901.33</v>
      </c>
      <c r="E4443" s="2">
        <v>1981.47</v>
      </c>
      <c r="F4443" s="2">
        <v>1467</v>
      </c>
    </row>
    <row r="4444" spans="1:6" x14ac:dyDescent="0.3">
      <c r="A4444">
        <v>3250</v>
      </c>
      <c r="B4444" t="s">
        <v>4445</v>
      </c>
      <c r="C4444" s="2">
        <v>1033.33</v>
      </c>
      <c r="D4444" s="2">
        <v>1907.67</v>
      </c>
      <c r="E4444" s="2">
        <v>1981.48</v>
      </c>
      <c r="F4444" s="2">
        <v>1465</v>
      </c>
    </row>
    <row r="4445" spans="1:6" x14ac:dyDescent="0.3">
      <c r="A4445">
        <v>3249</v>
      </c>
      <c r="B4445" t="s">
        <v>4446</v>
      </c>
      <c r="C4445" s="2">
        <v>1020.33</v>
      </c>
      <c r="D4445" s="2">
        <v>1886.67</v>
      </c>
      <c r="E4445" s="2">
        <v>1957.03</v>
      </c>
      <c r="F4445" s="2">
        <v>1451</v>
      </c>
    </row>
    <row r="4446" spans="1:6" x14ac:dyDescent="0.3">
      <c r="A4446">
        <v>3248</v>
      </c>
      <c r="B4446" t="s">
        <v>4447</v>
      </c>
      <c r="C4446" s="2">
        <v>1038.33</v>
      </c>
      <c r="D4446" s="2">
        <v>1910</v>
      </c>
      <c r="E4446" s="2">
        <v>1980.61</v>
      </c>
      <c r="F4446" s="2">
        <v>1473</v>
      </c>
    </row>
    <row r="4447" spans="1:6" x14ac:dyDescent="0.3">
      <c r="A4447">
        <v>3247</v>
      </c>
      <c r="B4447" t="s">
        <v>4448</v>
      </c>
      <c r="C4447" s="2">
        <v>1041.33</v>
      </c>
      <c r="D4447" s="2">
        <v>1904.33</v>
      </c>
      <c r="E4447" s="2">
        <v>1980.38</v>
      </c>
      <c r="F4447" s="2">
        <v>1472</v>
      </c>
    </row>
    <row r="4448" spans="1:6" x14ac:dyDescent="0.3">
      <c r="A4448">
        <v>3246</v>
      </c>
      <c r="B4448" t="s">
        <v>4449</v>
      </c>
      <c r="C4448" s="2">
        <v>1030.33</v>
      </c>
      <c r="D4448" s="2">
        <v>1900</v>
      </c>
      <c r="E4448" s="2">
        <v>1964.72</v>
      </c>
      <c r="F4448" s="2">
        <v>1464</v>
      </c>
    </row>
    <row r="4449" spans="1:6" x14ac:dyDescent="0.3">
      <c r="A4449">
        <v>3245</v>
      </c>
      <c r="B4449" t="s">
        <v>4450</v>
      </c>
      <c r="C4449" s="2">
        <v>1040.67</v>
      </c>
      <c r="D4449" s="2">
        <v>1922.33</v>
      </c>
      <c r="E4449" s="2">
        <v>1989.63</v>
      </c>
      <c r="F4449" s="2">
        <v>1476</v>
      </c>
    </row>
    <row r="4450" spans="1:6" x14ac:dyDescent="0.3">
      <c r="A4450">
        <v>3244</v>
      </c>
      <c r="B4450" t="s">
        <v>4451</v>
      </c>
      <c r="C4450" s="2">
        <v>1057.33</v>
      </c>
      <c r="D4450" s="2">
        <v>1946.67</v>
      </c>
      <c r="E4450" s="2">
        <v>2019.93</v>
      </c>
      <c r="F4450" s="2">
        <v>1502</v>
      </c>
    </row>
    <row r="4451" spans="1:6" x14ac:dyDescent="0.3">
      <c r="A4451">
        <v>3243</v>
      </c>
      <c r="B4451" t="s">
        <v>4452</v>
      </c>
      <c r="C4451" s="2">
        <v>1065.33</v>
      </c>
      <c r="D4451" s="2">
        <v>1958</v>
      </c>
      <c r="E4451" s="2">
        <v>2033.84</v>
      </c>
      <c r="F4451" s="2">
        <v>1514</v>
      </c>
    </row>
    <row r="4452" spans="1:6" x14ac:dyDescent="0.3">
      <c r="A4452">
        <v>3242</v>
      </c>
      <c r="B4452" t="s">
        <v>4453</v>
      </c>
      <c r="C4452" s="2">
        <v>1083</v>
      </c>
      <c r="D4452" s="2">
        <v>1992</v>
      </c>
      <c r="E4452" s="2">
        <v>2069.77</v>
      </c>
      <c r="F4452" s="2">
        <v>1536</v>
      </c>
    </row>
    <row r="4453" spans="1:6" x14ac:dyDescent="0.3">
      <c r="A4453">
        <v>3241</v>
      </c>
      <c r="B4453" t="s">
        <v>4454</v>
      </c>
      <c r="C4453" s="2">
        <v>1071.33</v>
      </c>
      <c r="D4453" s="2">
        <v>1956.33</v>
      </c>
      <c r="E4453" s="2">
        <v>2034.66</v>
      </c>
      <c r="F4453" s="2">
        <v>1512</v>
      </c>
    </row>
    <row r="4454" spans="1:6" x14ac:dyDescent="0.3">
      <c r="A4454">
        <v>3240</v>
      </c>
      <c r="B4454" t="s">
        <v>4455</v>
      </c>
      <c r="C4454" s="2">
        <v>1086.33</v>
      </c>
      <c r="D4454" s="2">
        <v>1971.67</v>
      </c>
      <c r="E4454" s="2">
        <v>2053.29</v>
      </c>
      <c r="F4454" s="2">
        <v>1526</v>
      </c>
    </row>
    <row r="4455" spans="1:6" x14ac:dyDescent="0.3">
      <c r="A4455">
        <v>3239</v>
      </c>
      <c r="B4455" t="s">
        <v>4456</v>
      </c>
      <c r="C4455" s="2">
        <v>1085.33</v>
      </c>
      <c r="D4455" s="2">
        <v>1970</v>
      </c>
      <c r="E4455" s="2">
        <v>2054.6999999999998</v>
      </c>
      <c r="F4455" s="2">
        <v>1521</v>
      </c>
    </row>
    <row r="4456" spans="1:6" x14ac:dyDescent="0.3">
      <c r="A4456">
        <v>3238</v>
      </c>
      <c r="B4456" t="s">
        <v>4457</v>
      </c>
      <c r="C4456" s="2">
        <v>1054.33</v>
      </c>
      <c r="D4456" s="2">
        <v>1921</v>
      </c>
      <c r="E4456" s="2">
        <v>1999.23</v>
      </c>
      <c r="F4456" s="2">
        <v>1482</v>
      </c>
    </row>
    <row r="4457" spans="1:6" x14ac:dyDescent="0.3">
      <c r="A4457">
        <v>3237</v>
      </c>
      <c r="B4457" t="s">
        <v>4458</v>
      </c>
      <c r="C4457" s="2">
        <v>1053.67</v>
      </c>
      <c r="D4457" s="2">
        <v>1924.33</v>
      </c>
      <c r="E4457" s="2">
        <v>2001.64</v>
      </c>
      <c r="F4457" s="2">
        <v>1481</v>
      </c>
    </row>
    <row r="4458" spans="1:6" x14ac:dyDescent="0.3">
      <c r="A4458">
        <v>3236</v>
      </c>
      <c r="B4458" t="s">
        <v>4459</v>
      </c>
      <c r="C4458" s="2">
        <v>1051</v>
      </c>
      <c r="D4458" s="2">
        <v>1920</v>
      </c>
      <c r="E4458" s="2">
        <v>2001.75</v>
      </c>
      <c r="F4458" s="2">
        <v>1471</v>
      </c>
    </row>
    <row r="4459" spans="1:6" x14ac:dyDescent="0.3">
      <c r="A4459">
        <v>3235</v>
      </c>
      <c r="B4459" t="s">
        <v>4460</v>
      </c>
      <c r="C4459" s="2">
        <v>1059.67</v>
      </c>
      <c r="D4459" s="2">
        <v>1945.67</v>
      </c>
      <c r="E4459" s="2">
        <v>2019.84</v>
      </c>
      <c r="F4459" s="2">
        <v>1491</v>
      </c>
    </row>
    <row r="4460" spans="1:6" x14ac:dyDescent="0.3">
      <c r="A4460">
        <v>3234</v>
      </c>
      <c r="B4460" t="s">
        <v>4461</v>
      </c>
      <c r="C4460" s="2">
        <v>1066.67</v>
      </c>
      <c r="D4460" s="2">
        <v>1950</v>
      </c>
      <c r="E4460" s="2">
        <v>2030.04</v>
      </c>
      <c r="F4460" s="2">
        <v>1502</v>
      </c>
    </row>
    <row r="4461" spans="1:6" x14ac:dyDescent="0.3">
      <c r="A4461">
        <v>3233</v>
      </c>
      <c r="B4461" t="s">
        <v>4462</v>
      </c>
      <c r="C4461" s="2">
        <v>1066.33</v>
      </c>
      <c r="D4461" s="2">
        <v>1946.67</v>
      </c>
      <c r="E4461" s="2">
        <v>2028.39</v>
      </c>
      <c r="F4461" s="2">
        <v>1501</v>
      </c>
    </row>
    <row r="4462" spans="1:6" x14ac:dyDescent="0.3">
      <c r="A4462">
        <v>3232</v>
      </c>
      <c r="B4462" t="s">
        <v>4463</v>
      </c>
      <c r="C4462" s="2">
        <v>1055.67</v>
      </c>
      <c r="D4462" s="2">
        <v>1948</v>
      </c>
      <c r="E4462" s="2">
        <v>2025.42</v>
      </c>
      <c r="F4462" s="2">
        <v>1495</v>
      </c>
    </row>
    <row r="4463" spans="1:6" x14ac:dyDescent="0.3">
      <c r="A4463">
        <v>3231</v>
      </c>
      <c r="B4463" t="s">
        <v>4464</v>
      </c>
      <c r="C4463" s="2">
        <v>1042.33</v>
      </c>
      <c r="D4463" s="2">
        <v>1908.33</v>
      </c>
      <c r="E4463" s="2">
        <v>1989.02</v>
      </c>
      <c r="F4463" s="2">
        <v>1470</v>
      </c>
    </row>
    <row r="4464" spans="1:6" x14ac:dyDescent="0.3">
      <c r="A4464">
        <v>3230</v>
      </c>
      <c r="B4464" t="s">
        <v>4465</v>
      </c>
      <c r="C4464" s="2">
        <v>1040.83</v>
      </c>
      <c r="D4464" s="2">
        <v>1899.67</v>
      </c>
      <c r="E4464" s="2">
        <v>1985.49</v>
      </c>
      <c r="F4464" s="2">
        <v>1458</v>
      </c>
    </row>
    <row r="4465" spans="1:6" x14ac:dyDescent="0.3">
      <c r="A4465">
        <v>3229</v>
      </c>
      <c r="B4465" t="s">
        <v>4466</v>
      </c>
      <c r="C4465" s="2">
        <v>1039.33</v>
      </c>
      <c r="D4465" s="2">
        <v>1896</v>
      </c>
      <c r="E4465" s="2">
        <v>1981.23</v>
      </c>
      <c r="F4465" s="2">
        <v>1458</v>
      </c>
    </row>
    <row r="4466" spans="1:6" x14ac:dyDescent="0.3">
      <c r="A4466">
        <v>3228</v>
      </c>
      <c r="B4466" t="s">
        <v>4467</v>
      </c>
      <c r="C4466" s="2">
        <v>1031.67</v>
      </c>
      <c r="D4466" s="2">
        <v>1894.67</v>
      </c>
      <c r="E4466" s="2">
        <v>1970.52</v>
      </c>
      <c r="F4466" s="2">
        <v>1453</v>
      </c>
    </row>
    <row r="4467" spans="1:6" x14ac:dyDescent="0.3">
      <c r="A4467">
        <v>3227</v>
      </c>
      <c r="B4467" t="s">
        <v>4468</v>
      </c>
      <c r="C4467" s="2">
        <v>1017.67</v>
      </c>
      <c r="D4467" s="2">
        <v>1881.33</v>
      </c>
      <c r="E4467" s="2">
        <v>1951.59</v>
      </c>
      <c r="F4467" s="2">
        <v>1435</v>
      </c>
    </row>
    <row r="4468" spans="1:6" x14ac:dyDescent="0.3">
      <c r="A4468">
        <v>3226</v>
      </c>
      <c r="B4468" t="s">
        <v>4469</v>
      </c>
      <c r="C4468" s="4">
        <v>998.67</v>
      </c>
      <c r="D4468" s="2">
        <v>1850</v>
      </c>
      <c r="E4468" s="2">
        <v>1921.35</v>
      </c>
      <c r="F4468" s="2">
        <v>1413</v>
      </c>
    </row>
    <row r="4469" spans="1:6" x14ac:dyDescent="0.3">
      <c r="A4469">
        <v>3225</v>
      </c>
      <c r="B4469" t="s">
        <v>4470</v>
      </c>
      <c r="C4469" s="4">
        <v>981</v>
      </c>
      <c r="D4469" s="2">
        <v>1819.67</v>
      </c>
      <c r="E4469" s="2">
        <v>1888.9</v>
      </c>
      <c r="F4469" s="2">
        <v>1383</v>
      </c>
    </row>
    <row r="4470" spans="1:6" x14ac:dyDescent="0.3">
      <c r="A4470">
        <v>3224</v>
      </c>
      <c r="B4470" t="s">
        <v>4471</v>
      </c>
      <c r="C4470" s="4">
        <v>996</v>
      </c>
      <c r="D4470" s="2">
        <v>1850.33</v>
      </c>
      <c r="E4470" s="2">
        <v>1918.45</v>
      </c>
      <c r="F4470" s="2">
        <v>1408</v>
      </c>
    </row>
    <row r="4471" spans="1:6" x14ac:dyDescent="0.3">
      <c r="A4471">
        <v>3223</v>
      </c>
      <c r="B4471" t="s">
        <v>4472</v>
      </c>
      <c r="C4471" s="2">
        <v>1002.33</v>
      </c>
      <c r="D4471" s="2">
        <v>1849.67</v>
      </c>
      <c r="E4471" s="2">
        <v>1920.33</v>
      </c>
      <c r="F4471" s="2">
        <v>1413</v>
      </c>
    </row>
    <row r="4472" spans="1:6" x14ac:dyDescent="0.3">
      <c r="A4472">
        <v>3222</v>
      </c>
      <c r="B4472" t="s">
        <v>4473</v>
      </c>
      <c r="C4472" s="2">
        <v>1010.33</v>
      </c>
      <c r="D4472" s="2">
        <v>1884.67</v>
      </c>
      <c r="E4472" s="2">
        <v>1952.69</v>
      </c>
      <c r="F4472" s="2">
        <v>1431</v>
      </c>
    </row>
    <row r="4473" spans="1:6" x14ac:dyDescent="0.3">
      <c r="A4473">
        <v>3221</v>
      </c>
      <c r="B4473" t="s">
        <v>4474</v>
      </c>
      <c r="C4473" s="2">
        <v>1006</v>
      </c>
      <c r="D4473" s="2">
        <v>1879.67</v>
      </c>
      <c r="E4473" s="2">
        <v>1945.23</v>
      </c>
      <c r="F4473" s="2">
        <v>1428</v>
      </c>
    </row>
    <row r="4474" spans="1:6" x14ac:dyDescent="0.3">
      <c r="A4474">
        <v>3220</v>
      </c>
      <c r="B4474" t="s">
        <v>4475</v>
      </c>
      <c r="C4474" s="2">
        <v>1019.67</v>
      </c>
      <c r="D4474" s="2">
        <v>1899.67</v>
      </c>
      <c r="E4474" s="2">
        <v>1968.43</v>
      </c>
      <c r="F4474" s="2">
        <v>1450</v>
      </c>
    </row>
    <row r="4475" spans="1:6" x14ac:dyDescent="0.3">
      <c r="A4475">
        <v>3219</v>
      </c>
      <c r="B4475" t="s">
        <v>4476</v>
      </c>
      <c r="C4475" s="2">
        <v>1035.33</v>
      </c>
      <c r="D4475" s="2">
        <v>1928.33</v>
      </c>
      <c r="E4475" s="2">
        <v>2000.07</v>
      </c>
      <c r="F4475" s="2">
        <v>1470</v>
      </c>
    </row>
    <row r="4476" spans="1:6" x14ac:dyDescent="0.3">
      <c r="A4476">
        <v>3218</v>
      </c>
      <c r="B4476" t="s">
        <v>4477</v>
      </c>
      <c r="C4476" s="2">
        <v>1015.33</v>
      </c>
      <c r="D4476" s="2">
        <v>1888</v>
      </c>
      <c r="E4476" s="2">
        <v>1958.67</v>
      </c>
      <c r="F4476" s="2">
        <v>1439</v>
      </c>
    </row>
    <row r="4477" spans="1:6" x14ac:dyDescent="0.3">
      <c r="A4477">
        <v>3217</v>
      </c>
      <c r="B4477" t="s">
        <v>4478</v>
      </c>
      <c r="C4477" s="2">
        <v>1056</v>
      </c>
      <c r="D4477" s="2">
        <v>1978.33</v>
      </c>
      <c r="E4477" s="2">
        <v>2045.14</v>
      </c>
      <c r="F4477" s="2">
        <v>1507</v>
      </c>
    </row>
    <row r="4478" spans="1:6" x14ac:dyDescent="0.3">
      <c r="A4478">
        <v>3216</v>
      </c>
      <c r="B4478" t="s">
        <v>4479</v>
      </c>
      <c r="C4478" s="2">
        <v>1070.67</v>
      </c>
      <c r="D4478" s="2">
        <v>2009.33</v>
      </c>
      <c r="E4478" s="2">
        <v>2076.65</v>
      </c>
      <c r="F4478" s="2">
        <v>1530</v>
      </c>
    </row>
    <row r="4479" spans="1:6" x14ac:dyDescent="0.3">
      <c r="A4479">
        <v>3215</v>
      </c>
      <c r="B4479" t="s">
        <v>4480</v>
      </c>
      <c r="C4479" s="2">
        <v>1056</v>
      </c>
      <c r="D4479" s="2">
        <v>1959.67</v>
      </c>
      <c r="E4479" s="2">
        <v>2029.55</v>
      </c>
      <c r="F4479" s="2">
        <v>1498</v>
      </c>
    </row>
    <row r="4480" spans="1:6" x14ac:dyDescent="0.3">
      <c r="A4480">
        <v>3214</v>
      </c>
      <c r="B4480" t="s">
        <v>4481</v>
      </c>
      <c r="C4480" s="2">
        <v>1042.33</v>
      </c>
      <c r="D4480" s="2">
        <v>1922.33</v>
      </c>
      <c r="E4480" s="2">
        <v>1993.15</v>
      </c>
      <c r="F4480" s="2">
        <v>1474</v>
      </c>
    </row>
    <row r="4481" spans="1:6" x14ac:dyDescent="0.3">
      <c r="A4481">
        <v>3213</v>
      </c>
      <c r="B4481" t="s">
        <v>4482</v>
      </c>
      <c r="C4481" s="2">
        <v>1037.33</v>
      </c>
      <c r="D4481" s="2">
        <v>1904.33</v>
      </c>
      <c r="E4481" s="2">
        <v>1976.09</v>
      </c>
      <c r="F4481" s="2">
        <v>1466</v>
      </c>
    </row>
    <row r="4482" spans="1:6" x14ac:dyDescent="0.3">
      <c r="A4482">
        <v>3212</v>
      </c>
      <c r="B4482" t="s">
        <v>4483</v>
      </c>
      <c r="C4482" s="2">
        <v>1045.67</v>
      </c>
      <c r="D4482" s="2">
        <v>1930.67</v>
      </c>
      <c r="E4482" s="2">
        <v>1998.45</v>
      </c>
      <c r="F4482" s="2">
        <v>1487</v>
      </c>
    </row>
    <row r="4483" spans="1:6" x14ac:dyDescent="0.3">
      <c r="A4483">
        <v>3211</v>
      </c>
      <c r="B4483" t="s">
        <v>4484</v>
      </c>
      <c r="C4483" s="2">
        <v>1036.67</v>
      </c>
      <c r="D4483" s="2">
        <v>1914</v>
      </c>
      <c r="E4483" s="2">
        <v>1977.73</v>
      </c>
      <c r="F4483" s="2">
        <v>1472</v>
      </c>
    </row>
    <row r="4484" spans="1:6" x14ac:dyDescent="0.3">
      <c r="A4484">
        <v>3210</v>
      </c>
      <c r="B4484" t="s">
        <v>4485</v>
      </c>
      <c r="C4484" s="2">
        <v>1045.17</v>
      </c>
      <c r="D4484" s="2">
        <v>1912.33</v>
      </c>
      <c r="E4484" s="2">
        <v>1979.52</v>
      </c>
      <c r="F4484" s="2">
        <v>1481</v>
      </c>
    </row>
    <row r="4485" spans="1:6" x14ac:dyDescent="0.3">
      <c r="A4485">
        <v>3209</v>
      </c>
      <c r="B4485" t="s">
        <v>4486</v>
      </c>
      <c r="C4485" s="2">
        <v>1053.67</v>
      </c>
      <c r="D4485" s="2">
        <v>1939.67</v>
      </c>
      <c r="E4485" s="2">
        <v>2006.67</v>
      </c>
      <c r="F4485" s="2">
        <v>1494</v>
      </c>
    </row>
    <row r="4486" spans="1:6" x14ac:dyDescent="0.3">
      <c r="A4486">
        <v>3208</v>
      </c>
      <c r="B4486" t="s">
        <v>4487</v>
      </c>
      <c r="C4486" s="2">
        <v>1049.33</v>
      </c>
      <c r="D4486" s="2">
        <v>1928</v>
      </c>
      <c r="E4486" s="2">
        <v>1998.67</v>
      </c>
      <c r="F4486" s="2">
        <v>1496</v>
      </c>
    </row>
    <row r="4487" spans="1:6" x14ac:dyDescent="0.3">
      <c r="A4487">
        <v>3207</v>
      </c>
      <c r="B4487" t="s">
        <v>4488</v>
      </c>
      <c r="C4487" s="2">
        <v>1035.33</v>
      </c>
      <c r="D4487" s="2">
        <v>1892.67</v>
      </c>
      <c r="E4487" s="2">
        <v>1968.6</v>
      </c>
      <c r="F4487" s="2">
        <v>1473</v>
      </c>
    </row>
    <row r="4488" spans="1:6" x14ac:dyDescent="0.3">
      <c r="A4488">
        <v>3206</v>
      </c>
      <c r="B4488" t="s">
        <v>4489</v>
      </c>
      <c r="C4488" s="2">
        <v>1017.33</v>
      </c>
      <c r="D4488" s="2">
        <v>1872.67</v>
      </c>
      <c r="E4488" s="2">
        <v>1941</v>
      </c>
      <c r="F4488" s="2">
        <v>1451</v>
      </c>
    </row>
    <row r="4489" spans="1:6" x14ac:dyDescent="0.3">
      <c r="A4489">
        <v>3205</v>
      </c>
      <c r="B4489" t="s">
        <v>4490</v>
      </c>
      <c r="C4489" s="2">
        <v>1074</v>
      </c>
      <c r="D4489" s="2">
        <v>1976</v>
      </c>
      <c r="E4489" s="2">
        <v>2043.34</v>
      </c>
      <c r="F4489" s="2">
        <v>1528</v>
      </c>
    </row>
    <row r="4490" spans="1:6" x14ac:dyDescent="0.3">
      <c r="A4490">
        <v>3204</v>
      </c>
      <c r="B4490" t="s">
        <v>4491</v>
      </c>
      <c r="C4490" s="2">
        <v>1068.67</v>
      </c>
      <c r="D4490" s="2">
        <v>1968.33</v>
      </c>
      <c r="E4490" s="2">
        <v>2031.22</v>
      </c>
      <c r="F4490" s="2">
        <v>1523</v>
      </c>
    </row>
    <row r="4491" spans="1:6" x14ac:dyDescent="0.3">
      <c r="A4491">
        <v>3203</v>
      </c>
      <c r="B4491" t="s">
        <v>4492</v>
      </c>
      <c r="C4491" s="2">
        <v>1061.67</v>
      </c>
      <c r="D4491" s="2">
        <v>1952.67</v>
      </c>
      <c r="E4491" s="2">
        <v>2015.71</v>
      </c>
      <c r="F4491" s="2">
        <v>1512</v>
      </c>
    </row>
    <row r="4492" spans="1:6" x14ac:dyDescent="0.3">
      <c r="A4492">
        <v>3202</v>
      </c>
      <c r="B4492" t="s">
        <v>4493</v>
      </c>
      <c r="C4492" s="2">
        <v>1045.67</v>
      </c>
      <c r="D4492" s="2">
        <v>1927</v>
      </c>
      <c r="E4492" s="2">
        <v>1990.06</v>
      </c>
      <c r="F4492" s="2">
        <v>1490</v>
      </c>
    </row>
    <row r="4493" spans="1:6" x14ac:dyDescent="0.3">
      <c r="A4493">
        <v>3201</v>
      </c>
      <c r="B4493" t="s">
        <v>4494</v>
      </c>
      <c r="C4493" s="2">
        <v>1051.67</v>
      </c>
      <c r="D4493" s="2">
        <v>1950.33</v>
      </c>
      <c r="E4493" s="2">
        <v>2009.14</v>
      </c>
      <c r="F4493" s="2">
        <v>1507</v>
      </c>
    </row>
    <row r="4494" spans="1:6" x14ac:dyDescent="0.3">
      <c r="A4494">
        <v>3200</v>
      </c>
      <c r="B4494" t="s">
        <v>4495</v>
      </c>
      <c r="C4494" s="2">
        <v>1051.33</v>
      </c>
      <c r="D4494" s="2">
        <v>1945</v>
      </c>
      <c r="E4494" s="2">
        <v>2002.54</v>
      </c>
      <c r="F4494" s="2">
        <v>1506</v>
      </c>
    </row>
    <row r="4495" spans="1:6" x14ac:dyDescent="0.3">
      <c r="A4495">
        <v>3199</v>
      </c>
      <c r="B4495" t="s">
        <v>4496</v>
      </c>
      <c r="C4495" s="2">
        <v>1053.33</v>
      </c>
      <c r="D4495" s="2">
        <v>1926</v>
      </c>
      <c r="E4495" s="2">
        <v>1995.85</v>
      </c>
      <c r="F4495" s="2">
        <v>1497</v>
      </c>
    </row>
    <row r="4496" spans="1:6" x14ac:dyDescent="0.3">
      <c r="A4496">
        <v>3198</v>
      </c>
      <c r="B4496" t="s">
        <v>4497</v>
      </c>
      <c r="C4496" s="2">
        <v>1044.67</v>
      </c>
      <c r="D4496" s="2">
        <v>1919</v>
      </c>
      <c r="E4496" s="2">
        <v>1981.37</v>
      </c>
      <c r="F4496" s="2">
        <v>1489</v>
      </c>
    </row>
    <row r="4497" spans="1:6" x14ac:dyDescent="0.3">
      <c r="A4497">
        <v>3197</v>
      </c>
      <c r="B4497" t="s">
        <v>4498</v>
      </c>
      <c r="C4497" s="2">
        <v>1031</v>
      </c>
      <c r="D4497" s="2">
        <v>1889.67</v>
      </c>
      <c r="E4497" s="2">
        <v>1953.95</v>
      </c>
      <c r="F4497" s="2">
        <v>1469</v>
      </c>
    </row>
    <row r="4498" spans="1:6" x14ac:dyDescent="0.3">
      <c r="A4498">
        <v>3196</v>
      </c>
      <c r="B4498" t="s">
        <v>4499</v>
      </c>
      <c r="C4498" s="2">
        <v>1006.33</v>
      </c>
      <c r="D4498" s="2">
        <v>1804.33</v>
      </c>
      <c r="E4498" s="2">
        <v>1879.52</v>
      </c>
      <c r="F4498" s="2">
        <v>1414</v>
      </c>
    </row>
    <row r="4499" spans="1:6" x14ac:dyDescent="0.3">
      <c r="A4499">
        <v>3195</v>
      </c>
      <c r="B4499" t="s">
        <v>4500</v>
      </c>
      <c r="C4499" s="4">
        <v>997.33</v>
      </c>
      <c r="D4499" s="2">
        <v>1815.33</v>
      </c>
      <c r="E4499" s="2">
        <v>1875.03</v>
      </c>
      <c r="F4499" s="2">
        <v>1409</v>
      </c>
    </row>
    <row r="4500" spans="1:6" x14ac:dyDescent="0.3">
      <c r="A4500">
        <v>3194</v>
      </c>
      <c r="B4500" t="s">
        <v>4501</v>
      </c>
      <c r="C4500" s="2">
        <v>1005.67</v>
      </c>
      <c r="D4500" s="2">
        <v>1797.67</v>
      </c>
      <c r="E4500" s="2">
        <v>1871.11</v>
      </c>
      <c r="F4500" s="2">
        <v>1414</v>
      </c>
    </row>
    <row r="4501" spans="1:6" x14ac:dyDescent="0.3">
      <c r="A4501">
        <v>3193</v>
      </c>
      <c r="B4501" t="s">
        <v>4502</v>
      </c>
      <c r="C4501" s="4">
        <v>995.67</v>
      </c>
      <c r="D4501" s="2">
        <v>1781.67</v>
      </c>
      <c r="E4501" s="2">
        <v>1852.4</v>
      </c>
      <c r="F4501" s="2">
        <v>1400</v>
      </c>
    </row>
    <row r="4502" spans="1:6" x14ac:dyDescent="0.3">
      <c r="A4502">
        <v>3192</v>
      </c>
      <c r="B4502" t="s">
        <v>4503</v>
      </c>
      <c r="C4502" s="2">
        <v>1016.33</v>
      </c>
      <c r="D4502" s="2">
        <v>1828.67</v>
      </c>
      <c r="E4502" s="2">
        <v>1894.76</v>
      </c>
      <c r="F4502" s="2">
        <v>1434</v>
      </c>
    </row>
    <row r="4503" spans="1:6" x14ac:dyDescent="0.3">
      <c r="A4503">
        <v>3191</v>
      </c>
      <c r="B4503" t="s">
        <v>4504</v>
      </c>
      <c r="C4503" s="2">
        <v>1016.67</v>
      </c>
      <c r="D4503" s="2">
        <v>1815.33</v>
      </c>
      <c r="E4503" s="2">
        <v>1887.3</v>
      </c>
      <c r="F4503" s="2">
        <v>1432</v>
      </c>
    </row>
    <row r="4504" spans="1:6" x14ac:dyDescent="0.3">
      <c r="A4504">
        <v>3190</v>
      </c>
      <c r="B4504" t="s">
        <v>4505</v>
      </c>
      <c r="C4504" s="2">
        <v>1010.67</v>
      </c>
      <c r="D4504" s="2">
        <v>1817</v>
      </c>
      <c r="E4504" s="2">
        <v>1884.17</v>
      </c>
      <c r="F4504" s="2">
        <v>1437</v>
      </c>
    </row>
    <row r="4505" spans="1:6" x14ac:dyDescent="0.3">
      <c r="A4505">
        <v>3189</v>
      </c>
      <c r="B4505" t="s">
        <v>4506</v>
      </c>
      <c r="C4505" s="2">
        <v>1010</v>
      </c>
      <c r="D4505" s="2">
        <v>1792</v>
      </c>
      <c r="E4505" s="2">
        <v>1869.21</v>
      </c>
      <c r="F4505" s="2">
        <v>1424</v>
      </c>
    </row>
    <row r="4506" spans="1:6" x14ac:dyDescent="0.3">
      <c r="A4506">
        <v>3188</v>
      </c>
      <c r="B4506" t="s">
        <v>4507</v>
      </c>
      <c r="C4506" s="4">
        <v>992.67</v>
      </c>
      <c r="D4506" s="2">
        <v>1778.33</v>
      </c>
      <c r="E4506" s="2">
        <v>1846.44</v>
      </c>
      <c r="F4506" s="2">
        <v>1404</v>
      </c>
    </row>
    <row r="4507" spans="1:6" x14ac:dyDescent="0.3">
      <c r="A4507">
        <v>3187</v>
      </c>
      <c r="B4507" t="s">
        <v>4508</v>
      </c>
      <c r="C4507" s="4">
        <v>970.67</v>
      </c>
      <c r="D4507" s="2">
        <v>1741.67</v>
      </c>
      <c r="E4507" s="2">
        <v>1804.76</v>
      </c>
      <c r="F4507" s="2">
        <v>1377</v>
      </c>
    </row>
    <row r="4508" spans="1:6" x14ac:dyDescent="0.3">
      <c r="A4508">
        <v>3186</v>
      </c>
      <c r="B4508" t="s">
        <v>4509</v>
      </c>
      <c r="C4508" s="2">
        <v>1002.33</v>
      </c>
      <c r="D4508" s="2">
        <v>1801.67</v>
      </c>
      <c r="E4508" s="2">
        <v>1863.55</v>
      </c>
      <c r="F4508" s="2">
        <v>1423</v>
      </c>
    </row>
    <row r="4509" spans="1:6" x14ac:dyDescent="0.3">
      <c r="A4509">
        <v>3185</v>
      </c>
      <c r="B4509" t="s">
        <v>4510</v>
      </c>
      <c r="C4509" s="2">
        <v>1003.67</v>
      </c>
      <c r="D4509" s="2">
        <v>1828.33</v>
      </c>
      <c r="E4509" s="2">
        <v>1889.23</v>
      </c>
      <c r="F4509" s="2">
        <v>1432</v>
      </c>
    </row>
    <row r="4510" spans="1:6" x14ac:dyDescent="0.3">
      <c r="A4510">
        <v>3184</v>
      </c>
      <c r="B4510" t="s">
        <v>4511</v>
      </c>
      <c r="C4510" s="2">
        <v>1000</v>
      </c>
      <c r="D4510" s="2">
        <v>1828.33</v>
      </c>
      <c r="E4510" s="2">
        <v>1891.79</v>
      </c>
      <c r="F4510" s="2">
        <v>1436</v>
      </c>
    </row>
    <row r="4511" spans="1:6" x14ac:dyDescent="0.3">
      <c r="A4511">
        <v>3183</v>
      </c>
      <c r="B4511" t="s">
        <v>4512</v>
      </c>
      <c r="C4511" s="4">
        <v>975</v>
      </c>
      <c r="D4511" s="2">
        <v>1760</v>
      </c>
      <c r="E4511" s="2">
        <v>1834.96</v>
      </c>
      <c r="F4511" s="2">
        <v>1387</v>
      </c>
    </row>
    <row r="4512" spans="1:6" x14ac:dyDescent="0.3">
      <c r="A4512">
        <v>3182</v>
      </c>
      <c r="B4512" t="s">
        <v>4513</v>
      </c>
      <c r="C4512" s="4">
        <v>966.33</v>
      </c>
      <c r="D4512" s="2">
        <v>1761.33</v>
      </c>
      <c r="E4512" s="2">
        <v>1829.53</v>
      </c>
      <c r="F4512" s="2">
        <v>1381</v>
      </c>
    </row>
    <row r="4513" spans="1:6" x14ac:dyDescent="0.3">
      <c r="A4513">
        <v>3181</v>
      </c>
      <c r="B4513" t="s">
        <v>4514</v>
      </c>
      <c r="C4513" s="4">
        <v>978</v>
      </c>
      <c r="D4513" s="2">
        <v>1787</v>
      </c>
      <c r="E4513" s="2">
        <v>1852.45</v>
      </c>
      <c r="F4513" s="2">
        <v>1408</v>
      </c>
    </row>
    <row r="4514" spans="1:6" x14ac:dyDescent="0.3">
      <c r="A4514">
        <v>3180</v>
      </c>
      <c r="B4514" t="s">
        <v>4515</v>
      </c>
      <c r="C4514" s="4">
        <v>983.33</v>
      </c>
      <c r="D4514" s="2">
        <v>1800.33</v>
      </c>
      <c r="E4514" s="2">
        <v>1864.84</v>
      </c>
      <c r="F4514" s="2">
        <v>1417</v>
      </c>
    </row>
    <row r="4515" spans="1:6" x14ac:dyDescent="0.3">
      <c r="A4515">
        <v>3179</v>
      </c>
      <c r="B4515" t="s">
        <v>4516</v>
      </c>
      <c r="C4515" s="4">
        <v>981.33</v>
      </c>
      <c r="D4515" s="2">
        <v>1789</v>
      </c>
      <c r="E4515" s="2">
        <v>1853.58</v>
      </c>
      <c r="F4515" s="2">
        <v>1412</v>
      </c>
    </row>
    <row r="4516" spans="1:6" x14ac:dyDescent="0.3">
      <c r="A4516">
        <v>3178</v>
      </c>
      <c r="B4516" t="s">
        <v>4517</v>
      </c>
      <c r="C4516" s="4">
        <v>987.33</v>
      </c>
      <c r="D4516" s="2">
        <v>1795.67</v>
      </c>
      <c r="E4516" s="2">
        <v>1860.68</v>
      </c>
      <c r="F4516" s="2">
        <v>1418</v>
      </c>
    </row>
    <row r="4517" spans="1:6" x14ac:dyDescent="0.3">
      <c r="A4517">
        <v>3177</v>
      </c>
      <c r="B4517" t="s">
        <v>4518</v>
      </c>
      <c r="C4517" s="4">
        <v>977.67</v>
      </c>
      <c r="D4517" s="2">
        <v>1782.67</v>
      </c>
      <c r="E4517" s="2">
        <v>1845.88</v>
      </c>
      <c r="F4517" s="2">
        <v>1405</v>
      </c>
    </row>
    <row r="4518" spans="1:6" x14ac:dyDescent="0.3">
      <c r="A4518">
        <v>3176</v>
      </c>
      <c r="B4518" t="s">
        <v>4519</v>
      </c>
      <c r="C4518" s="4">
        <v>994</v>
      </c>
      <c r="D4518" s="2">
        <v>1794.83</v>
      </c>
      <c r="E4518" s="2">
        <v>1865.67</v>
      </c>
      <c r="F4518" s="2">
        <v>1419</v>
      </c>
    </row>
    <row r="4519" spans="1:6" x14ac:dyDescent="0.3">
      <c r="A4519">
        <v>3175</v>
      </c>
      <c r="B4519" t="s">
        <v>4520</v>
      </c>
      <c r="C4519" s="4">
        <v>991.67</v>
      </c>
      <c r="D4519" s="2">
        <v>1807</v>
      </c>
      <c r="E4519" s="2">
        <v>1869.46</v>
      </c>
      <c r="F4519" s="2">
        <v>1424</v>
      </c>
    </row>
    <row r="4520" spans="1:6" x14ac:dyDescent="0.3">
      <c r="A4520">
        <v>3174</v>
      </c>
      <c r="B4520" t="s">
        <v>4521</v>
      </c>
      <c r="C4520" s="4">
        <v>984</v>
      </c>
      <c r="D4520" s="2">
        <v>1803.33</v>
      </c>
      <c r="E4520" s="2">
        <v>1861.68</v>
      </c>
      <c r="F4520" s="2">
        <v>1416</v>
      </c>
    </row>
    <row r="4521" spans="1:6" x14ac:dyDescent="0.3">
      <c r="A4521">
        <v>3173</v>
      </c>
      <c r="B4521" t="s">
        <v>4522</v>
      </c>
      <c r="C4521" s="4">
        <v>949</v>
      </c>
      <c r="D4521" s="2">
        <v>1735.33</v>
      </c>
      <c r="E4521" s="2">
        <v>1798.07</v>
      </c>
      <c r="F4521" s="2">
        <v>1370</v>
      </c>
    </row>
    <row r="4522" spans="1:6" x14ac:dyDescent="0.3">
      <c r="A4522">
        <v>3172</v>
      </c>
      <c r="B4522" t="s">
        <v>4523</v>
      </c>
      <c r="C4522" s="4">
        <v>957.67</v>
      </c>
      <c r="D4522" s="2">
        <v>1749</v>
      </c>
      <c r="E4522" s="2">
        <v>1804.63</v>
      </c>
      <c r="F4522" s="2">
        <v>1386</v>
      </c>
    </row>
    <row r="4523" spans="1:6" x14ac:dyDescent="0.3">
      <c r="A4523">
        <v>3171</v>
      </c>
      <c r="B4523" t="s">
        <v>4524</v>
      </c>
      <c r="C4523" s="4">
        <v>959</v>
      </c>
      <c r="D4523" s="2">
        <v>1750</v>
      </c>
      <c r="E4523" s="2">
        <v>1807.63</v>
      </c>
      <c r="F4523" s="2">
        <v>1395</v>
      </c>
    </row>
    <row r="4524" spans="1:6" x14ac:dyDescent="0.3">
      <c r="A4524">
        <v>3170</v>
      </c>
      <c r="B4524" t="s">
        <v>4525</v>
      </c>
      <c r="C4524" s="4">
        <v>955.67</v>
      </c>
      <c r="D4524" s="2">
        <v>1746.67</v>
      </c>
      <c r="E4524" s="2">
        <v>1804.22</v>
      </c>
      <c r="F4524" s="2">
        <v>1388</v>
      </c>
    </row>
    <row r="4525" spans="1:6" x14ac:dyDescent="0.3">
      <c r="A4525">
        <v>3169</v>
      </c>
      <c r="B4525" t="s">
        <v>4526</v>
      </c>
      <c r="C4525" s="4">
        <v>957</v>
      </c>
      <c r="D4525" s="2">
        <v>1757</v>
      </c>
      <c r="E4525" s="2">
        <v>1814.57</v>
      </c>
      <c r="F4525" s="2">
        <v>1392</v>
      </c>
    </row>
    <row r="4526" spans="1:6" x14ac:dyDescent="0.3">
      <c r="A4526">
        <v>3168</v>
      </c>
      <c r="B4526" t="s">
        <v>4527</v>
      </c>
      <c r="C4526" s="4">
        <v>942.67</v>
      </c>
      <c r="D4526" s="2">
        <v>1729</v>
      </c>
      <c r="E4526" s="2">
        <v>1791.71</v>
      </c>
      <c r="F4526" s="2">
        <v>1376</v>
      </c>
    </row>
    <row r="4527" spans="1:6" x14ac:dyDescent="0.3">
      <c r="A4527">
        <v>3167</v>
      </c>
      <c r="B4527" t="s">
        <v>4528</v>
      </c>
      <c r="C4527" s="4">
        <v>914.67</v>
      </c>
      <c r="D4527" s="2">
        <v>1684</v>
      </c>
      <c r="E4527" s="2">
        <v>1741.19</v>
      </c>
      <c r="F4527" s="2">
        <v>1343</v>
      </c>
    </row>
    <row r="4528" spans="1:6" x14ac:dyDescent="0.3">
      <c r="A4528">
        <v>3166</v>
      </c>
      <c r="B4528" t="s">
        <v>4529</v>
      </c>
      <c r="C4528" s="4">
        <v>912.67</v>
      </c>
      <c r="D4528" s="2">
        <v>1666.33</v>
      </c>
      <c r="E4528" s="2">
        <v>1726.23</v>
      </c>
      <c r="F4528" s="2">
        <v>1335</v>
      </c>
    </row>
    <row r="4529" spans="1:6" x14ac:dyDescent="0.3">
      <c r="A4529">
        <v>3165</v>
      </c>
      <c r="B4529" t="s">
        <v>4530</v>
      </c>
      <c r="C4529" s="4">
        <v>908</v>
      </c>
      <c r="D4529" s="2">
        <v>1663.33</v>
      </c>
      <c r="E4529" s="2">
        <v>1723.19</v>
      </c>
      <c r="F4529" s="2">
        <v>1330</v>
      </c>
    </row>
    <row r="4530" spans="1:6" x14ac:dyDescent="0.3">
      <c r="A4530">
        <v>3164</v>
      </c>
      <c r="B4530" t="s">
        <v>4531</v>
      </c>
      <c r="C4530" s="4">
        <v>909</v>
      </c>
      <c r="D4530" s="2">
        <v>1667.67</v>
      </c>
      <c r="E4530" s="2">
        <v>1727.38</v>
      </c>
      <c r="F4530" s="2">
        <v>1327</v>
      </c>
    </row>
    <row r="4531" spans="1:6" x14ac:dyDescent="0.3">
      <c r="A4531">
        <v>3163</v>
      </c>
      <c r="B4531" t="s">
        <v>4532</v>
      </c>
      <c r="C4531" s="4">
        <v>905.67</v>
      </c>
      <c r="D4531" s="2">
        <v>1648</v>
      </c>
      <c r="E4531" s="2">
        <v>1710.9</v>
      </c>
      <c r="F4531" s="2">
        <v>1316</v>
      </c>
    </row>
    <row r="4532" spans="1:6" x14ac:dyDescent="0.3">
      <c r="A4532">
        <v>3162</v>
      </c>
      <c r="B4532" t="s">
        <v>4533</v>
      </c>
      <c r="C4532" s="4">
        <v>904.67</v>
      </c>
      <c r="D4532" s="2">
        <v>1644.33</v>
      </c>
      <c r="E4532" s="2">
        <v>1708.45</v>
      </c>
      <c r="F4532" s="2">
        <v>1319</v>
      </c>
    </row>
    <row r="4533" spans="1:6" x14ac:dyDescent="0.3">
      <c r="A4533">
        <v>3161</v>
      </c>
      <c r="B4533" t="s">
        <v>4534</v>
      </c>
      <c r="C4533" s="4">
        <v>895</v>
      </c>
      <c r="D4533" s="2">
        <v>1627</v>
      </c>
      <c r="E4533" s="2">
        <v>1689.1</v>
      </c>
      <c r="F4533" s="2">
        <v>1305</v>
      </c>
    </row>
    <row r="4534" spans="1:6" x14ac:dyDescent="0.3">
      <c r="A4534">
        <v>3160</v>
      </c>
      <c r="B4534" t="s">
        <v>4535</v>
      </c>
      <c r="C4534" s="4">
        <v>884.33</v>
      </c>
      <c r="D4534" s="2">
        <v>1605.33</v>
      </c>
      <c r="E4534" s="2">
        <v>1668.05</v>
      </c>
      <c r="F4534" s="2">
        <v>1292</v>
      </c>
    </row>
    <row r="4535" spans="1:6" x14ac:dyDescent="0.3">
      <c r="A4535">
        <v>3159</v>
      </c>
      <c r="B4535" t="s">
        <v>4536</v>
      </c>
      <c r="C4535" s="4">
        <v>897</v>
      </c>
      <c r="D4535" s="2">
        <v>1629.33</v>
      </c>
      <c r="E4535" s="2">
        <v>1697.16</v>
      </c>
      <c r="F4535" s="2">
        <v>1308</v>
      </c>
    </row>
    <row r="4536" spans="1:6" x14ac:dyDescent="0.3">
      <c r="A4536">
        <v>3158</v>
      </c>
      <c r="B4536" t="s">
        <v>4537</v>
      </c>
      <c r="C4536" s="4">
        <v>892</v>
      </c>
      <c r="D4536" s="2">
        <v>1627.33</v>
      </c>
      <c r="E4536" s="2">
        <v>1690.1</v>
      </c>
      <c r="F4536" s="2">
        <v>1304</v>
      </c>
    </row>
    <row r="4537" spans="1:6" x14ac:dyDescent="0.3">
      <c r="A4537">
        <v>3157</v>
      </c>
      <c r="B4537" t="s">
        <v>4538</v>
      </c>
      <c r="C4537" s="4">
        <v>893.33</v>
      </c>
      <c r="D4537" s="2">
        <v>1645.33</v>
      </c>
      <c r="E4537" s="2">
        <v>1707.89</v>
      </c>
      <c r="F4537" s="2">
        <v>1311</v>
      </c>
    </row>
    <row r="4538" spans="1:6" x14ac:dyDescent="0.3">
      <c r="A4538">
        <v>3156</v>
      </c>
      <c r="B4538" t="s">
        <v>4539</v>
      </c>
      <c r="C4538" s="4">
        <v>888.33</v>
      </c>
      <c r="D4538" s="2">
        <v>1620.33</v>
      </c>
      <c r="E4538" s="2">
        <v>1687.04</v>
      </c>
      <c r="F4538" s="2">
        <v>1302</v>
      </c>
    </row>
    <row r="4539" spans="1:6" x14ac:dyDescent="0.3">
      <c r="A4539">
        <v>3155</v>
      </c>
      <c r="B4539" t="s">
        <v>4540</v>
      </c>
      <c r="C4539" s="4">
        <v>887.33</v>
      </c>
      <c r="D4539" s="2">
        <v>1624.33</v>
      </c>
      <c r="E4539" s="2">
        <v>1687.45</v>
      </c>
      <c r="F4539" s="2">
        <v>1301</v>
      </c>
    </row>
    <row r="4540" spans="1:6" x14ac:dyDescent="0.3">
      <c r="A4540">
        <v>3154</v>
      </c>
      <c r="B4540" t="s">
        <v>4541</v>
      </c>
      <c r="C4540" s="4">
        <v>892.33</v>
      </c>
      <c r="D4540" s="2">
        <v>1631.33</v>
      </c>
      <c r="E4540" s="2">
        <v>1693.97</v>
      </c>
      <c r="F4540" s="2">
        <v>1309</v>
      </c>
    </row>
    <row r="4541" spans="1:6" x14ac:dyDescent="0.3">
      <c r="A4541">
        <v>3153</v>
      </c>
      <c r="B4541" t="s">
        <v>4542</v>
      </c>
      <c r="C4541" s="4">
        <v>902.33</v>
      </c>
      <c r="D4541" s="2">
        <v>1638.67</v>
      </c>
      <c r="E4541" s="2">
        <v>1707.88</v>
      </c>
      <c r="F4541" s="2">
        <v>1319</v>
      </c>
    </row>
    <row r="4542" spans="1:6" x14ac:dyDescent="0.3">
      <c r="A4542">
        <v>3152</v>
      </c>
      <c r="B4542" t="s">
        <v>4543</v>
      </c>
      <c r="C4542" s="4">
        <v>890</v>
      </c>
      <c r="D4542" s="2">
        <v>1631</v>
      </c>
      <c r="E4542" s="2">
        <v>1686.99</v>
      </c>
      <c r="F4542" s="2">
        <v>1306</v>
      </c>
    </row>
    <row r="4543" spans="1:6" x14ac:dyDescent="0.3">
      <c r="A4543">
        <v>3151</v>
      </c>
      <c r="B4543" t="s">
        <v>4544</v>
      </c>
      <c r="C4543" s="4">
        <v>899.67</v>
      </c>
      <c r="D4543" s="2">
        <v>1643.33</v>
      </c>
      <c r="E4543" s="2">
        <v>1704.31</v>
      </c>
      <c r="F4543" s="2">
        <v>1317</v>
      </c>
    </row>
    <row r="4544" spans="1:6" x14ac:dyDescent="0.3">
      <c r="A4544">
        <v>3150</v>
      </c>
      <c r="B4544" t="s">
        <v>4545</v>
      </c>
      <c r="C4544" s="4">
        <v>905.67</v>
      </c>
      <c r="D4544" s="2">
        <v>1655.67</v>
      </c>
      <c r="E4544" s="2">
        <v>1713.28</v>
      </c>
      <c r="F4544" s="2">
        <v>1325</v>
      </c>
    </row>
    <row r="4545" spans="1:6" x14ac:dyDescent="0.3">
      <c r="A4545">
        <v>3149</v>
      </c>
      <c r="B4545" t="s">
        <v>4546</v>
      </c>
      <c r="C4545" s="4">
        <v>915</v>
      </c>
      <c r="D4545" s="2">
        <v>1653.67</v>
      </c>
      <c r="E4545" s="2">
        <v>1715.18</v>
      </c>
      <c r="F4545" s="2">
        <v>1329</v>
      </c>
    </row>
    <row r="4546" spans="1:6" x14ac:dyDescent="0.3">
      <c r="A4546">
        <v>3148</v>
      </c>
      <c r="B4546" t="s">
        <v>4547</v>
      </c>
      <c r="C4546" s="4">
        <v>918</v>
      </c>
      <c r="D4546" s="2">
        <v>1644.33</v>
      </c>
      <c r="E4546" s="2">
        <v>1709.41</v>
      </c>
      <c r="F4546" s="2">
        <v>1321</v>
      </c>
    </row>
    <row r="4547" spans="1:6" x14ac:dyDescent="0.3">
      <c r="A4547">
        <v>3147</v>
      </c>
      <c r="B4547" t="s">
        <v>4548</v>
      </c>
      <c r="C4547" s="4">
        <v>894</v>
      </c>
      <c r="D4547" s="2">
        <v>1614</v>
      </c>
      <c r="E4547" s="2">
        <v>1673.96</v>
      </c>
      <c r="F4547" s="2">
        <v>1288</v>
      </c>
    </row>
    <row r="4548" spans="1:6" x14ac:dyDescent="0.3">
      <c r="A4548">
        <v>3146</v>
      </c>
      <c r="B4548" t="s">
        <v>4549</v>
      </c>
      <c r="C4548" s="4">
        <v>891</v>
      </c>
      <c r="D4548" s="2">
        <v>1619.33</v>
      </c>
      <c r="E4548" s="2">
        <v>1673.07</v>
      </c>
      <c r="F4548" s="2">
        <v>1284</v>
      </c>
    </row>
    <row r="4549" spans="1:6" x14ac:dyDescent="0.3">
      <c r="A4549">
        <v>3145</v>
      </c>
      <c r="B4549" t="s">
        <v>4550</v>
      </c>
      <c r="C4549" s="4">
        <v>907.33</v>
      </c>
      <c r="D4549" s="2">
        <v>1653.67</v>
      </c>
      <c r="E4549" s="2">
        <v>1702.5</v>
      </c>
      <c r="F4549" s="2">
        <v>1309</v>
      </c>
    </row>
    <row r="4550" spans="1:6" x14ac:dyDescent="0.3">
      <c r="A4550">
        <v>3144</v>
      </c>
      <c r="B4550" t="s">
        <v>4551</v>
      </c>
      <c r="C4550" s="4">
        <v>918.67</v>
      </c>
      <c r="D4550" s="2">
        <v>1680.33</v>
      </c>
      <c r="E4550" s="2">
        <v>1733.06</v>
      </c>
      <c r="F4550" s="2">
        <v>1324</v>
      </c>
    </row>
    <row r="4551" spans="1:6" x14ac:dyDescent="0.3">
      <c r="A4551">
        <v>3143</v>
      </c>
      <c r="B4551" t="s">
        <v>4552</v>
      </c>
      <c r="C4551" s="4">
        <v>926.67</v>
      </c>
      <c r="D4551" s="2">
        <v>1705.67</v>
      </c>
      <c r="E4551" s="2">
        <v>1756.26</v>
      </c>
      <c r="F4551" s="2">
        <v>1334</v>
      </c>
    </row>
    <row r="4552" spans="1:6" x14ac:dyDescent="0.3">
      <c r="A4552">
        <v>3142</v>
      </c>
      <c r="B4552" t="s">
        <v>4553</v>
      </c>
      <c r="C4552" s="4">
        <v>899</v>
      </c>
      <c r="D4552" s="2">
        <v>1681.17</v>
      </c>
      <c r="E4552" s="2">
        <v>1727.76</v>
      </c>
      <c r="F4552" s="2">
        <v>1301</v>
      </c>
    </row>
    <row r="4553" spans="1:6" x14ac:dyDescent="0.3">
      <c r="A4553">
        <v>3141</v>
      </c>
      <c r="B4553" t="s">
        <v>4554</v>
      </c>
      <c r="C4553" s="4">
        <v>898</v>
      </c>
      <c r="D4553" s="2">
        <v>1656.67</v>
      </c>
      <c r="E4553" s="2">
        <v>1707.9</v>
      </c>
      <c r="F4553" s="2">
        <v>1294</v>
      </c>
    </row>
    <row r="4554" spans="1:6" x14ac:dyDescent="0.3">
      <c r="A4554">
        <v>3140</v>
      </c>
      <c r="B4554" t="s">
        <v>4555</v>
      </c>
      <c r="C4554" s="4">
        <v>893.67</v>
      </c>
      <c r="D4554" s="2">
        <v>1658</v>
      </c>
      <c r="E4554" s="2">
        <v>1705.78</v>
      </c>
      <c r="F4554" s="2">
        <v>1296</v>
      </c>
    </row>
    <row r="4555" spans="1:6" x14ac:dyDescent="0.3">
      <c r="A4555">
        <v>3139</v>
      </c>
      <c r="B4555" t="s">
        <v>4556</v>
      </c>
      <c r="C4555" s="4">
        <v>898.67</v>
      </c>
      <c r="D4555" s="2">
        <v>1658.67</v>
      </c>
      <c r="E4555" s="2">
        <v>1708.45</v>
      </c>
      <c r="F4555" s="2">
        <v>1302</v>
      </c>
    </row>
    <row r="4556" spans="1:6" x14ac:dyDescent="0.3">
      <c r="A4556">
        <v>3138</v>
      </c>
      <c r="B4556" t="s">
        <v>4557</v>
      </c>
      <c r="C4556" s="4">
        <v>895.5</v>
      </c>
      <c r="D4556" s="2">
        <v>1641</v>
      </c>
      <c r="E4556" s="2">
        <v>1695.43</v>
      </c>
      <c r="F4556" s="2">
        <v>1295</v>
      </c>
    </row>
    <row r="4557" spans="1:6" x14ac:dyDescent="0.3">
      <c r="A4557">
        <v>3137</v>
      </c>
      <c r="B4557" t="s">
        <v>4558</v>
      </c>
      <c r="C4557" s="4">
        <v>892.33</v>
      </c>
      <c r="D4557" s="2">
        <v>1648</v>
      </c>
      <c r="E4557" s="2">
        <v>1697.19</v>
      </c>
      <c r="F4557" s="2">
        <v>1292</v>
      </c>
    </row>
    <row r="4558" spans="1:6" x14ac:dyDescent="0.3">
      <c r="A4558">
        <v>3136</v>
      </c>
      <c r="B4558" t="s">
        <v>4559</v>
      </c>
      <c r="C4558" s="4">
        <v>905</v>
      </c>
      <c r="D4558" s="2">
        <v>1666</v>
      </c>
      <c r="E4558" s="2">
        <v>1720.42</v>
      </c>
      <c r="F4558" s="2">
        <v>1306</v>
      </c>
    </row>
    <row r="4559" spans="1:6" x14ac:dyDescent="0.3">
      <c r="A4559">
        <v>3135</v>
      </c>
      <c r="B4559" t="s">
        <v>4560</v>
      </c>
      <c r="C4559" s="4">
        <v>897.33</v>
      </c>
      <c r="D4559" s="2">
        <v>1655</v>
      </c>
      <c r="E4559" s="2">
        <v>1709.08</v>
      </c>
      <c r="F4559" s="2">
        <v>1296</v>
      </c>
    </row>
    <row r="4560" spans="1:6" x14ac:dyDescent="0.3">
      <c r="A4560">
        <v>3134</v>
      </c>
      <c r="B4560" t="s">
        <v>4561</v>
      </c>
      <c r="C4560" s="4">
        <v>924.67</v>
      </c>
      <c r="D4560" s="2">
        <v>1711</v>
      </c>
      <c r="E4560" s="2">
        <v>1764.84</v>
      </c>
      <c r="F4560" s="2">
        <v>1338</v>
      </c>
    </row>
    <row r="4561" spans="1:6" x14ac:dyDescent="0.3">
      <c r="A4561">
        <v>3133</v>
      </c>
      <c r="B4561" t="s">
        <v>4562</v>
      </c>
      <c r="C4561" s="4">
        <v>916</v>
      </c>
      <c r="D4561" s="2">
        <v>1677.33</v>
      </c>
      <c r="E4561" s="2">
        <v>1730.03</v>
      </c>
      <c r="F4561" s="2">
        <v>1323</v>
      </c>
    </row>
    <row r="4562" spans="1:6" x14ac:dyDescent="0.3">
      <c r="A4562">
        <v>3132</v>
      </c>
      <c r="B4562" t="s">
        <v>4563</v>
      </c>
      <c r="C4562" s="4">
        <v>913.33</v>
      </c>
      <c r="D4562" s="2">
        <v>1671.33</v>
      </c>
      <c r="E4562" s="2">
        <v>1727.92</v>
      </c>
      <c r="F4562" s="2">
        <v>1320</v>
      </c>
    </row>
    <row r="4563" spans="1:6" x14ac:dyDescent="0.3">
      <c r="A4563">
        <v>3131</v>
      </c>
      <c r="B4563" t="s">
        <v>4564</v>
      </c>
      <c r="C4563" s="4">
        <v>919</v>
      </c>
      <c r="D4563" s="2">
        <v>1696</v>
      </c>
      <c r="E4563" s="2">
        <v>1750.87</v>
      </c>
      <c r="F4563" s="2">
        <v>1329</v>
      </c>
    </row>
    <row r="4564" spans="1:6" x14ac:dyDescent="0.3">
      <c r="A4564">
        <v>3130</v>
      </c>
      <c r="B4564" t="s">
        <v>4565</v>
      </c>
      <c r="C4564" s="4">
        <v>911.67</v>
      </c>
      <c r="D4564" s="2">
        <v>1687</v>
      </c>
      <c r="E4564" s="2">
        <v>1740.03</v>
      </c>
      <c r="F4564" s="2">
        <v>1317</v>
      </c>
    </row>
    <row r="4565" spans="1:6" x14ac:dyDescent="0.3">
      <c r="A4565">
        <v>3129</v>
      </c>
      <c r="B4565" t="s">
        <v>4566</v>
      </c>
      <c r="C4565" s="4">
        <v>898.33</v>
      </c>
      <c r="D4565" s="2">
        <v>1674</v>
      </c>
      <c r="E4565" s="2">
        <v>1720.06</v>
      </c>
      <c r="F4565" s="2">
        <v>1299</v>
      </c>
    </row>
    <row r="4566" spans="1:6" x14ac:dyDescent="0.3">
      <c r="A4566">
        <v>3128</v>
      </c>
      <c r="B4566" t="s">
        <v>4567</v>
      </c>
      <c r="C4566" s="4">
        <v>906</v>
      </c>
      <c r="D4566" s="2">
        <v>1674</v>
      </c>
      <c r="E4566" s="2">
        <v>1723.72</v>
      </c>
      <c r="F4566" s="2">
        <v>1301</v>
      </c>
    </row>
    <row r="4567" spans="1:6" x14ac:dyDescent="0.3">
      <c r="A4567">
        <v>3127</v>
      </c>
      <c r="B4567" t="s">
        <v>4568</v>
      </c>
      <c r="C4567" s="4">
        <v>896</v>
      </c>
      <c r="D4567" s="2">
        <v>1658.67</v>
      </c>
      <c r="E4567" s="2">
        <v>1705.98</v>
      </c>
      <c r="F4567" s="2">
        <v>1292</v>
      </c>
    </row>
    <row r="4568" spans="1:6" x14ac:dyDescent="0.3">
      <c r="A4568">
        <v>3126</v>
      </c>
      <c r="B4568" t="s">
        <v>4569</v>
      </c>
      <c r="C4568" s="4">
        <v>880.67</v>
      </c>
      <c r="D4568" s="2">
        <v>1623</v>
      </c>
      <c r="E4568" s="2">
        <v>1675.94</v>
      </c>
      <c r="F4568" s="2">
        <v>1261</v>
      </c>
    </row>
    <row r="4569" spans="1:6" x14ac:dyDescent="0.3">
      <c r="A4569">
        <v>3125</v>
      </c>
      <c r="B4569" t="s">
        <v>4570</v>
      </c>
      <c r="C4569" s="4">
        <v>863.67</v>
      </c>
      <c r="D4569" s="2">
        <v>1596</v>
      </c>
      <c r="E4569" s="2">
        <v>1648.56</v>
      </c>
      <c r="F4569" s="2">
        <v>1239</v>
      </c>
    </row>
    <row r="4570" spans="1:6" x14ac:dyDescent="0.3">
      <c r="A4570">
        <v>3124</v>
      </c>
      <c r="B4570" t="s">
        <v>4571</v>
      </c>
      <c r="C4570" s="4">
        <v>860.67</v>
      </c>
      <c r="D4570" s="2">
        <v>1594</v>
      </c>
      <c r="E4570" s="2">
        <v>1646.95</v>
      </c>
      <c r="F4570" s="2">
        <v>1236</v>
      </c>
    </row>
    <row r="4571" spans="1:6" x14ac:dyDescent="0.3">
      <c r="A4571">
        <v>3123</v>
      </c>
      <c r="B4571" t="s">
        <v>4572</v>
      </c>
      <c r="C4571" s="4">
        <v>851</v>
      </c>
      <c r="D4571" s="2">
        <v>1579.33</v>
      </c>
      <c r="E4571" s="2">
        <v>1631.88</v>
      </c>
      <c r="F4571" s="2">
        <v>1225</v>
      </c>
    </row>
    <row r="4572" spans="1:6" x14ac:dyDescent="0.3">
      <c r="A4572">
        <v>3122</v>
      </c>
      <c r="B4572" t="s">
        <v>4573</v>
      </c>
      <c r="C4572" s="4">
        <v>854.33</v>
      </c>
      <c r="D4572" s="2">
        <v>1585.33</v>
      </c>
      <c r="E4572" s="2">
        <v>1639.03</v>
      </c>
      <c r="F4572" s="2">
        <v>1230</v>
      </c>
    </row>
    <row r="4573" spans="1:6" x14ac:dyDescent="0.3">
      <c r="A4573">
        <v>3121</v>
      </c>
      <c r="B4573" t="s">
        <v>4574</v>
      </c>
      <c r="C4573" s="4">
        <v>859.67</v>
      </c>
      <c r="D4573" s="2">
        <v>1581</v>
      </c>
      <c r="E4573" s="2">
        <v>1637.19</v>
      </c>
      <c r="F4573" s="2">
        <v>1235</v>
      </c>
    </row>
    <row r="4574" spans="1:6" x14ac:dyDescent="0.3">
      <c r="A4574">
        <v>3120</v>
      </c>
      <c r="B4574" t="s">
        <v>4575</v>
      </c>
      <c r="C4574" s="4">
        <v>845.33</v>
      </c>
      <c r="D4574" s="2">
        <v>1551.33</v>
      </c>
      <c r="E4574" s="2">
        <v>1599.78</v>
      </c>
      <c r="F4574" s="2">
        <v>1217</v>
      </c>
    </row>
    <row r="4575" spans="1:6" x14ac:dyDescent="0.3">
      <c r="A4575">
        <v>3119</v>
      </c>
      <c r="B4575" t="s">
        <v>4576</v>
      </c>
      <c r="C4575" s="4">
        <v>849</v>
      </c>
      <c r="D4575" s="2">
        <v>1543.67</v>
      </c>
      <c r="E4575" s="2">
        <v>1599.1</v>
      </c>
      <c r="F4575" s="2">
        <v>1215</v>
      </c>
    </row>
    <row r="4576" spans="1:6" x14ac:dyDescent="0.3">
      <c r="A4576">
        <v>3118</v>
      </c>
      <c r="B4576" t="s">
        <v>4577</v>
      </c>
      <c r="C4576" s="4">
        <v>838</v>
      </c>
      <c r="D4576" s="2">
        <v>1509</v>
      </c>
      <c r="E4576" s="2">
        <v>1566.38</v>
      </c>
      <c r="F4576" s="2">
        <v>1194</v>
      </c>
    </row>
    <row r="4577" spans="1:6" x14ac:dyDescent="0.3">
      <c r="A4577">
        <v>3117</v>
      </c>
      <c r="B4577" t="s">
        <v>4578</v>
      </c>
      <c r="C4577" s="4">
        <v>847.67</v>
      </c>
      <c r="D4577" s="2">
        <v>1514.83</v>
      </c>
      <c r="E4577" s="2">
        <v>1576.5</v>
      </c>
      <c r="F4577" s="2">
        <v>1205</v>
      </c>
    </row>
    <row r="4578" spans="1:6" x14ac:dyDescent="0.3">
      <c r="A4578">
        <v>3116</v>
      </c>
      <c r="B4578" t="s">
        <v>4579</v>
      </c>
      <c r="C4578" s="4">
        <v>853</v>
      </c>
      <c r="D4578" s="2">
        <v>1514.83</v>
      </c>
      <c r="E4578" s="2">
        <v>1574.78</v>
      </c>
      <c r="F4578" s="2">
        <v>1216</v>
      </c>
    </row>
    <row r="4579" spans="1:6" x14ac:dyDescent="0.3">
      <c r="A4579">
        <v>3115</v>
      </c>
      <c r="B4579" t="s">
        <v>4580</v>
      </c>
      <c r="C4579" s="4">
        <v>851</v>
      </c>
      <c r="D4579" s="2">
        <v>1520.67</v>
      </c>
      <c r="E4579" s="2">
        <v>1575.49</v>
      </c>
      <c r="F4579" s="2">
        <v>1218</v>
      </c>
    </row>
    <row r="4580" spans="1:6" x14ac:dyDescent="0.3">
      <c r="A4580">
        <v>3114</v>
      </c>
      <c r="B4580" t="s">
        <v>4581</v>
      </c>
      <c r="C4580" s="4">
        <v>846.67</v>
      </c>
      <c r="D4580" s="2">
        <v>1503.33</v>
      </c>
      <c r="E4580" s="2">
        <v>1555.75</v>
      </c>
      <c r="F4580" s="2">
        <v>1213</v>
      </c>
    </row>
    <row r="4581" spans="1:6" x14ac:dyDescent="0.3">
      <c r="A4581">
        <v>3113</v>
      </c>
      <c r="B4581" t="s">
        <v>4582</v>
      </c>
      <c r="C4581" s="4">
        <v>849.33</v>
      </c>
      <c r="D4581" s="2">
        <v>1507.67</v>
      </c>
      <c r="E4581" s="2">
        <v>1559.62</v>
      </c>
      <c r="F4581" s="2">
        <v>1217</v>
      </c>
    </row>
    <row r="4582" spans="1:6" x14ac:dyDescent="0.3">
      <c r="A4582">
        <v>3112</v>
      </c>
      <c r="B4582" t="s">
        <v>4583</v>
      </c>
      <c r="C4582" s="4">
        <v>858</v>
      </c>
      <c r="D4582" s="2">
        <v>1521.33</v>
      </c>
      <c r="E4582" s="2">
        <v>1573.54</v>
      </c>
      <c r="F4582" s="2">
        <v>1227</v>
      </c>
    </row>
    <row r="4583" spans="1:6" x14ac:dyDescent="0.3">
      <c r="A4583">
        <v>3111</v>
      </c>
      <c r="B4583" t="s">
        <v>4584</v>
      </c>
      <c r="C4583" s="4">
        <v>853</v>
      </c>
      <c r="D4583" s="2">
        <v>1522.67</v>
      </c>
      <c r="E4583" s="2">
        <v>1568.16</v>
      </c>
      <c r="F4583" s="2">
        <v>1225</v>
      </c>
    </row>
    <row r="4584" spans="1:6" x14ac:dyDescent="0.3">
      <c r="A4584">
        <v>3110</v>
      </c>
      <c r="B4584" t="s">
        <v>4585</v>
      </c>
      <c r="C4584" s="4">
        <v>876.67</v>
      </c>
      <c r="D4584" s="2">
        <v>1549</v>
      </c>
      <c r="E4584" s="2">
        <v>1602.75</v>
      </c>
      <c r="F4584" s="2">
        <v>1251</v>
      </c>
    </row>
    <row r="4585" spans="1:6" x14ac:dyDescent="0.3">
      <c r="A4585">
        <v>3109</v>
      </c>
      <c r="B4585" t="s">
        <v>4586</v>
      </c>
      <c r="C4585" s="4">
        <v>852</v>
      </c>
      <c r="D4585" s="2">
        <v>1511</v>
      </c>
      <c r="E4585" s="2">
        <v>1563.11</v>
      </c>
      <c r="F4585" s="2">
        <v>1220</v>
      </c>
    </row>
    <row r="4586" spans="1:6" x14ac:dyDescent="0.3">
      <c r="A4586">
        <v>3108</v>
      </c>
      <c r="B4586" t="s">
        <v>4587</v>
      </c>
      <c r="C4586" s="4">
        <v>859</v>
      </c>
      <c r="D4586" s="2">
        <v>1531.33</v>
      </c>
      <c r="E4586" s="2">
        <v>1582.96</v>
      </c>
      <c r="F4586" s="2">
        <v>1236</v>
      </c>
    </row>
    <row r="4587" spans="1:6" x14ac:dyDescent="0.3">
      <c r="A4587">
        <v>3107</v>
      </c>
      <c r="B4587" t="s">
        <v>4588</v>
      </c>
      <c r="C4587" s="4">
        <v>859</v>
      </c>
      <c r="D4587" s="2">
        <v>1541.33</v>
      </c>
      <c r="E4587" s="2">
        <v>1592.39</v>
      </c>
      <c r="F4587" s="2">
        <v>1238</v>
      </c>
    </row>
    <row r="4588" spans="1:6" x14ac:dyDescent="0.3">
      <c r="A4588">
        <v>3106</v>
      </c>
      <c r="B4588" t="s">
        <v>4589</v>
      </c>
      <c r="C4588" s="4">
        <v>871.33</v>
      </c>
      <c r="D4588" s="2">
        <v>1560.33</v>
      </c>
      <c r="E4588" s="2">
        <v>1611.48</v>
      </c>
      <c r="F4588" s="2">
        <v>1256</v>
      </c>
    </row>
    <row r="4589" spans="1:6" x14ac:dyDescent="0.3">
      <c r="A4589">
        <v>3105</v>
      </c>
      <c r="B4589" t="s">
        <v>4590</v>
      </c>
      <c r="C4589" s="4">
        <v>867.67</v>
      </c>
      <c r="D4589" s="2">
        <v>1557</v>
      </c>
      <c r="E4589" s="2">
        <v>1605.71</v>
      </c>
      <c r="F4589" s="2">
        <v>1257</v>
      </c>
    </row>
    <row r="4590" spans="1:6" x14ac:dyDescent="0.3">
      <c r="A4590">
        <v>3104</v>
      </c>
      <c r="B4590" t="s">
        <v>4591</v>
      </c>
      <c r="C4590" s="4">
        <v>860.67</v>
      </c>
      <c r="D4590" s="2">
        <v>1540.33</v>
      </c>
      <c r="E4590" s="2">
        <v>1592.56</v>
      </c>
      <c r="F4590" s="2">
        <v>1244</v>
      </c>
    </row>
    <row r="4591" spans="1:6" x14ac:dyDescent="0.3">
      <c r="A4591">
        <v>3103</v>
      </c>
      <c r="B4591" t="s">
        <v>4592</v>
      </c>
      <c r="C4591" s="4">
        <v>853.33</v>
      </c>
      <c r="D4591" s="2">
        <v>1521.67</v>
      </c>
      <c r="E4591" s="2">
        <v>1570.65</v>
      </c>
      <c r="F4591" s="2">
        <v>1235</v>
      </c>
    </row>
    <row r="4592" spans="1:6" x14ac:dyDescent="0.3">
      <c r="A4592">
        <v>3102</v>
      </c>
      <c r="B4592" t="s">
        <v>4593</v>
      </c>
      <c r="C4592" s="4">
        <v>846</v>
      </c>
      <c r="D4592" s="2">
        <v>1517.67</v>
      </c>
      <c r="E4592" s="2">
        <v>1563.55</v>
      </c>
      <c r="F4592" s="2">
        <v>1231</v>
      </c>
    </row>
    <row r="4593" spans="1:6" x14ac:dyDescent="0.3">
      <c r="A4593">
        <v>3101</v>
      </c>
      <c r="B4593" t="s">
        <v>4594</v>
      </c>
      <c r="C4593" s="4">
        <v>847.67</v>
      </c>
      <c r="D4593" s="2">
        <v>1519</v>
      </c>
      <c r="E4593" s="2">
        <v>1569</v>
      </c>
      <c r="F4593" s="2">
        <v>1228</v>
      </c>
    </row>
    <row r="4594" spans="1:6" x14ac:dyDescent="0.3">
      <c r="A4594">
        <v>3100</v>
      </c>
      <c r="B4594" t="s">
        <v>4595</v>
      </c>
      <c r="C4594" s="4">
        <v>835.33</v>
      </c>
      <c r="D4594" s="2">
        <v>1495.33</v>
      </c>
      <c r="E4594" s="2">
        <v>1545.51</v>
      </c>
      <c r="F4594" s="2">
        <v>1210</v>
      </c>
    </row>
    <row r="4595" spans="1:6" x14ac:dyDescent="0.3">
      <c r="A4595">
        <v>3099</v>
      </c>
      <c r="B4595" t="s">
        <v>4596</v>
      </c>
      <c r="C4595" s="4">
        <v>844</v>
      </c>
      <c r="D4595" s="2">
        <v>1515.67</v>
      </c>
      <c r="E4595" s="2">
        <v>1563.68</v>
      </c>
      <c r="F4595" s="2">
        <v>1224</v>
      </c>
    </row>
    <row r="4596" spans="1:6" x14ac:dyDescent="0.3">
      <c r="A4596">
        <v>3098</v>
      </c>
      <c r="B4596" t="s">
        <v>4597</v>
      </c>
      <c r="C4596" s="4">
        <v>845.67</v>
      </c>
      <c r="D4596" s="2">
        <v>1513.33</v>
      </c>
      <c r="E4596" s="2">
        <v>1561.7</v>
      </c>
      <c r="F4596" s="2">
        <v>1228</v>
      </c>
    </row>
    <row r="4597" spans="1:6" x14ac:dyDescent="0.3">
      <c r="A4597">
        <v>3097</v>
      </c>
      <c r="B4597" t="s">
        <v>4598</v>
      </c>
      <c r="C4597" s="4">
        <v>844.33</v>
      </c>
      <c r="D4597" s="2">
        <v>1497.33</v>
      </c>
      <c r="E4597" s="2">
        <v>1550.11</v>
      </c>
      <c r="F4597" s="2">
        <v>1218</v>
      </c>
    </row>
    <row r="4598" spans="1:6" x14ac:dyDescent="0.3">
      <c r="A4598">
        <v>3096</v>
      </c>
      <c r="B4598" t="s">
        <v>4599</v>
      </c>
      <c r="C4598" s="4">
        <v>855.33</v>
      </c>
      <c r="D4598" s="2">
        <v>1511.67</v>
      </c>
      <c r="E4598" s="2">
        <v>1563.89</v>
      </c>
      <c r="F4598" s="2">
        <v>1234</v>
      </c>
    </row>
    <row r="4599" spans="1:6" x14ac:dyDescent="0.3">
      <c r="A4599">
        <v>3095</v>
      </c>
      <c r="B4599" t="s">
        <v>4600</v>
      </c>
      <c r="C4599" s="4">
        <v>842</v>
      </c>
      <c r="D4599" s="2">
        <v>1486.33</v>
      </c>
      <c r="E4599" s="2">
        <v>1534.27</v>
      </c>
      <c r="F4599" s="2">
        <v>1219</v>
      </c>
    </row>
    <row r="4600" spans="1:6" x14ac:dyDescent="0.3">
      <c r="A4600">
        <v>3094</v>
      </c>
      <c r="B4600" t="s">
        <v>4601</v>
      </c>
      <c r="C4600" s="4">
        <v>841</v>
      </c>
      <c r="D4600" s="2">
        <v>1486.67</v>
      </c>
      <c r="E4600" s="2">
        <v>1532.36</v>
      </c>
      <c r="F4600" s="2">
        <v>1220</v>
      </c>
    </row>
    <row r="4601" spans="1:6" x14ac:dyDescent="0.3">
      <c r="A4601">
        <v>3093</v>
      </c>
      <c r="B4601" t="s">
        <v>4602</v>
      </c>
      <c r="C4601" s="4">
        <v>852</v>
      </c>
      <c r="D4601" s="2">
        <v>1495.67</v>
      </c>
      <c r="E4601" s="2">
        <v>1545.65</v>
      </c>
      <c r="F4601" s="2">
        <v>1232</v>
      </c>
    </row>
    <row r="4602" spans="1:6" x14ac:dyDescent="0.3">
      <c r="A4602">
        <v>3092</v>
      </c>
      <c r="B4602" t="s">
        <v>4603</v>
      </c>
      <c r="C4602" s="4">
        <v>832.33</v>
      </c>
      <c r="D4602" s="2">
        <v>1464.33</v>
      </c>
      <c r="E4602" s="2">
        <v>1516.47</v>
      </c>
      <c r="F4602" s="2">
        <v>1202</v>
      </c>
    </row>
    <row r="4603" spans="1:6" x14ac:dyDescent="0.3">
      <c r="A4603">
        <v>3091</v>
      </c>
      <c r="B4603" t="s">
        <v>4604</v>
      </c>
      <c r="C4603" s="4">
        <v>841.33</v>
      </c>
      <c r="D4603" s="2">
        <v>1474.67</v>
      </c>
      <c r="E4603" s="2">
        <v>1527.26</v>
      </c>
      <c r="F4603" s="2">
        <v>1213</v>
      </c>
    </row>
    <row r="4604" spans="1:6" x14ac:dyDescent="0.3">
      <c r="A4604">
        <v>3090</v>
      </c>
      <c r="B4604" t="s">
        <v>4605</v>
      </c>
      <c r="C4604" s="4">
        <v>831.67</v>
      </c>
      <c r="D4604" s="2">
        <v>1465.33</v>
      </c>
      <c r="E4604" s="2">
        <v>1510.15</v>
      </c>
      <c r="F4604" s="2">
        <v>1207</v>
      </c>
    </row>
    <row r="4605" spans="1:6" x14ac:dyDescent="0.3">
      <c r="A4605">
        <v>3089</v>
      </c>
      <c r="B4605" t="s">
        <v>4606</v>
      </c>
      <c r="C4605" s="4">
        <v>845</v>
      </c>
      <c r="D4605" s="2">
        <v>1469.67</v>
      </c>
      <c r="E4605" s="2">
        <v>1527.13</v>
      </c>
      <c r="F4605" s="2">
        <v>1216</v>
      </c>
    </row>
    <row r="4606" spans="1:6" x14ac:dyDescent="0.3">
      <c r="A4606">
        <v>3088</v>
      </c>
      <c r="B4606" t="s">
        <v>4607</v>
      </c>
      <c r="C4606" s="4">
        <v>827</v>
      </c>
      <c r="D4606" s="2">
        <v>1441.67</v>
      </c>
      <c r="E4606" s="2">
        <v>1491.08</v>
      </c>
      <c r="F4606" s="2">
        <v>1191</v>
      </c>
    </row>
    <row r="4607" spans="1:6" x14ac:dyDescent="0.3">
      <c r="A4607">
        <v>3087</v>
      </c>
      <c r="B4607" t="s">
        <v>4608</v>
      </c>
      <c r="C4607" s="4">
        <v>831.67</v>
      </c>
      <c r="D4607" s="2">
        <v>1445.67</v>
      </c>
      <c r="E4607" s="2">
        <v>1495.14</v>
      </c>
      <c r="F4607" s="2">
        <v>1196</v>
      </c>
    </row>
    <row r="4608" spans="1:6" x14ac:dyDescent="0.3">
      <c r="A4608">
        <v>3086</v>
      </c>
      <c r="B4608" t="s">
        <v>4609</v>
      </c>
      <c r="C4608" s="4">
        <v>829</v>
      </c>
      <c r="D4608" s="2">
        <v>1445.33</v>
      </c>
      <c r="E4608" s="2">
        <v>1492.72</v>
      </c>
      <c r="F4608" s="2">
        <v>1191</v>
      </c>
    </row>
    <row r="4609" spans="1:6" x14ac:dyDescent="0.3">
      <c r="A4609">
        <v>3085</v>
      </c>
      <c r="B4609" t="s">
        <v>4610</v>
      </c>
      <c r="C4609" s="4">
        <v>837.33</v>
      </c>
      <c r="D4609" s="2">
        <v>1455.33</v>
      </c>
      <c r="E4609" s="2">
        <v>1505.9</v>
      </c>
      <c r="F4609" s="2">
        <v>1200</v>
      </c>
    </row>
    <row r="4610" spans="1:6" x14ac:dyDescent="0.3">
      <c r="A4610">
        <v>3084</v>
      </c>
      <c r="B4610" t="s">
        <v>4611</v>
      </c>
      <c r="C4610" s="4">
        <v>840.67</v>
      </c>
      <c r="D4610" s="2">
        <v>1464</v>
      </c>
      <c r="E4610" s="2">
        <v>1512.52</v>
      </c>
      <c r="F4610" s="2">
        <v>1206</v>
      </c>
    </row>
    <row r="4611" spans="1:6" x14ac:dyDescent="0.3">
      <c r="A4611">
        <v>3083</v>
      </c>
      <c r="B4611" t="s">
        <v>4612</v>
      </c>
      <c r="C4611" s="4">
        <v>838</v>
      </c>
      <c r="D4611" s="2">
        <v>1470.33</v>
      </c>
      <c r="E4611" s="2">
        <v>1517.88</v>
      </c>
      <c r="F4611" s="2">
        <v>1205</v>
      </c>
    </row>
    <row r="4612" spans="1:6" x14ac:dyDescent="0.3">
      <c r="A4612">
        <v>3082</v>
      </c>
      <c r="B4612" t="s">
        <v>4613</v>
      </c>
      <c r="C4612" s="4">
        <v>845.67</v>
      </c>
      <c r="D4612" s="2">
        <v>1482.67</v>
      </c>
      <c r="E4612" s="2">
        <v>1533.07</v>
      </c>
      <c r="F4612" s="2">
        <v>1216</v>
      </c>
    </row>
    <row r="4613" spans="1:6" x14ac:dyDescent="0.3">
      <c r="A4613">
        <v>3081</v>
      </c>
      <c r="B4613" t="s">
        <v>4614</v>
      </c>
      <c r="C4613" s="4">
        <v>857.33</v>
      </c>
      <c r="D4613" s="2">
        <v>1510.33</v>
      </c>
      <c r="E4613" s="2">
        <v>1561.21</v>
      </c>
      <c r="F4613" s="2">
        <v>1230</v>
      </c>
    </row>
    <row r="4614" spans="1:6" x14ac:dyDescent="0.3">
      <c r="A4614">
        <v>3080</v>
      </c>
      <c r="B4614" t="s">
        <v>4615</v>
      </c>
      <c r="C4614" s="4">
        <v>840</v>
      </c>
      <c r="D4614" s="2">
        <v>1477</v>
      </c>
      <c r="E4614" s="2">
        <v>1530.35</v>
      </c>
      <c r="F4614" s="2">
        <v>1206</v>
      </c>
    </row>
    <row r="4615" spans="1:6" x14ac:dyDescent="0.3">
      <c r="A4615">
        <v>3079</v>
      </c>
      <c r="B4615" t="s">
        <v>4616</v>
      </c>
      <c r="C4615" s="4">
        <v>839.67</v>
      </c>
      <c r="D4615" s="2">
        <v>1480.67</v>
      </c>
      <c r="E4615" s="2">
        <v>1533.97</v>
      </c>
      <c r="F4615" s="2">
        <v>1205</v>
      </c>
    </row>
    <row r="4616" spans="1:6" x14ac:dyDescent="0.3">
      <c r="A4616">
        <v>3078</v>
      </c>
      <c r="B4616" t="s">
        <v>4617</v>
      </c>
      <c r="C4616" s="4">
        <v>845</v>
      </c>
      <c r="D4616" s="2">
        <v>1495</v>
      </c>
      <c r="E4616" s="2">
        <v>1545.29</v>
      </c>
      <c r="F4616" s="2">
        <v>1212</v>
      </c>
    </row>
    <row r="4617" spans="1:6" x14ac:dyDescent="0.3">
      <c r="A4617">
        <v>3077</v>
      </c>
      <c r="B4617" t="s">
        <v>4618</v>
      </c>
      <c r="C4617" s="4">
        <v>862.67</v>
      </c>
      <c r="D4617" s="2">
        <v>1499.33</v>
      </c>
      <c r="E4617" s="2">
        <v>1557.81</v>
      </c>
      <c r="F4617" s="2">
        <v>1228</v>
      </c>
    </row>
    <row r="4618" spans="1:6" x14ac:dyDescent="0.3">
      <c r="A4618">
        <v>3076</v>
      </c>
      <c r="B4618" t="s">
        <v>4619</v>
      </c>
      <c r="C4618" s="4">
        <v>850.67</v>
      </c>
      <c r="D4618" s="2">
        <v>1498.67</v>
      </c>
      <c r="E4618" s="2">
        <v>1547.56</v>
      </c>
      <c r="F4618" s="2">
        <v>1219</v>
      </c>
    </row>
    <row r="4619" spans="1:6" x14ac:dyDescent="0.3">
      <c r="A4619">
        <v>3075</v>
      </c>
      <c r="B4619" t="s">
        <v>4620</v>
      </c>
      <c r="C4619" s="4">
        <v>864</v>
      </c>
      <c r="D4619" s="2">
        <v>1532</v>
      </c>
      <c r="E4619" s="2">
        <v>1582.78</v>
      </c>
      <c r="F4619" s="2">
        <v>1246</v>
      </c>
    </row>
    <row r="4620" spans="1:6" x14ac:dyDescent="0.3">
      <c r="A4620">
        <v>3074</v>
      </c>
      <c r="B4620" t="s">
        <v>4621</v>
      </c>
      <c r="C4620" s="4">
        <v>853.67</v>
      </c>
      <c r="D4620" s="2">
        <v>1521.67</v>
      </c>
      <c r="E4620" s="2">
        <v>1570.69</v>
      </c>
      <c r="F4620" s="2">
        <v>1238</v>
      </c>
    </row>
    <row r="4621" spans="1:6" x14ac:dyDescent="0.3">
      <c r="A4621">
        <v>3073</v>
      </c>
      <c r="B4621" t="s">
        <v>4622</v>
      </c>
      <c r="C4621" s="4">
        <v>850.33</v>
      </c>
      <c r="D4621" s="2">
        <v>1522.33</v>
      </c>
      <c r="E4621" s="2">
        <v>1569.71</v>
      </c>
      <c r="F4621" s="2">
        <v>1231</v>
      </c>
    </row>
    <row r="4622" spans="1:6" x14ac:dyDescent="0.3">
      <c r="A4622">
        <v>3072</v>
      </c>
      <c r="B4622" t="s">
        <v>4623</v>
      </c>
      <c r="C4622" s="4">
        <v>856</v>
      </c>
      <c r="D4622" s="2">
        <v>1531.67</v>
      </c>
      <c r="E4622" s="2">
        <v>1580.57</v>
      </c>
      <c r="F4622" s="2">
        <v>1235</v>
      </c>
    </row>
    <row r="4623" spans="1:6" x14ac:dyDescent="0.3">
      <c r="A4623">
        <v>3071</v>
      </c>
      <c r="B4623" t="s">
        <v>4624</v>
      </c>
      <c r="C4623" s="4">
        <v>874</v>
      </c>
      <c r="D4623" s="2">
        <v>1558</v>
      </c>
      <c r="E4623" s="2">
        <v>1608.82</v>
      </c>
      <c r="F4623" s="2">
        <v>1264</v>
      </c>
    </row>
    <row r="4624" spans="1:6" x14ac:dyDescent="0.3">
      <c r="A4624">
        <v>3070</v>
      </c>
      <c r="B4624" t="s">
        <v>4625</v>
      </c>
      <c r="C4624" s="4">
        <v>848.67</v>
      </c>
      <c r="D4624" s="2">
        <v>1495</v>
      </c>
      <c r="E4624" s="2">
        <v>1550.3</v>
      </c>
      <c r="F4624" s="2">
        <v>1220</v>
      </c>
    </row>
    <row r="4625" spans="1:6" x14ac:dyDescent="0.3">
      <c r="A4625">
        <v>3069</v>
      </c>
      <c r="B4625" t="s">
        <v>4626</v>
      </c>
      <c r="C4625" s="4">
        <v>834.33</v>
      </c>
      <c r="D4625" s="2">
        <v>1466</v>
      </c>
      <c r="E4625" s="2">
        <v>1519.78</v>
      </c>
      <c r="F4625" s="2">
        <v>1198</v>
      </c>
    </row>
    <row r="4626" spans="1:6" x14ac:dyDescent="0.3">
      <c r="A4626">
        <v>3068</v>
      </c>
      <c r="B4626" t="s">
        <v>4627</v>
      </c>
      <c r="C4626" s="4">
        <v>829.33</v>
      </c>
      <c r="D4626" s="2">
        <v>1458.33</v>
      </c>
      <c r="E4626" s="2">
        <v>1509.59</v>
      </c>
      <c r="F4626" s="2">
        <v>1190</v>
      </c>
    </row>
    <row r="4627" spans="1:6" x14ac:dyDescent="0.3">
      <c r="A4627">
        <v>3067</v>
      </c>
      <c r="B4627" t="s">
        <v>4628</v>
      </c>
      <c r="C4627" s="4">
        <v>852.67</v>
      </c>
      <c r="D4627" s="2">
        <v>1505.33</v>
      </c>
      <c r="E4627" s="2">
        <v>1554.6</v>
      </c>
      <c r="F4627" s="2">
        <v>1229</v>
      </c>
    </row>
    <row r="4628" spans="1:6" x14ac:dyDescent="0.3">
      <c r="A4628">
        <v>3066</v>
      </c>
      <c r="B4628" t="s">
        <v>4629</v>
      </c>
      <c r="C4628" s="4">
        <v>853.67</v>
      </c>
      <c r="D4628" s="2">
        <v>1522.33</v>
      </c>
      <c r="E4628" s="2">
        <v>1568.71</v>
      </c>
      <c r="F4628" s="2">
        <v>1232</v>
      </c>
    </row>
    <row r="4629" spans="1:6" x14ac:dyDescent="0.3">
      <c r="A4629">
        <v>3065</v>
      </c>
      <c r="B4629" t="s">
        <v>4630</v>
      </c>
      <c r="C4629" s="4">
        <v>865</v>
      </c>
      <c r="D4629" s="2">
        <v>1529.33</v>
      </c>
      <c r="E4629" s="2">
        <v>1577.72</v>
      </c>
      <c r="F4629" s="2">
        <v>1241</v>
      </c>
    </row>
    <row r="4630" spans="1:6" x14ac:dyDescent="0.3">
      <c r="A4630">
        <v>3064</v>
      </c>
      <c r="B4630" t="s">
        <v>4631</v>
      </c>
      <c r="C4630" s="4">
        <v>861</v>
      </c>
      <c r="D4630" s="2">
        <v>1515.33</v>
      </c>
      <c r="E4630" s="2">
        <v>1566.15</v>
      </c>
      <c r="F4630" s="2">
        <v>1234</v>
      </c>
    </row>
    <row r="4631" spans="1:6" x14ac:dyDescent="0.3">
      <c r="A4631">
        <v>3063</v>
      </c>
      <c r="B4631" t="s">
        <v>4632</v>
      </c>
      <c r="C4631" s="4">
        <v>863.67</v>
      </c>
      <c r="D4631" s="2">
        <v>1515</v>
      </c>
      <c r="E4631" s="2">
        <v>1563.34</v>
      </c>
      <c r="F4631" s="2">
        <v>1231</v>
      </c>
    </row>
    <row r="4632" spans="1:6" x14ac:dyDescent="0.3">
      <c r="A4632">
        <v>3062</v>
      </c>
      <c r="B4632" t="s">
        <v>4633</v>
      </c>
      <c r="C4632" s="4">
        <v>866.33</v>
      </c>
      <c r="D4632" s="2">
        <v>1516.33</v>
      </c>
      <c r="E4632" s="2">
        <v>1567.82</v>
      </c>
      <c r="F4632" s="2">
        <v>1237</v>
      </c>
    </row>
    <row r="4633" spans="1:6" x14ac:dyDescent="0.3">
      <c r="A4633">
        <v>3061</v>
      </c>
      <c r="B4633" t="s">
        <v>4634</v>
      </c>
      <c r="C4633" s="4">
        <v>865.33</v>
      </c>
      <c r="D4633" s="2">
        <v>1522.33</v>
      </c>
      <c r="E4633" s="2">
        <v>1574.67</v>
      </c>
      <c r="F4633" s="2">
        <v>1237</v>
      </c>
    </row>
    <row r="4634" spans="1:6" x14ac:dyDescent="0.3">
      <c r="A4634">
        <v>3060</v>
      </c>
      <c r="B4634" t="s">
        <v>4635</v>
      </c>
      <c r="C4634" s="4">
        <v>858.33</v>
      </c>
      <c r="D4634" s="2">
        <v>1521.33</v>
      </c>
      <c r="E4634" s="2">
        <v>1569.39</v>
      </c>
      <c r="F4634" s="2">
        <v>1227</v>
      </c>
    </row>
    <row r="4635" spans="1:6" x14ac:dyDescent="0.3">
      <c r="A4635">
        <v>3059</v>
      </c>
      <c r="B4635" t="s">
        <v>4636</v>
      </c>
      <c r="C4635" s="4">
        <v>864</v>
      </c>
      <c r="D4635" s="2">
        <v>1543</v>
      </c>
      <c r="E4635" s="2">
        <v>1590.66</v>
      </c>
      <c r="F4635" s="2">
        <v>1242</v>
      </c>
    </row>
    <row r="4636" spans="1:6" x14ac:dyDescent="0.3">
      <c r="A4636">
        <v>3058</v>
      </c>
      <c r="B4636" t="s">
        <v>4637</v>
      </c>
      <c r="C4636" s="4">
        <v>857</v>
      </c>
      <c r="D4636" s="2">
        <v>1542.5</v>
      </c>
      <c r="E4636" s="2">
        <v>1589.15</v>
      </c>
      <c r="F4636" s="2">
        <v>1235</v>
      </c>
    </row>
    <row r="4637" spans="1:6" x14ac:dyDescent="0.3">
      <c r="A4637">
        <v>3057</v>
      </c>
      <c r="B4637" t="s">
        <v>4638</v>
      </c>
      <c r="C4637" s="4">
        <v>865.33</v>
      </c>
      <c r="D4637" s="2">
        <v>1542</v>
      </c>
      <c r="E4637" s="2">
        <v>1596.03</v>
      </c>
      <c r="F4637" s="2">
        <v>1244</v>
      </c>
    </row>
    <row r="4638" spans="1:6" x14ac:dyDescent="0.3">
      <c r="A4638">
        <v>3056</v>
      </c>
      <c r="B4638" t="s">
        <v>4639</v>
      </c>
      <c r="C4638" s="4">
        <v>856</v>
      </c>
      <c r="D4638" s="2">
        <v>1514</v>
      </c>
      <c r="E4638" s="2">
        <v>1572.75</v>
      </c>
      <c r="F4638" s="2">
        <v>1229</v>
      </c>
    </row>
    <row r="4639" spans="1:6" x14ac:dyDescent="0.3">
      <c r="A4639">
        <v>3055</v>
      </c>
      <c r="B4639" t="s">
        <v>4640</v>
      </c>
      <c r="C4639" s="4">
        <v>849</v>
      </c>
      <c r="D4639" s="2">
        <v>1509.33</v>
      </c>
      <c r="E4639" s="2">
        <v>1564.78</v>
      </c>
      <c r="F4639" s="2">
        <v>1220</v>
      </c>
    </row>
    <row r="4640" spans="1:6" x14ac:dyDescent="0.3">
      <c r="A4640">
        <v>3054</v>
      </c>
      <c r="B4640" t="s">
        <v>4641</v>
      </c>
      <c r="C4640" s="4">
        <v>850</v>
      </c>
      <c r="D4640" s="2">
        <v>1505.33</v>
      </c>
      <c r="E4640" s="2">
        <v>1558.06</v>
      </c>
      <c r="F4640" s="2">
        <v>1220</v>
      </c>
    </row>
    <row r="4641" spans="1:6" x14ac:dyDescent="0.3">
      <c r="A4641">
        <v>3053</v>
      </c>
      <c r="B4641" t="s">
        <v>4642</v>
      </c>
      <c r="C4641" s="4">
        <v>860</v>
      </c>
      <c r="D4641" s="2">
        <v>1495.33</v>
      </c>
      <c r="E4641" s="2">
        <v>1564.88</v>
      </c>
      <c r="F4641" s="2">
        <v>1220</v>
      </c>
    </row>
    <row r="4642" spans="1:6" x14ac:dyDescent="0.3">
      <c r="A4642">
        <v>3052</v>
      </c>
      <c r="B4642" t="s">
        <v>4643</v>
      </c>
      <c r="C4642" s="4">
        <v>870</v>
      </c>
      <c r="D4642" s="2">
        <v>1550.33</v>
      </c>
      <c r="E4642" s="2">
        <v>1598.32</v>
      </c>
      <c r="F4642" s="2">
        <v>1252</v>
      </c>
    </row>
    <row r="4643" spans="1:6" x14ac:dyDescent="0.3">
      <c r="A4643">
        <v>3051</v>
      </c>
      <c r="B4643" t="s">
        <v>4644</v>
      </c>
      <c r="C4643" s="4">
        <v>876</v>
      </c>
      <c r="D4643" s="2">
        <v>1564.67</v>
      </c>
      <c r="E4643" s="2">
        <v>1611.77</v>
      </c>
      <c r="F4643" s="2">
        <v>1263</v>
      </c>
    </row>
    <row r="4644" spans="1:6" x14ac:dyDescent="0.3">
      <c r="A4644">
        <v>3050</v>
      </c>
      <c r="B4644" t="s">
        <v>4645</v>
      </c>
      <c r="C4644" s="4">
        <v>877</v>
      </c>
      <c r="D4644" s="2">
        <v>1567.67</v>
      </c>
      <c r="E4644" s="2">
        <v>1615.32</v>
      </c>
      <c r="F4644" s="2">
        <v>1262</v>
      </c>
    </row>
    <row r="4645" spans="1:6" x14ac:dyDescent="0.3">
      <c r="A4645">
        <v>3049</v>
      </c>
      <c r="B4645" t="s">
        <v>4646</v>
      </c>
      <c r="C4645" s="4">
        <v>871.67</v>
      </c>
      <c r="D4645" s="2">
        <v>1554.33</v>
      </c>
      <c r="E4645" s="2">
        <v>1601.83</v>
      </c>
      <c r="F4645" s="2">
        <v>1251</v>
      </c>
    </row>
    <row r="4646" spans="1:6" x14ac:dyDescent="0.3">
      <c r="A4646">
        <v>3048</v>
      </c>
      <c r="B4646" t="s">
        <v>4647</v>
      </c>
      <c r="C4646" s="4">
        <v>879</v>
      </c>
      <c r="D4646" s="2">
        <v>1576</v>
      </c>
      <c r="E4646" s="2">
        <v>1623.49</v>
      </c>
      <c r="F4646" s="2">
        <v>1257</v>
      </c>
    </row>
    <row r="4647" spans="1:6" x14ac:dyDescent="0.3">
      <c r="A4647">
        <v>3047</v>
      </c>
      <c r="B4647" t="s">
        <v>4648</v>
      </c>
      <c r="C4647" s="4">
        <v>891.67</v>
      </c>
      <c r="D4647" s="2">
        <v>1575.67</v>
      </c>
      <c r="E4647" s="2">
        <v>1628.21</v>
      </c>
      <c r="F4647" s="2">
        <v>1271</v>
      </c>
    </row>
    <row r="4648" spans="1:6" x14ac:dyDescent="0.3">
      <c r="A4648">
        <v>3046</v>
      </c>
      <c r="B4648" t="s">
        <v>4649</v>
      </c>
      <c r="C4648" s="4">
        <v>894.33</v>
      </c>
      <c r="D4648" s="2">
        <v>1606</v>
      </c>
      <c r="E4648" s="2">
        <v>1651.81</v>
      </c>
      <c r="F4648" s="2">
        <v>1284</v>
      </c>
    </row>
    <row r="4649" spans="1:6" x14ac:dyDescent="0.3">
      <c r="A4649">
        <v>3045</v>
      </c>
      <c r="B4649" t="s">
        <v>4650</v>
      </c>
      <c r="C4649" s="4">
        <v>896.67</v>
      </c>
      <c r="D4649" s="2">
        <v>1625.67</v>
      </c>
      <c r="E4649" s="2">
        <v>1666.59</v>
      </c>
      <c r="F4649" s="2">
        <v>1296</v>
      </c>
    </row>
    <row r="4650" spans="1:6" x14ac:dyDescent="0.3">
      <c r="A4650">
        <v>3044</v>
      </c>
      <c r="B4650" t="s">
        <v>4651</v>
      </c>
      <c r="C4650" s="4">
        <v>892.33</v>
      </c>
      <c r="D4650" s="2">
        <v>1590.67</v>
      </c>
      <c r="E4650" s="2">
        <v>1642.78</v>
      </c>
      <c r="F4650" s="2">
        <v>1285</v>
      </c>
    </row>
    <row r="4651" spans="1:6" x14ac:dyDescent="0.3">
      <c r="A4651">
        <v>3043</v>
      </c>
      <c r="B4651" t="s">
        <v>4652</v>
      </c>
      <c r="C4651" s="4">
        <v>874.33</v>
      </c>
      <c r="D4651" s="2">
        <v>1561</v>
      </c>
      <c r="E4651" s="2">
        <v>1608.82</v>
      </c>
      <c r="F4651" s="2">
        <v>1263</v>
      </c>
    </row>
    <row r="4652" spans="1:6" x14ac:dyDescent="0.3">
      <c r="A4652">
        <v>3042</v>
      </c>
      <c r="B4652" t="s">
        <v>4653</v>
      </c>
      <c r="C4652" s="4">
        <v>889.67</v>
      </c>
      <c r="D4652" s="2">
        <v>1598</v>
      </c>
      <c r="E4652" s="2">
        <v>1643.98</v>
      </c>
      <c r="F4652" s="2">
        <v>1289</v>
      </c>
    </row>
    <row r="4653" spans="1:6" x14ac:dyDescent="0.3">
      <c r="A4653">
        <v>3041</v>
      </c>
      <c r="B4653" t="s">
        <v>4654</v>
      </c>
      <c r="C4653" s="4">
        <v>897</v>
      </c>
      <c r="D4653" s="2">
        <v>1602</v>
      </c>
      <c r="E4653" s="2">
        <v>1650.1</v>
      </c>
      <c r="F4653" s="2">
        <v>1293</v>
      </c>
    </row>
    <row r="4654" spans="1:6" x14ac:dyDescent="0.3">
      <c r="A4654">
        <v>3040</v>
      </c>
      <c r="B4654" t="s">
        <v>4655</v>
      </c>
      <c r="C4654" s="4">
        <v>885.33</v>
      </c>
      <c r="D4654" s="2">
        <v>1599.33</v>
      </c>
      <c r="E4654" s="2">
        <v>1646.62</v>
      </c>
      <c r="F4654" s="2">
        <v>1278</v>
      </c>
    </row>
    <row r="4655" spans="1:6" x14ac:dyDescent="0.3">
      <c r="A4655">
        <v>3039</v>
      </c>
      <c r="B4655" t="s">
        <v>4656</v>
      </c>
      <c r="C4655" s="4">
        <v>874.67</v>
      </c>
      <c r="D4655" s="2">
        <v>1580</v>
      </c>
      <c r="E4655" s="2">
        <v>1626.4</v>
      </c>
      <c r="F4655" s="2">
        <v>1267</v>
      </c>
    </row>
    <row r="4656" spans="1:6" x14ac:dyDescent="0.3">
      <c r="A4656">
        <v>3038</v>
      </c>
      <c r="B4656" t="s">
        <v>4657</v>
      </c>
      <c r="C4656" s="4">
        <v>867</v>
      </c>
      <c r="D4656" s="2">
        <v>1561</v>
      </c>
      <c r="E4656" s="2">
        <v>1610.67</v>
      </c>
      <c r="F4656" s="2">
        <v>1252</v>
      </c>
    </row>
    <row r="4657" spans="1:6" x14ac:dyDescent="0.3">
      <c r="A4657">
        <v>3037</v>
      </c>
      <c r="B4657" t="s">
        <v>4658</v>
      </c>
      <c r="C4657" s="4">
        <v>863.67</v>
      </c>
      <c r="D4657" s="2">
        <v>1549.33</v>
      </c>
      <c r="E4657" s="2">
        <v>1601.39</v>
      </c>
      <c r="F4657" s="2">
        <v>1242</v>
      </c>
    </row>
    <row r="4658" spans="1:6" x14ac:dyDescent="0.3">
      <c r="A4658">
        <v>3036</v>
      </c>
      <c r="B4658" t="s">
        <v>4659</v>
      </c>
      <c r="C4658" s="4">
        <v>873.33</v>
      </c>
      <c r="D4658" s="2">
        <v>1563.67</v>
      </c>
      <c r="E4658" s="2">
        <v>1607.22</v>
      </c>
      <c r="F4658" s="2">
        <v>1258</v>
      </c>
    </row>
    <row r="4659" spans="1:6" x14ac:dyDescent="0.3">
      <c r="A4659">
        <v>3035</v>
      </c>
      <c r="B4659" t="s">
        <v>4660</v>
      </c>
      <c r="C4659" s="4">
        <v>863.33</v>
      </c>
      <c r="D4659" s="2">
        <v>1526.67</v>
      </c>
      <c r="E4659" s="2">
        <v>1576.92</v>
      </c>
      <c r="F4659" s="2">
        <v>1232</v>
      </c>
    </row>
    <row r="4660" spans="1:6" x14ac:dyDescent="0.3">
      <c r="A4660">
        <v>3034</v>
      </c>
      <c r="B4660" t="s">
        <v>4661</v>
      </c>
      <c r="C4660" s="4">
        <v>865.33</v>
      </c>
      <c r="D4660" s="2">
        <v>1526</v>
      </c>
      <c r="E4660" s="2">
        <v>1575.4</v>
      </c>
      <c r="F4660" s="2">
        <v>1233</v>
      </c>
    </row>
    <row r="4661" spans="1:6" x14ac:dyDescent="0.3">
      <c r="A4661">
        <v>3033</v>
      </c>
      <c r="B4661" t="s">
        <v>4662</v>
      </c>
      <c r="C4661" s="4">
        <v>866.67</v>
      </c>
      <c r="D4661" s="2">
        <v>1525.33</v>
      </c>
      <c r="E4661" s="2">
        <v>1575.23</v>
      </c>
      <c r="F4661" s="2">
        <v>1234</v>
      </c>
    </row>
    <row r="4662" spans="1:6" x14ac:dyDescent="0.3">
      <c r="A4662">
        <v>3032</v>
      </c>
      <c r="B4662" t="s">
        <v>4663</v>
      </c>
      <c r="C4662" s="4">
        <v>869.67</v>
      </c>
      <c r="D4662" s="2">
        <v>1530.67</v>
      </c>
      <c r="E4662" s="2">
        <v>1578.91</v>
      </c>
      <c r="F4662" s="2">
        <v>1239</v>
      </c>
    </row>
    <row r="4663" spans="1:6" x14ac:dyDescent="0.3">
      <c r="A4663">
        <v>3031</v>
      </c>
      <c r="B4663" t="s">
        <v>4664</v>
      </c>
      <c r="C4663" s="4">
        <v>870.33</v>
      </c>
      <c r="D4663" s="2">
        <v>1528.67</v>
      </c>
      <c r="E4663" s="2">
        <v>1577.83</v>
      </c>
      <c r="F4663" s="2">
        <v>1239</v>
      </c>
    </row>
    <row r="4664" spans="1:6" x14ac:dyDescent="0.3">
      <c r="A4664">
        <v>3030</v>
      </c>
      <c r="B4664" t="s">
        <v>4665</v>
      </c>
      <c r="C4664" s="4">
        <v>870</v>
      </c>
      <c r="D4664" s="2">
        <v>1517</v>
      </c>
      <c r="E4664" s="2">
        <v>1565.21</v>
      </c>
      <c r="F4664" s="2">
        <v>1239</v>
      </c>
    </row>
    <row r="4665" spans="1:6" x14ac:dyDescent="0.3">
      <c r="A4665">
        <v>3029</v>
      </c>
      <c r="B4665" t="s">
        <v>4666</v>
      </c>
      <c r="C4665" s="4">
        <v>876</v>
      </c>
      <c r="D4665" s="2">
        <v>1521.33</v>
      </c>
      <c r="E4665" s="2">
        <v>1570.11</v>
      </c>
      <c r="F4665" s="2">
        <v>1249</v>
      </c>
    </row>
    <row r="4666" spans="1:6" x14ac:dyDescent="0.3">
      <c r="A4666">
        <v>3028</v>
      </c>
      <c r="B4666" t="s">
        <v>4667</v>
      </c>
      <c r="C4666" s="4">
        <v>873.67</v>
      </c>
      <c r="D4666" s="2">
        <v>1518.67</v>
      </c>
      <c r="E4666" s="2">
        <v>1570.18</v>
      </c>
      <c r="F4666" s="2">
        <v>1243</v>
      </c>
    </row>
    <row r="4667" spans="1:6" x14ac:dyDescent="0.3">
      <c r="A4667">
        <v>3027</v>
      </c>
      <c r="B4667" t="s">
        <v>4668</v>
      </c>
      <c r="C4667" s="4">
        <v>875.33</v>
      </c>
      <c r="D4667" s="2">
        <v>1535</v>
      </c>
      <c r="E4667" s="2">
        <v>1584.01</v>
      </c>
      <c r="F4667" s="2">
        <v>1249</v>
      </c>
    </row>
    <row r="4668" spans="1:6" x14ac:dyDescent="0.3">
      <c r="A4668">
        <v>3026</v>
      </c>
      <c r="B4668" t="s">
        <v>4669</v>
      </c>
      <c r="C4668" s="4">
        <v>884.33</v>
      </c>
      <c r="D4668" s="2">
        <v>1547.33</v>
      </c>
      <c r="E4668" s="2">
        <v>1594.7</v>
      </c>
      <c r="F4668" s="2">
        <v>1262</v>
      </c>
    </row>
    <row r="4669" spans="1:6" x14ac:dyDescent="0.3">
      <c r="A4669">
        <v>3025</v>
      </c>
      <c r="B4669" t="s">
        <v>4670</v>
      </c>
      <c r="C4669" s="4">
        <v>880.67</v>
      </c>
      <c r="D4669" s="2">
        <v>1540</v>
      </c>
      <c r="E4669" s="2">
        <v>1582.59</v>
      </c>
      <c r="F4669" s="2">
        <v>1260</v>
      </c>
    </row>
    <row r="4670" spans="1:6" x14ac:dyDescent="0.3">
      <c r="A4670">
        <v>3024</v>
      </c>
      <c r="B4670" t="s">
        <v>4671</v>
      </c>
      <c r="C4670" s="4">
        <v>878.67</v>
      </c>
      <c r="D4670" s="2">
        <v>1530</v>
      </c>
      <c r="E4670" s="2">
        <v>1571.07</v>
      </c>
      <c r="F4670" s="2">
        <v>1257</v>
      </c>
    </row>
    <row r="4671" spans="1:6" x14ac:dyDescent="0.3">
      <c r="A4671">
        <v>3023</v>
      </c>
      <c r="B4671" t="s">
        <v>4672</v>
      </c>
      <c r="C4671" s="4">
        <v>914.67</v>
      </c>
      <c r="D4671" s="2">
        <v>1589.67</v>
      </c>
      <c r="E4671" s="2">
        <v>1631</v>
      </c>
      <c r="F4671" s="2">
        <v>1302</v>
      </c>
    </row>
    <row r="4672" spans="1:6" x14ac:dyDescent="0.3">
      <c r="A4672">
        <v>3022</v>
      </c>
      <c r="B4672" t="s">
        <v>4673</v>
      </c>
      <c r="C4672" s="2">
        <v>1005</v>
      </c>
      <c r="D4672" s="2">
        <v>1749.67</v>
      </c>
      <c r="E4672" s="2">
        <v>1801.52</v>
      </c>
      <c r="F4672" s="2">
        <v>1425</v>
      </c>
    </row>
    <row r="4673" spans="1:6" x14ac:dyDescent="0.3">
      <c r="A4673">
        <v>3021</v>
      </c>
      <c r="B4673" t="s">
        <v>4674</v>
      </c>
      <c r="C4673" s="4">
        <v>981.67</v>
      </c>
      <c r="D4673" s="2">
        <v>1724</v>
      </c>
      <c r="E4673" s="2">
        <v>1769.31</v>
      </c>
      <c r="F4673" s="2">
        <v>1396</v>
      </c>
    </row>
    <row r="4674" spans="1:6" x14ac:dyDescent="0.3">
      <c r="A4674">
        <v>3020</v>
      </c>
      <c r="B4674" t="s">
        <v>4675</v>
      </c>
      <c r="C4674" s="4">
        <v>990.67</v>
      </c>
      <c r="D4674" s="2">
        <v>1732.33</v>
      </c>
      <c r="E4674" s="2">
        <v>1779.02</v>
      </c>
      <c r="F4674" s="2">
        <v>1400</v>
      </c>
    </row>
    <row r="4675" spans="1:6" x14ac:dyDescent="0.3">
      <c r="A4675">
        <v>3019</v>
      </c>
      <c r="B4675" t="s">
        <v>4676</v>
      </c>
      <c r="C4675" s="4">
        <v>995.33</v>
      </c>
      <c r="D4675" s="2">
        <v>1758</v>
      </c>
      <c r="E4675" s="2">
        <v>1800.31</v>
      </c>
      <c r="F4675" s="2">
        <v>1412</v>
      </c>
    </row>
    <row r="4676" spans="1:6" x14ac:dyDescent="0.3">
      <c r="A4676">
        <v>3018</v>
      </c>
      <c r="B4676" t="s">
        <v>4677</v>
      </c>
      <c r="C4676" s="2">
        <v>1000</v>
      </c>
      <c r="D4676" s="2">
        <v>1764</v>
      </c>
      <c r="E4676" s="2">
        <v>1807.03</v>
      </c>
      <c r="F4676" s="2">
        <v>1417</v>
      </c>
    </row>
    <row r="4677" spans="1:6" x14ac:dyDescent="0.3">
      <c r="A4677">
        <v>3017</v>
      </c>
      <c r="B4677" t="s">
        <v>4678</v>
      </c>
      <c r="C4677" s="4">
        <v>990.67</v>
      </c>
      <c r="D4677" s="2">
        <v>1754.67</v>
      </c>
      <c r="E4677" s="2">
        <v>1797.32</v>
      </c>
      <c r="F4677" s="2">
        <v>1402</v>
      </c>
    </row>
    <row r="4678" spans="1:6" x14ac:dyDescent="0.3">
      <c r="A4678">
        <v>3016</v>
      </c>
      <c r="B4678" t="s">
        <v>4679</v>
      </c>
      <c r="C4678" s="4">
        <v>987</v>
      </c>
      <c r="D4678" s="2">
        <v>1735.67</v>
      </c>
      <c r="E4678" s="2">
        <v>1778.71</v>
      </c>
      <c r="F4678" s="2">
        <v>1394</v>
      </c>
    </row>
    <row r="4679" spans="1:6" x14ac:dyDescent="0.3">
      <c r="A4679">
        <v>3015</v>
      </c>
      <c r="B4679" t="s">
        <v>4680</v>
      </c>
      <c r="C4679" s="4">
        <v>988.33</v>
      </c>
      <c r="D4679" s="2">
        <v>1730</v>
      </c>
      <c r="E4679" s="2">
        <v>1775.48</v>
      </c>
      <c r="F4679" s="2">
        <v>1395</v>
      </c>
    </row>
    <row r="4680" spans="1:6" x14ac:dyDescent="0.3">
      <c r="A4680">
        <v>3014</v>
      </c>
      <c r="B4680" t="s">
        <v>4681</v>
      </c>
      <c r="C4680" s="4">
        <v>969.67</v>
      </c>
      <c r="D4680" s="2">
        <v>1711.17</v>
      </c>
      <c r="E4680" s="2">
        <v>1754.61</v>
      </c>
      <c r="F4680" s="2">
        <v>1371</v>
      </c>
    </row>
    <row r="4681" spans="1:6" x14ac:dyDescent="0.3">
      <c r="A4681">
        <v>3013</v>
      </c>
      <c r="B4681" t="s">
        <v>4682</v>
      </c>
      <c r="C4681" s="4">
        <v>973</v>
      </c>
      <c r="D4681" s="2">
        <v>1692.33</v>
      </c>
      <c r="E4681" s="2">
        <v>1745.61</v>
      </c>
      <c r="F4681" s="2">
        <v>1364</v>
      </c>
    </row>
    <row r="4682" spans="1:6" x14ac:dyDescent="0.3">
      <c r="A4682">
        <v>3012</v>
      </c>
      <c r="B4682" t="s">
        <v>4683</v>
      </c>
      <c r="C4682" s="4">
        <v>963</v>
      </c>
      <c r="D4682" s="2">
        <v>1671.33</v>
      </c>
      <c r="E4682" s="2">
        <v>1729.28</v>
      </c>
      <c r="F4682" s="2">
        <v>1353</v>
      </c>
    </row>
    <row r="4683" spans="1:6" x14ac:dyDescent="0.3">
      <c r="A4683">
        <v>3011</v>
      </c>
      <c r="B4683" t="s">
        <v>4684</v>
      </c>
      <c r="C4683" s="4">
        <v>953.67</v>
      </c>
      <c r="D4683" s="2">
        <v>1629</v>
      </c>
      <c r="E4683" s="2">
        <v>1681.76</v>
      </c>
      <c r="F4683" s="2">
        <v>1342</v>
      </c>
    </row>
    <row r="4684" spans="1:6" x14ac:dyDescent="0.3">
      <c r="A4684">
        <v>3010</v>
      </c>
      <c r="B4684" t="s">
        <v>4685</v>
      </c>
      <c r="C4684" s="4">
        <v>940</v>
      </c>
      <c r="D4684" s="2">
        <v>1610.67</v>
      </c>
      <c r="E4684" s="2">
        <v>1662.45</v>
      </c>
      <c r="F4684" s="2">
        <v>1327</v>
      </c>
    </row>
    <row r="4685" spans="1:6" x14ac:dyDescent="0.3">
      <c r="A4685">
        <v>3009</v>
      </c>
      <c r="B4685" t="s">
        <v>4686</v>
      </c>
      <c r="C4685" s="4">
        <v>931</v>
      </c>
      <c r="D4685" s="2">
        <v>1595.33</v>
      </c>
      <c r="E4685" s="2">
        <v>1650.16</v>
      </c>
      <c r="F4685" s="2">
        <v>1311</v>
      </c>
    </row>
    <row r="4686" spans="1:6" x14ac:dyDescent="0.3">
      <c r="A4686">
        <v>3008</v>
      </c>
      <c r="B4686" t="s">
        <v>4687</v>
      </c>
      <c r="C4686" s="4">
        <v>934.67</v>
      </c>
      <c r="D4686" s="2">
        <v>1590</v>
      </c>
      <c r="E4686" s="2">
        <v>1648.7</v>
      </c>
      <c r="F4686" s="2">
        <v>1313</v>
      </c>
    </row>
    <row r="4687" spans="1:6" x14ac:dyDescent="0.3">
      <c r="A4687">
        <v>3007</v>
      </c>
      <c r="B4687" t="s">
        <v>4688</v>
      </c>
      <c r="C4687" s="4">
        <v>923</v>
      </c>
      <c r="D4687" s="2">
        <v>1578</v>
      </c>
      <c r="E4687" s="2">
        <v>1632.71</v>
      </c>
      <c r="F4687" s="2">
        <v>1304</v>
      </c>
    </row>
    <row r="4688" spans="1:6" x14ac:dyDescent="0.3">
      <c r="A4688">
        <v>3006</v>
      </c>
      <c r="B4688" t="s">
        <v>4689</v>
      </c>
      <c r="C4688" s="4">
        <v>919.33</v>
      </c>
      <c r="D4688" s="2">
        <v>1568.67</v>
      </c>
      <c r="E4688" s="2">
        <v>1629.22</v>
      </c>
      <c r="F4688" s="2">
        <v>1295</v>
      </c>
    </row>
    <row r="4689" spans="1:6" x14ac:dyDescent="0.3">
      <c r="A4689">
        <v>3005</v>
      </c>
      <c r="B4689" t="s">
        <v>4690</v>
      </c>
      <c r="C4689" s="4">
        <v>912.33</v>
      </c>
      <c r="D4689" s="2">
        <v>1568.67</v>
      </c>
      <c r="E4689" s="2">
        <v>1629.77</v>
      </c>
      <c r="F4689" s="2">
        <v>1287</v>
      </c>
    </row>
    <row r="4690" spans="1:6" x14ac:dyDescent="0.3">
      <c r="A4690">
        <v>3004</v>
      </c>
      <c r="B4690" t="s">
        <v>4691</v>
      </c>
      <c r="C4690" s="4">
        <v>909.67</v>
      </c>
      <c r="D4690" s="2">
        <v>1558</v>
      </c>
      <c r="E4690" s="2">
        <v>1619.05</v>
      </c>
      <c r="F4690" s="2">
        <v>1288</v>
      </c>
    </row>
    <row r="4691" spans="1:6" x14ac:dyDescent="0.3">
      <c r="A4691">
        <v>3003</v>
      </c>
      <c r="B4691" t="s">
        <v>4692</v>
      </c>
      <c r="C4691" s="4">
        <v>907.33</v>
      </c>
      <c r="D4691" s="2">
        <v>1566.33</v>
      </c>
      <c r="E4691" s="2">
        <v>1621.22</v>
      </c>
      <c r="F4691" s="2">
        <v>1289</v>
      </c>
    </row>
    <row r="4692" spans="1:6" x14ac:dyDescent="0.3">
      <c r="A4692">
        <v>3002</v>
      </c>
      <c r="B4692" t="s">
        <v>4693</v>
      </c>
      <c r="C4692" s="4">
        <v>901.67</v>
      </c>
      <c r="D4692" s="2">
        <v>1562</v>
      </c>
      <c r="E4692" s="2">
        <v>1617.41</v>
      </c>
      <c r="F4692" s="2">
        <v>1281</v>
      </c>
    </row>
    <row r="4693" spans="1:6" x14ac:dyDescent="0.3">
      <c r="A4693">
        <v>3001</v>
      </c>
      <c r="B4693" t="s">
        <v>4694</v>
      </c>
      <c r="C4693" s="4">
        <v>897.33</v>
      </c>
      <c r="D4693" s="2">
        <v>1567.67</v>
      </c>
      <c r="E4693" s="2">
        <v>1616.09</v>
      </c>
      <c r="F4693" s="2">
        <v>1281</v>
      </c>
    </row>
    <row r="4694" spans="1:6" x14ac:dyDescent="0.3">
      <c r="A4694">
        <v>3000</v>
      </c>
      <c r="B4694" t="s">
        <v>4695</v>
      </c>
      <c r="C4694" s="4">
        <v>888</v>
      </c>
      <c r="D4694" s="2">
        <v>1518.33</v>
      </c>
      <c r="E4694" s="2">
        <v>1583.25</v>
      </c>
      <c r="F4694" s="2">
        <v>1254</v>
      </c>
    </row>
    <row r="4695" spans="1:6" x14ac:dyDescent="0.3">
      <c r="A4695">
        <v>2999</v>
      </c>
      <c r="B4695" t="s">
        <v>4696</v>
      </c>
      <c r="C4695" s="4">
        <v>879.33</v>
      </c>
      <c r="D4695" s="2">
        <v>1500.33</v>
      </c>
      <c r="E4695" s="2">
        <v>1561.9</v>
      </c>
      <c r="F4695" s="2">
        <v>1242</v>
      </c>
    </row>
    <row r="4696" spans="1:6" x14ac:dyDescent="0.3">
      <c r="A4696">
        <v>2998</v>
      </c>
      <c r="B4696" t="s">
        <v>4697</v>
      </c>
      <c r="C4696" s="4">
        <v>877.67</v>
      </c>
      <c r="D4696" s="2">
        <v>1501</v>
      </c>
      <c r="E4696" s="2">
        <v>1562.32</v>
      </c>
      <c r="F4696" s="2">
        <v>1242</v>
      </c>
    </row>
    <row r="4697" spans="1:6" x14ac:dyDescent="0.3">
      <c r="A4697">
        <v>2997</v>
      </c>
      <c r="B4697" t="s">
        <v>4698</v>
      </c>
      <c r="C4697" s="4">
        <v>876</v>
      </c>
      <c r="D4697" s="2">
        <v>1504.67</v>
      </c>
      <c r="E4697" s="2">
        <v>1562.09</v>
      </c>
      <c r="F4697" s="2">
        <v>1236</v>
      </c>
    </row>
    <row r="4698" spans="1:6" x14ac:dyDescent="0.3">
      <c r="A4698">
        <v>2996</v>
      </c>
      <c r="B4698" t="s">
        <v>4699</v>
      </c>
      <c r="C4698" s="4">
        <v>866.67</v>
      </c>
      <c r="D4698" s="2">
        <v>1489</v>
      </c>
      <c r="E4698" s="2">
        <v>1545.47</v>
      </c>
      <c r="F4698" s="2">
        <v>1222</v>
      </c>
    </row>
    <row r="4699" spans="1:6" x14ac:dyDescent="0.3">
      <c r="A4699">
        <v>2995</v>
      </c>
      <c r="B4699" t="s">
        <v>4700</v>
      </c>
      <c r="C4699" s="4">
        <v>871</v>
      </c>
      <c r="D4699" s="2">
        <v>1503</v>
      </c>
      <c r="E4699" s="2">
        <v>1563.49</v>
      </c>
      <c r="F4699" s="2">
        <v>1221</v>
      </c>
    </row>
    <row r="4700" spans="1:6" x14ac:dyDescent="0.3">
      <c r="A4700">
        <v>2994</v>
      </c>
      <c r="B4700" t="s">
        <v>4701</v>
      </c>
      <c r="C4700" s="4">
        <v>860.33</v>
      </c>
      <c r="D4700" s="2">
        <v>1491.67</v>
      </c>
      <c r="E4700" s="2">
        <v>1548.85</v>
      </c>
      <c r="F4700" s="2">
        <v>1208</v>
      </c>
    </row>
    <row r="4701" spans="1:6" x14ac:dyDescent="0.3">
      <c r="A4701">
        <v>2993</v>
      </c>
      <c r="B4701" t="s">
        <v>4702</v>
      </c>
      <c r="C4701" s="4">
        <v>858.33</v>
      </c>
      <c r="D4701" s="2">
        <v>1505.67</v>
      </c>
      <c r="E4701" s="2">
        <v>1561.45</v>
      </c>
      <c r="F4701" s="2">
        <v>1205</v>
      </c>
    </row>
    <row r="4702" spans="1:6" x14ac:dyDescent="0.3">
      <c r="A4702">
        <v>2992</v>
      </c>
      <c r="B4702" t="s">
        <v>4703</v>
      </c>
      <c r="C4702" s="4">
        <v>854</v>
      </c>
      <c r="D4702" s="2">
        <v>1496.33</v>
      </c>
      <c r="E4702" s="2">
        <v>1553.89</v>
      </c>
      <c r="F4702" s="2">
        <v>1203</v>
      </c>
    </row>
    <row r="4703" spans="1:6" x14ac:dyDescent="0.3">
      <c r="A4703">
        <v>2991</v>
      </c>
      <c r="B4703" t="s">
        <v>4704</v>
      </c>
      <c r="C4703" s="4">
        <v>863</v>
      </c>
      <c r="D4703" s="2">
        <v>1513.67</v>
      </c>
      <c r="E4703" s="2">
        <v>1565.68</v>
      </c>
      <c r="F4703" s="2">
        <v>1221</v>
      </c>
    </row>
    <row r="4704" spans="1:6" x14ac:dyDescent="0.3">
      <c r="A4704">
        <v>2990</v>
      </c>
      <c r="B4704" t="s">
        <v>4705</v>
      </c>
      <c r="C4704" s="4">
        <v>859</v>
      </c>
      <c r="D4704" s="2">
        <v>1504.33</v>
      </c>
      <c r="E4704" s="2">
        <v>1559.18</v>
      </c>
      <c r="F4704" s="2">
        <v>1215</v>
      </c>
    </row>
    <row r="4705" spans="1:6" x14ac:dyDescent="0.3">
      <c r="A4705">
        <v>2989</v>
      </c>
      <c r="B4705" t="s">
        <v>4706</v>
      </c>
      <c r="C4705" s="4">
        <v>849.33</v>
      </c>
      <c r="D4705" s="2">
        <v>1490.33</v>
      </c>
      <c r="E4705" s="2">
        <v>1546.98</v>
      </c>
      <c r="F4705" s="2">
        <v>1202</v>
      </c>
    </row>
    <row r="4706" spans="1:6" x14ac:dyDescent="0.3">
      <c r="A4706">
        <v>2988</v>
      </c>
      <c r="B4706" t="s">
        <v>4707</v>
      </c>
      <c r="C4706" s="4">
        <v>858</v>
      </c>
      <c r="D4706" s="2">
        <v>1491.67</v>
      </c>
      <c r="E4706" s="2">
        <v>1544.67</v>
      </c>
      <c r="F4706" s="2">
        <v>1213</v>
      </c>
    </row>
    <row r="4707" spans="1:6" x14ac:dyDescent="0.3">
      <c r="A4707">
        <v>2987</v>
      </c>
      <c r="B4707" t="s">
        <v>4708</v>
      </c>
      <c r="C4707" s="4">
        <v>853</v>
      </c>
      <c r="D4707" s="2">
        <v>1501.67</v>
      </c>
      <c r="E4707" s="2">
        <v>1551.86</v>
      </c>
      <c r="F4707" s="2">
        <v>1214</v>
      </c>
    </row>
    <row r="4708" spans="1:6" x14ac:dyDescent="0.3">
      <c r="A4708">
        <v>2986</v>
      </c>
      <c r="B4708" t="s">
        <v>4709</v>
      </c>
      <c r="C4708" s="4">
        <v>859</v>
      </c>
      <c r="D4708" s="2">
        <v>1508</v>
      </c>
      <c r="E4708" s="2">
        <v>1558.54</v>
      </c>
      <c r="F4708" s="2">
        <v>1222</v>
      </c>
    </row>
    <row r="4709" spans="1:6" x14ac:dyDescent="0.3">
      <c r="A4709">
        <v>2985</v>
      </c>
      <c r="B4709" t="s">
        <v>4710</v>
      </c>
      <c r="C4709" s="4">
        <v>859.67</v>
      </c>
      <c r="D4709" s="2">
        <v>1530.33</v>
      </c>
      <c r="E4709" s="2">
        <v>1576.09</v>
      </c>
      <c r="F4709" s="2">
        <v>1227</v>
      </c>
    </row>
    <row r="4710" spans="1:6" x14ac:dyDescent="0.3">
      <c r="A4710">
        <v>2984</v>
      </c>
      <c r="B4710" t="s">
        <v>4711</v>
      </c>
      <c r="C4710" s="4">
        <v>867.33</v>
      </c>
      <c r="D4710" s="2">
        <v>1540.33</v>
      </c>
      <c r="E4710" s="2">
        <v>1590.49</v>
      </c>
      <c r="F4710" s="2">
        <v>1238</v>
      </c>
    </row>
    <row r="4711" spans="1:6" x14ac:dyDescent="0.3">
      <c r="A4711">
        <v>2983</v>
      </c>
      <c r="B4711" t="s">
        <v>4712</v>
      </c>
      <c r="C4711" s="4">
        <v>878</v>
      </c>
      <c r="D4711" s="2">
        <v>1552</v>
      </c>
      <c r="E4711" s="2">
        <v>1601.76</v>
      </c>
      <c r="F4711" s="2">
        <v>1256</v>
      </c>
    </row>
    <row r="4712" spans="1:6" x14ac:dyDescent="0.3">
      <c r="A4712">
        <v>2982</v>
      </c>
      <c r="B4712" t="s">
        <v>4713</v>
      </c>
      <c r="C4712" s="4">
        <v>877.33</v>
      </c>
      <c r="D4712" s="2">
        <v>1574.67</v>
      </c>
      <c r="E4712" s="2">
        <v>1617.73</v>
      </c>
      <c r="F4712" s="2">
        <v>1265</v>
      </c>
    </row>
    <row r="4713" spans="1:6" x14ac:dyDescent="0.3">
      <c r="A4713">
        <v>2981</v>
      </c>
      <c r="B4713" t="s">
        <v>4714</v>
      </c>
      <c r="C4713" s="4">
        <v>876</v>
      </c>
      <c r="D4713" s="2">
        <v>1563</v>
      </c>
      <c r="E4713" s="2">
        <v>1607.98</v>
      </c>
      <c r="F4713" s="2">
        <v>1264</v>
      </c>
    </row>
    <row r="4714" spans="1:6" x14ac:dyDescent="0.3">
      <c r="A4714">
        <v>2980</v>
      </c>
      <c r="B4714" t="s">
        <v>4715</v>
      </c>
      <c r="C4714" s="4">
        <v>882.67</v>
      </c>
      <c r="D4714" s="2">
        <v>1575</v>
      </c>
      <c r="E4714" s="2">
        <v>1620.27</v>
      </c>
      <c r="F4714" s="2">
        <v>1264</v>
      </c>
    </row>
    <row r="4715" spans="1:6" x14ac:dyDescent="0.3">
      <c r="A4715">
        <v>2979</v>
      </c>
      <c r="B4715" t="s">
        <v>4716</v>
      </c>
      <c r="C4715" s="4">
        <v>877.67</v>
      </c>
      <c r="D4715" s="2">
        <v>1563</v>
      </c>
      <c r="E4715" s="2">
        <v>1610.19</v>
      </c>
      <c r="F4715" s="2">
        <v>1256</v>
      </c>
    </row>
    <row r="4716" spans="1:6" x14ac:dyDescent="0.3">
      <c r="A4716">
        <v>2978</v>
      </c>
      <c r="B4716" t="s">
        <v>4717</v>
      </c>
      <c r="C4716" s="4">
        <v>889.67</v>
      </c>
      <c r="D4716" s="2">
        <v>1595.33</v>
      </c>
      <c r="E4716" s="2">
        <v>1641.12</v>
      </c>
      <c r="F4716" s="2">
        <v>1274</v>
      </c>
    </row>
    <row r="4717" spans="1:6" x14ac:dyDescent="0.3">
      <c r="A4717">
        <v>2977</v>
      </c>
      <c r="B4717" t="s">
        <v>4718</v>
      </c>
      <c r="C4717" s="4">
        <v>891.33</v>
      </c>
      <c r="D4717" s="2">
        <v>1589.33</v>
      </c>
      <c r="E4717" s="2">
        <v>1636.69</v>
      </c>
      <c r="F4717" s="2">
        <v>1273</v>
      </c>
    </row>
    <row r="4718" spans="1:6" x14ac:dyDescent="0.3">
      <c r="A4718">
        <v>2976</v>
      </c>
      <c r="B4718" t="s">
        <v>4719</v>
      </c>
      <c r="C4718" s="4">
        <v>894.33</v>
      </c>
      <c r="D4718" s="2">
        <v>1581</v>
      </c>
      <c r="E4718" s="2">
        <v>1626.72</v>
      </c>
      <c r="F4718" s="2">
        <v>1271</v>
      </c>
    </row>
    <row r="4719" spans="1:6" x14ac:dyDescent="0.3">
      <c r="A4719">
        <v>2975</v>
      </c>
      <c r="B4719" t="s">
        <v>4720</v>
      </c>
      <c r="C4719" s="4">
        <v>898</v>
      </c>
      <c r="D4719" s="2">
        <v>1584.33</v>
      </c>
      <c r="E4719" s="2">
        <v>1630.99</v>
      </c>
      <c r="F4719" s="2">
        <v>1279</v>
      </c>
    </row>
    <row r="4720" spans="1:6" x14ac:dyDescent="0.3">
      <c r="A4720">
        <v>2974</v>
      </c>
      <c r="B4720" t="s">
        <v>4721</v>
      </c>
      <c r="C4720" s="4">
        <v>881</v>
      </c>
      <c r="D4720" s="2">
        <v>1545.33</v>
      </c>
      <c r="E4720" s="2">
        <v>1593.32</v>
      </c>
      <c r="F4720" s="2">
        <v>1253</v>
      </c>
    </row>
    <row r="4721" spans="1:6" x14ac:dyDescent="0.3">
      <c r="A4721">
        <v>2973</v>
      </c>
      <c r="B4721" t="s">
        <v>4722</v>
      </c>
      <c r="C4721" s="4">
        <v>881.67</v>
      </c>
      <c r="D4721" s="2">
        <v>1547.33</v>
      </c>
      <c r="E4721" s="2">
        <v>1595.27</v>
      </c>
      <c r="F4721" s="2">
        <v>1253</v>
      </c>
    </row>
    <row r="4722" spans="1:6" x14ac:dyDescent="0.3">
      <c r="A4722">
        <v>2972</v>
      </c>
      <c r="B4722" t="s">
        <v>4723</v>
      </c>
      <c r="C4722" s="4">
        <v>880.33</v>
      </c>
      <c r="D4722" s="2">
        <v>1540.67</v>
      </c>
      <c r="E4722" s="2">
        <v>1586.23</v>
      </c>
      <c r="F4722" s="2">
        <v>1250</v>
      </c>
    </row>
    <row r="4723" spans="1:6" x14ac:dyDescent="0.3">
      <c r="A4723">
        <v>2971</v>
      </c>
      <c r="B4723" t="s">
        <v>4724</v>
      </c>
      <c r="C4723" s="4">
        <v>887</v>
      </c>
      <c r="D4723" s="2">
        <v>1545</v>
      </c>
      <c r="E4723" s="2">
        <v>1592.86</v>
      </c>
      <c r="F4723" s="2">
        <v>1260</v>
      </c>
    </row>
    <row r="4724" spans="1:6" x14ac:dyDescent="0.3">
      <c r="A4724">
        <v>2970</v>
      </c>
      <c r="B4724" t="s">
        <v>4725</v>
      </c>
      <c r="C4724" s="4">
        <v>887</v>
      </c>
      <c r="D4724" s="2">
        <v>1546</v>
      </c>
      <c r="E4724" s="2">
        <v>1591.28</v>
      </c>
      <c r="F4724" s="2">
        <v>1259</v>
      </c>
    </row>
    <row r="4725" spans="1:6" x14ac:dyDescent="0.3">
      <c r="A4725">
        <v>2969</v>
      </c>
      <c r="B4725" t="s">
        <v>4726</v>
      </c>
      <c r="C4725" s="4">
        <v>894.33</v>
      </c>
      <c r="D4725" s="2">
        <v>1555.67</v>
      </c>
      <c r="E4725" s="2">
        <v>1597.78</v>
      </c>
      <c r="F4725" s="2">
        <v>1267</v>
      </c>
    </row>
    <row r="4726" spans="1:6" x14ac:dyDescent="0.3">
      <c r="A4726">
        <v>2968</v>
      </c>
      <c r="B4726" t="s">
        <v>4727</v>
      </c>
      <c r="C4726" s="4">
        <v>901.67</v>
      </c>
      <c r="D4726" s="2">
        <v>1548.67</v>
      </c>
      <c r="E4726" s="2">
        <v>1598.01</v>
      </c>
      <c r="F4726" s="2">
        <v>1265</v>
      </c>
    </row>
    <row r="4727" spans="1:6" x14ac:dyDescent="0.3">
      <c r="A4727">
        <v>2967</v>
      </c>
      <c r="B4727" t="s">
        <v>4728</v>
      </c>
      <c r="C4727" s="4">
        <v>900.33</v>
      </c>
      <c r="D4727" s="2">
        <v>1536.33</v>
      </c>
      <c r="E4727" s="2">
        <v>1581.35</v>
      </c>
      <c r="F4727" s="2">
        <v>1263</v>
      </c>
    </row>
    <row r="4728" spans="1:6" x14ac:dyDescent="0.3">
      <c r="A4728">
        <v>2966</v>
      </c>
      <c r="B4728" t="s">
        <v>4729</v>
      </c>
      <c r="C4728" s="4">
        <v>915.33</v>
      </c>
      <c r="D4728" s="2">
        <v>1548</v>
      </c>
      <c r="E4728" s="2">
        <v>1595.53</v>
      </c>
      <c r="F4728" s="2">
        <v>1280</v>
      </c>
    </row>
    <row r="4729" spans="1:6" x14ac:dyDescent="0.3">
      <c r="A4729">
        <v>2965</v>
      </c>
      <c r="B4729" t="s">
        <v>4730</v>
      </c>
      <c r="C4729" s="4">
        <v>916.67</v>
      </c>
      <c r="D4729" s="2">
        <v>1550.33</v>
      </c>
      <c r="E4729" s="2">
        <v>1596.87</v>
      </c>
      <c r="F4729" s="2">
        <v>1286</v>
      </c>
    </row>
    <row r="4730" spans="1:6" x14ac:dyDescent="0.3">
      <c r="A4730">
        <v>2964</v>
      </c>
      <c r="B4730" t="s">
        <v>4731</v>
      </c>
      <c r="C4730" s="4">
        <v>900.33</v>
      </c>
      <c r="D4730" s="2">
        <v>1512.67</v>
      </c>
      <c r="E4730" s="2">
        <v>1561.43</v>
      </c>
      <c r="F4730" s="2">
        <v>1262</v>
      </c>
    </row>
    <row r="4731" spans="1:6" x14ac:dyDescent="0.3">
      <c r="A4731">
        <v>2963</v>
      </c>
      <c r="B4731" t="s">
        <v>4732</v>
      </c>
      <c r="C4731" s="4">
        <v>883.33</v>
      </c>
      <c r="D4731" s="2">
        <v>1490.67</v>
      </c>
      <c r="E4731" s="2">
        <v>1534.59</v>
      </c>
      <c r="F4731" s="2">
        <v>1243</v>
      </c>
    </row>
    <row r="4732" spans="1:6" x14ac:dyDescent="0.3">
      <c r="A4732">
        <v>2962</v>
      </c>
      <c r="B4732" t="s">
        <v>4733</v>
      </c>
      <c r="C4732" s="4">
        <v>896.67</v>
      </c>
      <c r="D4732" s="2">
        <v>1498.33</v>
      </c>
      <c r="E4732" s="2">
        <v>1549.62</v>
      </c>
      <c r="F4732" s="2">
        <v>1258</v>
      </c>
    </row>
    <row r="4733" spans="1:6" x14ac:dyDescent="0.3">
      <c r="A4733">
        <v>2961</v>
      </c>
      <c r="B4733" t="s">
        <v>4734</v>
      </c>
      <c r="C4733" s="4">
        <v>890</v>
      </c>
      <c r="D4733" s="2">
        <v>1491</v>
      </c>
      <c r="E4733" s="2">
        <v>1544.14</v>
      </c>
      <c r="F4733" s="2">
        <v>1251</v>
      </c>
    </row>
    <row r="4734" spans="1:6" x14ac:dyDescent="0.3">
      <c r="A4734">
        <v>2960</v>
      </c>
      <c r="B4734" t="s">
        <v>4735</v>
      </c>
      <c r="C4734" s="4">
        <v>887</v>
      </c>
      <c r="D4734" s="2">
        <v>1485</v>
      </c>
      <c r="E4734" s="2">
        <v>1532.53</v>
      </c>
      <c r="F4734" s="2">
        <v>1248</v>
      </c>
    </row>
    <row r="4735" spans="1:6" x14ac:dyDescent="0.3">
      <c r="A4735">
        <v>2959</v>
      </c>
      <c r="B4735" t="s">
        <v>4736</v>
      </c>
      <c r="C4735" s="4">
        <v>883.83</v>
      </c>
      <c r="D4735" s="2">
        <v>1486.67</v>
      </c>
      <c r="E4735" s="2">
        <v>1528.38</v>
      </c>
      <c r="F4735" s="2">
        <v>1246</v>
      </c>
    </row>
    <row r="4736" spans="1:6" x14ac:dyDescent="0.3">
      <c r="A4736">
        <v>2958</v>
      </c>
      <c r="B4736" t="s">
        <v>4737</v>
      </c>
      <c r="C4736" s="4">
        <v>880.67</v>
      </c>
      <c r="D4736" s="2">
        <v>1443</v>
      </c>
      <c r="E4736" s="2">
        <v>1495.76</v>
      </c>
      <c r="F4736" s="2">
        <v>1236</v>
      </c>
    </row>
    <row r="4737" spans="1:6" x14ac:dyDescent="0.3">
      <c r="A4737">
        <v>2957</v>
      </c>
      <c r="B4737" t="s">
        <v>4738</v>
      </c>
      <c r="C4737" s="4">
        <v>890.33</v>
      </c>
      <c r="D4737" s="2">
        <v>1457.67</v>
      </c>
      <c r="E4737" s="2">
        <v>1510.95</v>
      </c>
      <c r="F4737" s="2">
        <v>1248</v>
      </c>
    </row>
    <row r="4738" spans="1:6" x14ac:dyDescent="0.3">
      <c r="A4738">
        <v>2956</v>
      </c>
      <c r="B4738" t="s">
        <v>4739</v>
      </c>
      <c r="C4738" s="4">
        <v>898.67</v>
      </c>
      <c r="D4738" s="2">
        <v>1459</v>
      </c>
      <c r="E4738" s="2">
        <v>1516.71</v>
      </c>
      <c r="F4738" s="2">
        <v>1251</v>
      </c>
    </row>
    <row r="4739" spans="1:6" x14ac:dyDescent="0.3">
      <c r="A4739">
        <v>2955</v>
      </c>
      <c r="B4739" t="s">
        <v>4740</v>
      </c>
      <c r="C4739" s="4">
        <v>891.33</v>
      </c>
      <c r="D4739" s="2">
        <v>1464.33</v>
      </c>
      <c r="E4739" s="2">
        <v>1510.21</v>
      </c>
      <c r="F4739" s="2">
        <v>1249</v>
      </c>
    </row>
    <row r="4740" spans="1:6" x14ac:dyDescent="0.3">
      <c r="A4740">
        <v>2954</v>
      </c>
      <c r="B4740" t="s">
        <v>4741</v>
      </c>
      <c r="C4740" s="4">
        <v>921</v>
      </c>
      <c r="D4740" s="2">
        <v>1521</v>
      </c>
      <c r="E4740" s="2">
        <v>1564.37</v>
      </c>
      <c r="F4740" s="2">
        <v>1292</v>
      </c>
    </row>
    <row r="4741" spans="1:6" x14ac:dyDescent="0.3">
      <c r="A4741">
        <v>2953</v>
      </c>
      <c r="B4741" t="s">
        <v>4742</v>
      </c>
      <c r="C4741" s="4">
        <v>916.67</v>
      </c>
      <c r="D4741" s="2">
        <v>1520.33</v>
      </c>
      <c r="E4741" s="2">
        <v>1564.77</v>
      </c>
      <c r="F4741" s="2">
        <v>1281</v>
      </c>
    </row>
    <row r="4742" spans="1:6" x14ac:dyDescent="0.3">
      <c r="A4742">
        <v>2952</v>
      </c>
      <c r="B4742" t="s">
        <v>4743</v>
      </c>
      <c r="C4742" s="4">
        <v>923</v>
      </c>
      <c r="D4742" s="2">
        <v>1529.67</v>
      </c>
      <c r="E4742" s="2">
        <v>1574.77</v>
      </c>
      <c r="F4742" s="2">
        <v>1283</v>
      </c>
    </row>
    <row r="4743" spans="1:6" x14ac:dyDescent="0.3">
      <c r="A4743">
        <v>2951</v>
      </c>
      <c r="B4743" t="s">
        <v>4744</v>
      </c>
      <c r="C4743" s="4">
        <v>912</v>
      </c>
      <c r="D4743" s="2">
        <v>1513.67</v>
      </c>
      <c r="E4743" s="2">
        <v>1559.58</v>
      </c>
      <c r="F4743" s="2">
        <v>1273</v>
      </c>
    </row>
    <row r="4744" spans="1:6" x14ac:dyDescent="0.3">
      <c r="A4744">
        <v>2950</v>
      </c>
      <c r="B4744" t="s">
        <v>4745</v>
      </c>
      <c r="C4744" s="4">
        <v>930</v>
      </c>
      <c r="D4744" s="2">
        <v>1529.33</v>
      </c>
      <c r="E4744" s="2">
        <v>1575.53</v>
      </c>
      <c r="F4744" s="2">
        <v>1300</v>
      </c>
    </row>
    <row r="4745" spans="1:6" x14ac:dyDescent="0.3">
      <c r="A4745">
        <v>2949</v>
      </c>
      <c r="B4745" t="s">
        <v>4746</v>
      </c>
      <c r="C4745" s="4">
        <v>920</v>
      </c>
      <c r="D4745" s="2">
        <v>1511.33</v>
      </c>
      <c r="E4745" s="2">
        <v>1557.22</v>
      </c>
      <c r="F4745" s="2">
        <v>1285</v>
      </c>
    </row>
    <row r="4746" spans="1:6" x14ac:dyDescent="0.3">
      <c r="A4746">
        <v>2948</v>
      </c>
      <c r="B4746" t="s">
        <v>4747</v>
      </c>
      <c r="C4746" s="4">
        <v>925.33</v>
      </c>
      <c r="D4746" s="2">
        <v>1535.33</v>
      </c>
      <c r="E4746" s="2">
        <v>1576.71</v>
      </c>
      <c r="F4746" s="2">
        <v>1301</v>
      </c>
    </row>
    <row r="4747" spans="1:6" x14ac:dyDescent="0.3">
      <c r="A4747">
        <v>2947</v>
      </c>
      <c r="B4747" t="s">
        <v>4748</v>
      </c>
      <c r="C4747" s="4">
        <v>918</v>
      </c>
      <c r="D4747" s="2">
        <v>1512</v>
      </c>
      <c r="E4747" s="2">
        <v>1554.27</v>
      </c>
      <c r="F4747" s="2">
        <v>1294</v>
      </c>
    </row>
    <row r="4748" spans="1:6" x14ac:dyDescent="0.3">
      <c r="A4748">
        <v>2946</v>
      </c>
      <c r="B4748" t="s">
        <v>4749</v>
      </c>
      <c r="C4748" s="4">
        <v>902.67</v>
      </c>
      <c r="D4748" s="2">
        <v>1501.33</v>
      </c>
      <c r="E4748" s="2">
        <v>1542.26</v>
      </c>
      <c r="F4748" s="2">
        <v>1277</v>
      </c>
    </row>
    <row r="4749" spans="1:6" x14ac:dyDescent="0.3">
      <c r="A4749">
        <v>2945</v>
      </c>
      <c r="B4749" t="s">
        <v>4750</v>
      </c>
      <c r="C4749" s="4">
        <v>914.67</v>
      </c>
      <c r="D4749" s="2">
        <v>1519.33</v>
      </c>
      <c r="E4749" s="2">
        <v>1560.91</v>
      </c>
      <c r="F4749" s="2">
        <v>1298</v>
      </c>
    </row>
    <row r="4750" spans="1:6" x14ac:dyDescent="0.3">
      <c r="A4750">
        <v>2944</v>
      </c>
      <c r="B4750" t="s">
        <v>4751</v>
      </c>
      <c r="C4750" s="4">
        <v>913</v>
      </c>
      <c r="D4750" s="2">
        <v>1515.33</v>
      </c>
      <c r="E4750" s="2">
        <v>1555.01</v>
      </c>
      <c r="F4750" s="2">
        <v>1292</v>
      </c>
    </row>
    <row r="4751" spans="1:6" x14ac:dyDescent="0.3">
      <c r="A4751">
        <v>2943</v>
      </c>
      <c r="B4751" t="s">
        <v>4752</v>
      </c>
      <c r="C4751" s="4">
        <v>913.67</v>
      </c>
      <c r="D4751" s="2">
        <v>1508.67</v>
      </c>
      <c r="E4751" s="2">
        <v>1549.73</v>
      </c>
      <c r="F4751" s="2">
        <v>1293</v>
      </c>
    </row>
    <row r="4752" spans="1:6" x14ac:dyDescent="0.3">
      <c r="A4752">
        <v>2942</v>
      </c>
      <c r="B4752" t="s">
        <v>4753</v>
      </c>
      <c r="C4752" s="4">
        <v>922</v>
      </c>
      <c r="D4752" s="2">
        <v>1526</v>
      </c>
      <c r="E4752" s="2">
        <v>1571.32</v>
      </c>
      <c r="F4752" s="2">
        <v>1299</v>
      </c>
    </row>
    <row r="4753" spans="1:6" x14ac:dyDescent="0.3">
      <c r="A4753">
        <v>2941</v>
      </c>
      <c r="B4753" t="s">
        <v>4754</v>
      </c>
      <c r="C4753" s="4">
        <v>921</v>
      </c>
      <c r="D4753" s="2">
        <v>1522.67</v>
      </c>
      <c r="E4753" s="2">
        <v>1567.83</v>
      </c>
      <c r="F4753" s="2">
        <v>1298</v>
      </c>
    </row>
    <row r="4754" spans="1:6" x14ac:dyDescent="0.3">
      <c r="A4754">
        <v>2940</v>
      </c>
      <c r="B4754" t="s">
        <v>4755</v>
      </c>
      <c r="C4754" s="4">
        <v>911.33</v>
      </c>
      <c r="D4754" s="2">
        <v>1510.67</v>
      </c>
      <c r="E4754" s="2">
        <v>1557.56</v>
      </c>
      <c r="F4754" s="2">
        <v>1280</v>
      </c>
    </row>
    <row r="4755" spans="1:6" x14ac:dyDescent="0.3">
      <c r="A4755">
        <v>2939</v>
      </c>
      <c r="B4755" t="s">
        <v>4756</v>
      </c>
      <c r="C4755" s="4">
        <v>919.67</v>
      </c>
      <c r="D4755" s="2">
        <v>1530.33</v>
      </c>
      <c r="E4755" s="2">
        <v>1574.89</v>
      </c>
      <c r="F4755" s="2">
        <v>1291</v>
      </c>
    </row>
    <row r="4756" spans="1:6" x14ac:dyDescent="0.3">
      <c r="A4756">
        <v>2938</v>
      </c>
      <c r="B4756" t="s">
        <v>4757</v>
      </c>
      <c r="C4756" s="4">
        <v>920.33</v>
      </c>
      <c r="D4756" s="2">
        <v>1531.67</v>
      </c>
      <c r="E4756" s="2">
        <v>1575.4</v>
      </c>
      <c r="F4756" s="2">
        <v>1296</v>
      </c>
    </row>
    <row r="4757" spans="1:6" x14ac:dyDescent="0.3">
      <c r="A4757">
        <v>2937</v>
      </c>
      <c r="B4757" t="s">
        <v>4758</v>
      </c>
      <c r="C4757" s="4">
        <v>909.33</v>
      </c>
      <c r="D4757" s="2">
        <v>1508.67</v>
      </c>
      <c r="E4757" s="2">
        <v>1550.16</v>
      </c>
      <c r="F4757" s="2">
        <v>1287</v>
      </c>
    </row>
    <row r="4758" spans="1:6" x14ac:dyDescent="0.3">
      <c r="A4758">
        <v>2936</v>
      </c>
      <c r="B4758" t="s">
        <v>4759</v>
      </c>
      <c r="C4758" s="4">
        <v>885.33</v>
      </c>
      <c r="D4758" s="2">
        <v>1465.67</v>
      </c>
      <c r="E4758" s="2">
        <v>1508.52</v>
      </c>
      <c r="F4758" s="2">
        <v>1255</v>
      </c>
    </row>
    <row r="4759" spans="1:6" x14ac:dyDescent="0.3">
      <c r="A4759">
        <v>2935</v>
      </c>
      <c r="B4759" t="s">
        <v>4760</v>
      </c>
      <c r="C4759" s="4">
        <v>889</v>
      </c>
      <c r="D4759" s="2">
        <v>1470.67</v>
      </c>
      <c r="E4759" s="2">
        <v>1506.76</v>
      </c>
      <c r="F4759" s="2">
        <v>1262</v>
      </c>
    </row>
    <row r="4760" spans="1:6" x14ac:dyDescent="0.3">
      <c r="A4760">
        <v>2934</v>
      </c>
      <c r="B4760" t="s">
        <v>4761</v>
      </c>
      <c r="C4760" s="4">
        <v>910</v>
      </c>
      <c r="D4760" s="2">
        <v>1492.33</v>
      </c>
      <c r="E4760" s="2">
        <v>1533.36</v>
      </c>
      <c r="F4760" s="2">
        <v>1290</v>
      </c>
    </row>
    <row r="4761" spans="1:6" x14ac:dyDescent="0.3">
      <c r="A4761">
        <v>2933</v>
      </c>
      <c r="B4761" t="s">
        <v>4762</v>
      </c>
      <c r="C4761" s="4">
        <v>914</v>
      </c>
      <c r="D4761" s="2">
        <v>1509</v>
      </c>
      <c r="E4761" s="2">
        <v>1550.11</v>
      </c>
      <c r="F4761" s="2">
        <v>1301</v>
      </c>
    </row>
    <row r="4762" spans="1:6" x14ac:dyDescent="0.3">
      <c r="A4762">
        <v>2932</v>
      </c>
      <c r="B4762" t="s">
        <v>4763</v>
      </c>
      <c r="C4762" s="4">
        <v>919.33</v>
      </c>
      <c r="D4762" s="2">
        <v>1513.67</v>
      </c>
      <c r="E4762" s="2">
        <v>1556.72</v>
      </c>
      <c r="F4762" s="2">
        <v>1306</v>
      </c>
    </row>
    <row r="4763" spans="1:6" x14ac:dyDescent="0.3">
      <c r="A4763">
        <v>2931</v>
      </c>
      <c r="B4763" t="s">
        <v>4764</v>
      </c>
      <c r="C4763" s="4">
        <v>894</v>
      </c>
      <c r="D4763" s="2">
        <v>1477.33</v>
      </c>
      <c r="E4763" s="2">
        <v>1516.63</v>
      </c>
      <c r="F4763" s="2">
        <v>1276</v>
      </c>
    </row>
    <row r="4764" spans="1:6" x14ac:dyDescent="0.3">
      <c r="A4764">
        <v>2930</v>
      </c>
      <c r="B4764" t="s">
        <v>4765</v>
      </c>
      <c r="C4764" s="4">
        <v>889.33</v>
      </c>
      <c r="D4764" s="2">
        <v>1478</v>
      </c>
      <c r="E4764" s="2">
        <v>1518.68</v>
      </c>
      <c r="F4764" s="2">
        <v>1265</v>
      </c>
    </row>
    <row r="4765" spans="1:6" x14ac:dyDescent="0.3">
      <c r="A4765">
        <v>2929</v>
      </c>
      <c r="B4765" t="s">
        <v>4766</v>
      </c>
      <c r="C4765" s="4">
        <v>890</v>
      </c>
      <c r="D4765" s="2">
        <v>1479.33</v>
      </c>
      <c r="E4765" s="2">
        <v>1521.64</v>
      </c>
      <c r="F4765" s="2">
        <v>1265</v>
      </c>
    </row>
    <row r="4766" spans="1:6" x14ac:dyDescent="0.3">
      <c r="A4766">
        <v>2928</v>
      </c>
      <c r="B4766" t="s">
        <v>4767</v>
      </c>
      <c r="C4766" s="4">
        <v>880.33</v>
      </c>
      <c r="D4766" s="2">
        <v>1459.33</v>
      </c>
      <c r="E4766" s="2">
        <v>1501.48</v>
      </c>
      <c r="F4766" s="2">
        <v>1250</v>
      </c>
    </row>
    <row r="4767" spans="1:6" x14ac:dyDescent="0.3">
      <c r="A4767">
        <v>2927</v>
      </c>
      <c r="B4767" t="s">
        <v>4768</v>
      </c>
      <c r="C4767" s="4">
        <v>884</v>
      </c>
      <c r="D4767" s="2">
        <v>1467.67</v>
      </c>
      <c r="E4767" s="2">
        <v>1507.89</v>
      </c>
      <c r="F4767" s="2">
        <v>1267</v>
      </c>
    </row>
    <row r="4768" spans="1:6" x14ac:dyDescent="0.3">
      <c r="A4768">
        <v>2926</v>
      </c>
      <c r="B4768" t="s">
        <v>4769</v>
      </c>
      <c r="C4768" s="4">
        <v>894</v>
      </c>
      <c r="D4768" s="2">
        <v>1484.33</v>
      </c>
      <c r="E4768" s="2">
        <v>1527.99</v>
      </c>
      <c r="F4768" s="2">
        <v>1281</v>
      </c>
    </row>
    <row r="4769" spans="1:6" x14ac:dyDescent="0.3">
      <c r="A4769">
        <v>2925</v>
      </c>
      <c r="B4769" t="s">
        <v>4770</v>
      </c>
      <c r="C4769" s="4">
        <v>883</v>
      </c>
      <c r="D4769" s="2">
        <v>1458.33</v>
      </c>
      <c r="E4769" s="2">
        <v>1499.52</v>
      </c>
      <c r="F4769" s="2">
        <v>1264</v>
      </c>
    </row>
    <row r="4770" spans="1:6" x14ac:dyDescent="0.3">
      <c r="A4770">
        <v>2924</v>
      </c>
      <c r="B4770" t="s">
        <v>4771</v>
      </c>
      <c r="C4770" s="4">
        <v>893.33</v>
      </c>
      <c r="D4770" s="2">
        <v>1478.33</v>
      </c>
      <c r="E4770" s="2">
        <v>1520.27</v>
      </c>
      <c r="F4770" s="2">
        <v>1280</v>
      </c>
    </row>
    <row r="4771" spans="1:6" x14ac:dyDescent="0.3">
      <c r="A4771">
        <v>2923</v>
      </c>
      <c r="B4771" t="s">
        <v>4772</v>
      </c>
      <c r="C4771" s="4">
        <v>890</v>
      </c>
      <c r="D4771" s="2">
        <v>1476.33</v>
      </c>
      <c r="E4771" s="2">
        <v>1519.56</v>
      </c>
      <c r="F4771" s="2">
        <v>1275</v>
      </c>
    </row>
    <row r="4772" spans="1:6" x14ac:dyDescent="0.3">
      <c r="A4772">
        <v>2922</v>
      </c>
      <c r="B4772" t="s">
        <v>4773</v>
      </c>
      <c r="C4772" s="4">
        <v>904.67</v>
      </c>
      <c r="D4772" s="2">
        <v>1497.67</v>
      </c>
      <c r="E4772" s="2">
        <v>1538.7</v>
      </c>
      <c r="F4772" s="2">
        <v>1292</v>
      </c>
    </row>
    <row r="4773" spans="1:6" x14ac:dyDescent="0.3">
      <c r="A4773">
        <v>2921</v>
      </c>
      <c r="B4773" t="s">
        <v>4774</v>
      </c>
      <c r="C4773" s="4">
        <v>889</v>
      </c>
      <c r="D4773" s="2">
        <v>1469.67</v>
      </c>
      <c r="E4773" s="2">
        <v>1512.15</v>
      </c>
      <c r="F4773" s="2">
        <v>1270</v>
      </c>
    </row>
    <row r="4774" spans="1:6" x14ac:dyDescent="0.3">
      <c r="A4774">
        <v>2920</v>
      </c>
      <c r="B4774" t="s">
        <v>4775</v>
      </c>
      <c r="C4774" s="4">
        <v>907.67</v>
      </c>
      <c r="D4774" s="2">
        <v>1490.17</v>
      </c>
      <c r="E4774" s="2">
        <v>1538.88</v>
      </c>
      <c r="F4774" s="2">
        <v>1288</v>
      </c>
    </row>
    <row r="4775" spans="1:6" x14ac:dyDescent="0.3">
      <c r="A4775">
        <v>2919</v>
      </c>
      <c r="B4775" t="s">
        <v>4776</v>
      </c>
      <c r="C4775" s="4">
        <v>916.67</v>
      </c>
      <c r="D4775" s="2">
        <v>1510.67</v>
      </c>
      <c r="E4775" s="2">
        <v>1554.97</v>
      </c>
      <c r="F4775" s="2">
        <v>1306</v>
      </c>
    </row>
    <row r="4776" spans="1:6" x14ac:dyDescent="0.3">
      <c r="A4776">
        <v>2918</v>
      </c>
      <c r="B4776" t="s">
        <v>4777</v>
      </c>
      <c r="C4776" s="4">
        <v>916.33</v>
      </c>
      <c r="D4776" s="2">
        <v>1520.33</v>
      </c>
      <c r="E4776" s="2">
        <v>1557.22</v>
      </c>
      <c r="F4776" s="2">
        <v>1311</v>
      </c>
    </row>
    <row r="4777" spans="1:6" x14ac:dyDescent="0.3">
      <c r="A4777">
        <v>2917</v>
      </c>
      <c r="B4777" t="s">
        <v>4778</v>
      </c>
      <c r="C4777" s="4">
        <v>918.33</v>
      </c>
      <c r="D4777" s="2">
        <v>1521</v>
      </c>
      <c r="E4777" s="2">
        <v>1561.19</v>
      </c>
      <c r="F4777" s="2">
        <v>1314</v>
      </c>
    </row>
    <row r="4778" spans="1:6" x14ac:dyDescent="0.3">
      <c r="A4778">
        <v>2916</v>
      </c>
      <c r="B4778" t="s">
        <v>4779</v>
      </c>
      <c r="C4778" s="4">
        <v>909.33</v>
      </c>
      <c r="D4778" s="2">
        <v>1516</v>
      </c>
      <c r="E4778" s="2">
        <v>1548.32</v>
      </c>
      <c r="F4778" s="2">
        <v>1302</v>
      </c>
    </row>
    <row r="4779" spans="1:6" x14ac:dyDescent="0.3">
      <c r="A4779">
        <v>2915</v>
      </c>
      <c r="B4779" t="s">
        <v>4780</v>
      </c>
      <c r="C4779" s="4">
        <v>907.33</v>
      </c>
      <c r="D4779" s="2">
        <v>1516</v>
      </c>
      <c r="E4779" s="2">
        <v>1550.71</v>
      </c>
      <c r="F4779" s="2">
        <v>1303</v>
      </c>
    </row>
    <row r="4780" spans="1:6" x14ac:dyDescent="0.3">
      <c r="A4780">
        <v>2914</v>
      </c>
      <c r="B4780" t="s">
        <v>4781</v>
      </c>
      <c r="C4780" s="4">
        <v>930.67</v>
      </c>
      <c r="D4780" s="2">
        <v>1545.33</v>
      </c>
      <c r="E4780" s="2">
        <v>1586.6</v>
      </c>
      <c r="F4780" s="2">
        <v>1331</v>
      </c>
    </row>
    <row r="4781" spans="1:6" x14ac:dyDescent="0.3">
      <c r="A4781">
        <v>2913</v>
      </c>
      <c r="B4781" t="s">
        <v>4782</v>
      </c>
      <c r="C4781" s="4">
        <v>933</v>
      </c>
      <c r="D4781" s="2">
        <v>1545.67</v>
      </c>
      <c r="E4781" s="2">
        <v>1586.97</v>
      </c>
      <c r="F4781" s="2">
        <v>1327</v>
      </c>
    </row>
    <row r="4782" spans="1:6" x14ac:dyDescent="0.3">
      <c r="A4782">
        <v>2912</v>
      </c>
      <c r="B4782" t="s">
        <v>4783</v>
      </c>
      <c r="C4782" s="4">
        <v>929.33</v>
      </c>
      <c r="D4782" s="2">
        <v>1546.33</v>
      </c>
      <c r="E4782" s="2">
        <v>1582.69</v>
      </c>
      <c r="F4782" s="2">
        <v>1326</v>
      </c>
    </row>
    <row r="4783" spans="1:6" x14ac:dyDescent="0.3">
      <c r="A4783">
        <v>2911</v>
      </c>
      <c r="B4783" t="s">
        <v>4784</v>
      </c>
      <c r="C4783" s="4">
        <v>932</v>
      </c>
      <c r="D4783" s="2">
        <v>1543.67</v>
      </c>
      <c r="E4783" s="2">
        <v>1586.19</v>
      </c>
      <c r="F4783" s="2">
        <v>1325</v>
      </c>
    </row>
    <row r="4784" spans="1:6" x14ac:dyDescent="0.3">
      <c r="A4784">
        <v>2910</v>
      </c>
      <c r="B4784" t="s">
        <v>4785</v>
      </c>
      <c r="C4784" s="4">
        <v>902.33</v>
      </c>
      <c r="D4784" s="2">
        <v>1501.67</v>
      </c>
      <c r="E4784" s="2">
        <v>1540.01</v>
      </c>
      <c r="F4784" s="2">
        <v>1287</v>
      </c>
    </row>
    <row r="4785" spans="1:6" x14ac:dyDescent="0.3">
      <c r="A4785">
        <v>2909</v>
      </c>
      <c r="B4785" t="s">
        <v>4786</v>
      </c>
      <c r="C4785" s="4">
        <v>896</v>
      </c>
      <c r="D4785" s="2">
        <v>1498.67</v>
      </c>
      <c r="E4785" s="2">
        <v>1539.67</v>
      </c>
      <c r="F4785" s="2">
        <v>1282</v>
      </c>
    </row>
    <row r="4786" spans="1:6" x14ac:dyDescent="0.3">
      <c r="A4786">
        <v>2908</v>
      </c>
      <c r="B4786" t="s">
        <v>4787</v>
      </c>
      <c r="C4786" s="4">
        <v>873</v>
      </c>
      <c r="D4786" s="2">
        <v>1479</v>
      </c>
      <c r="E4786" s="2">
        <v>1518.02</v>
      </c>
      <c r="F4786" s="2">
        <v>1255</v>
      </c>
    </row>
    <row r="4787" spans="1:6" x14ac:dyDescent="0.3">
      <c r="A4787">
        <v>2907</v>
      </c>
      <c r="B4787" t="s">
        <v>4788</v>
      </c>
      <c r="C4787" s="4">
        <v>883</v>
      </c>
      <c r="D4787" s="2">
        <v>1491.67</v>
      </c>
      <c r="E4787" s="2">
        <v>1531.86</v>
      </c>
      <c r="F4787" s="2">
        <v>1267</v>
      </c>
    </row>
    <row r="4788" spans="1:6" x14ac:dyDescent="0.3">
      <c r="A4788">
        <v>2906</v>
      </c>
      <c r="B4788" t="s">
        <v>4789</v>
      </c>
      <c r="C4788" s="4">
        <v>891</v>
      </c>
      <c r="D4788" s="2">
        <v>1505</v>
      </c>
      <c r="E4788" s="2">
        <v>1547.41</v>
      </c>
      <c r="F4788" s="2">
        <v>1273</v>
      </c>
    </row>
    <row r="4789" spans="1:6" x14ac:dyDescent="0.3">
      <c r="A4789">
        <v>2905</v>
      </c>
      <c r="B4789" t="s">
        <v>4790</v>
      </c>
      <c r="C4789" s="4">
        <v>888.67</v>
      </c>
      <c r="D4789" s="2">
        <v>1500</v>
      </c>
      <c r="E4789" s="2">
        <v>1537.05</v>
      </c>
      <c r="F4789" s="2">
        <v>1272</v>
      </c>
    </row>
    <row r="4790" spans="1:6" x14ac:dyDescent="0.3">
      <c r="A4790">
        <v>2904</v>
      </c>
      <c r="B4790" t="s">
        <v>4791</v>
      </c>
      <c r="C4790" s="4">
        <v>877.33</v>
      </c>
      <c r="D4790" s="2">
        <v>1481</v>
      </c>
      <c r="E4790" s="2">
        <v>1519.53</v>
      </c>
      <c r="F4790" s="2">
        <v>1253</v>
      </c>
    </row>
    <row r="4791" spans="1:6" x14ac:dyDescent="0.3">
      <c r="A4791">
        <v>2903</v>
      </c>
      <c r="B4791" t="s">
        <v>4792</v>
      </c>
      <c r="C4791" s="4">
        <v>888.33</v>
      </c>
      <c r="D4791" s="2">
        <v>1508.33</v>
      </c>
      <c r="E4791" s="2">
        <v>1547.65</v>
      </c>
      <c r="F4791" s="2">
        <v>1265</v>
      </c>
    </row>
    <row r="4792" spans="1:6" x14ac:dyDescent="0.3">
      <c r="A4792">
        <v>2902</v>
      </c>
      <c r="B4792" t="s">
        <v>4793</v>
      </c>
      <c r="C4792" s="4">
        <v>878.33</v>
      </c>
      <c r="D4792" s="2">
        <v>1490.67</v>
      </c>
      <c r="E4792" s="2">
        <v>1531.38</v>
      </c>
      <c r="F4792" s="2">
        <v>1249</v>
      </c>
    </row>
    <row r="4793" spans="1:6" x14ac:dyDescent="0.3">
      <c r="A4793">
        <v>2901</v>
      </c>
      <c r="B4793" t="s">
        <v>4794</v>
      </c>
      <c r="C4793" s="4">
        <v>868</v>
      </c>
      <c r="D4793" s="2">
        <v>1478.33</v>
      </c>
      <c r="E4793" s="2">
        <v>1516.2</v>
      </c>
      <c r="F4793" s="2">
        <v>1234</v>
      </c>
    </row>
    <row r="4794" spans="1:6" x14ac:dyDescent="0.3">
      <c r="A4794">
        <v>2900</v>
      </c>
      <c r="B4794" t="s">
        <v>4795</v>
      </c>
      <c r="C4794" s="4">
        <v>909.67</v>
      </c>
      <c r="D4794" s="2">
        <v>1552.67</v>
      </c>
      <c r="E4794" s="2">
        <v>1588.89</v>
      </c>
      <c r="F4794" s="2">
        <v>1293</v>
      </c>
    </row>
    <row r="4795" spans="1:6" x14ac:dyDescent="0.3">
      <c r="A4795">
        <v>2899</v>
      </c>
      <c r="B4795" t="s">
        <v>4796</v>
      </c>
      <c r="C4795" s="4">
        <v>925</v>
      </c>
      <c r="D4795" s="2">
        <v>1569.33</v>
      </c>
      <c r="E4795" s="2">
        <v>1602.25</v>
      </c>
      <c r="F4795" s="2">
        <v>1324</v>
      </c>
    </row>
    <row r="4796" spans="1:6" x14ac:dyDescent="0.3">
      <c r="A4796">
        <v>2898</v>
      </c>
      <c r="B4796" t="s">
        <v>4797</v>
      </c>
      <c r="C4796" s="4">
        <v>932.67</v>
      </c>
      <c r="D4796" s="2">
        <v>1572.33</v>
      </c>
      <c r="E4796" s="2">
        <v>1607.85</v>
      </c>
      <c r="F4796" s="2">
        <v>1328</v>
      </c>
    </row>
    <row r="4797" spans="1:6" x14ac:dyDescent="0.3">
      <c r="A4797">
        <v>2897</v>
      </c>
      <c r="B4797" t="s">
        <v>4798</v>
      </c>
      <c r="C4797" s="4">
        <v>956.67</v>
      </c>
      <c r="D4797" s="2">
        <v>1618.33</v>
      </c>
      <c r="E4797" s="2">
        <v>1652.95</v>
      </c>
      <c r="F4797" s="2">
        <v>1369</v>
      </c>
    </row>
    <row r="4798" spans="1:6" x14ac:dyDescent="0.3">
      <c r="A4798">
        <v>2896</v>
      </c>
      <c r="B4798" t="s">
        <v>4799</v>
      </c>
      <c r="C4798" s="4">
        <v>942.67</v>
      </c>
      <c r="D4798" s="2">
        <v>1591</v>
      </c>
      <c r="E4798" s="2">
        <v>1627.22</v>
      </c>
      <c r="F4798" s="2">
        <v>1348</v>
      </c>
    </row>
    <row r="4799" spans="1:6" x14ac:dyDescent="0.3">
      <c r="A4799">
        <v>2895</v>
      </c>
      <c r="B4799" t="s">
        <v>4800</v>
      </c>
      <c r="C4799" s="4">
        <v>934.67</v>
      </c>
      <c r="D4799" s="2">
        <v>1565.17</v>
      </c>
      <c r="E4799" s="2">
        <v>1608.85</v>
      </c>
      <c r="F4799" s="2">
        <v>1328</v>
      </c>
    </row>
    <row r="4800" spans="1:6" x14ac:dyDescent="0.3">
      <c r="A4800">
        <v>2894</v>
      </c>
      <c r="B4800" t="s">
        <v>4801</v>
      </c>
      <c r="C4800" s="4">
        <v>911</v>
      </c>
      <c r="D4800" s="2">
        <v>1539.33</v>
      </c>
      <c r="E4800" s="2">
        <v>1577.31</v>
      </c>
      <c r="F4800" s="2">
        <v>1303</v>
      </c>
    </row>
    <row r="4801" spans="1:6" x14ac:dyDescent="0.3">
      <c r="A4801">
        <v>2893</v>
      </c>
      <c r="B4801" t="s">
        <v>4802</v>
      </c>
      <c r="C4801" s="4">
        <v>920</v>
      </c>
      <c r="D4801" s="2">
        <v>1548.67</v>
      </c>
      <c r="E4801" s="2">
        <v>1585.18</v>
      </c>
      <c r="F4801" s="2">
        <v>1317</v>
      </c>
    </row>
    <row r="4802" spans="1:6" x14ac:dyDescent="0.3">
      <c r="A4802">
        <v>2892</v>
      </c>
      <c r="B4802" t="s">
        <v>4803</v>
      </c>
      <c r="C4802" s="4">
        <v>915</v>
      </c>
      <c r="D4802" s="2">
        <v>1538</v>
      </c>
      <c r="E4802" s="2">
        <v>1577.65</v>
      </c>
      <c r="F4802" s="2">
        <v>1300</v>
      </c>
    </row>
    <row r="4803" spans="1:6" x14ac:dyDescent="0.3">
      <c r="A4803">
        <v>2891</v>
      </c>
      <c r="B4803" t="s">
        <v>4804</v>
      </c>
      <c r="C4803" s="4">
        <v>910.67</v>
      </c>
      <c r="D4803" s="2">
        <v>1534</v>
      </c>
      <c r="E4803" s="2">
        <v>1570.91</v>
      </c>
      <c r="F4803" s="2">
        <v>1303</v>
      </c>
    </row>
    <row r="4804" spans="1:6" x14ac:dyDescent="0.3">
      <c r="A4804">
        <v>2890</v>
      </c>
      <c r="B4804" t="s">
        <v>4805</v>
      </c>
      <c r="C4804" s="4">
        <v>905.67</v>
      </c>
      <c r="D4804" s="2">
        <v>1526.33</v>
      </c>
      <c r="E4804" s="2">
        <v>1562.78</v>
      </c>
      <c r="F4804" s="2">
        <v>1295</v>
      </c>
    </row>
    <row r="4805" spans="1:6" x14ac:dyDescent="0.3">
      <c r="A4805">
        <v>2889</v>
      </c>
      <c r="B4805" t="s">
        <v>4806</v>
      </c>
      <c r="C4805" s="4">
        <v>928</v>
      </c>
      <c r="D4805" s="2">
        <v>1571</v>
      </c>
      <c r="E4805" s="2">
        <v>1607.24</v>
      </c>
      <c r="F4805" s="2">
        <v>1322</v>
      </c>
    </row>
    <row r="4806" spans="1:6" x14ac:dyDescent="0.3">
      <c r="A4806">
        <v>2888</v>
      </c>
      <c r="B4806" t="s">
        <v>4807</v>
      </c>
      <c r="C4806" s="4">
        <v>914</v>
      </c>
      <c r="D4806" s="2">
        <v>1538.67</v>
      </c>
      <c r="E4806" s="2">
        <v>1572.58</v>
      </c>
      <c r="F4806" s="2">
        <v>1300</v>
      </c>
    </row>
    <row r="4807" spans="1:6" x14ac:dyDescent="0.3">
      <c r="A4807">
        <v>2887</v>
      </c>
      <c r="B4807" t="s">
        <v>4808</v>
      </c>
      <c r="C4807" s="4">
        <v>924</v>
      </c>
      <c r="D4807" s="2">
        <v>1563</v>
      </c>
      <c r="E4807" s="2">
        <v>1594.83</v>
      </c>
      <c r="F4807" s="2">
        <v>1319</v>
      </c>
    </row>
    <row r="4808" spans="1:6" x14ac:dyDescent="0.3">
      <c r="A4808">
        <v>2886</v>
      </c>
      <c r="B4808" t="s">
        <v>4809</v>
      </c>
      <c r="C4808" s="4">
        <v>936</v>
      </c>
      <c r="D4808" s="2">
        <v>1565</v>
      </c>
      <c r="E4808" s="2">
        <v>1597.73</v>
      </c>
      <c r="F4808" s="2">
        <v>1334</v>
      </c>
    </row>
    <row r="4809" spans="1:6" x14ac:dyDescent="0.3">
      <c r="A4809">
        <v>2885</v>
      </c>
      <c r="B4809" t="s">
        <v>4810</v>
      </c>
      <c r="C4809" s="4">
        <v>920</v>
      </c>
      <c r="D4809" s="2">
        <v>1521.33</v>
      </c>
      <c r="E4809" s="2">
        <v>1551.94</v>
      </c>
      <c r="F4809" s="2">
        <v>1312</v>
      </c>
    </row>
    <row r="4810" spans="1:6" x14ac:dyDescent="0.3">
      <c r="A4810">
        <v>2884</v>
      </c>
      <c r="B4810" t="s">
        <v>4811</v>
      </c>
      <c r="C4810" s="4">
        <v>919.67</v>
      </c>
      <c r="D4810" s="2">
        <v>1520</v>
      </c>
      <c r="E4810" s="2">
        <v>1554.36</v>
      </c>
      <c r="F4810" s="2">
        <v>1312</v>
      </c>
    </row>
    <row r="4811" spans="1:6" x14ac:dyDescent="0.3">
      <c r="A4811">
        <v>2883</v>
      </c>
      <c r="B4811" t="s">
        <v>4812</v>
      </c>
      <c r="C4811" s="4">
        <v>903.67</v>
      </c>
      <c r="D4811" s="2">
        <v>1492.33</v>
      </c>
      <c r="E4811" s="2">
        <v>1522.12</v>
      </c>
      <c r="F4811" s="2">
        <v>1286</v>
      </c>
    </row>
    <row r="4812" spans="1:6" x14ac:dyDescent="0.3">
      <c r="A4812">
        <v>2882</v>
      </c>
      <c r="B4812" t="s">
        <v>4813</v>
      </c>
      <c r="C4812" s="4">
        <v>901.17</v>
      </c>
      <c r="D4812" s="2">
        <v>1465.33</v>
      </c>
      <c r="E4812" s="2">
        <v>1513.37</v>
      </c>
      <c r="F4812" s="2">
        <v>1276</v>
      </c>
    </row>
    <row r="4813" spans="1:6" x14ac:dyDescent="0.3">
      <c r="A4813">
        <v>2881</v>
      </c>
      <c r="B4813" t="s">
        <v>4814</v>
      </c>
      <c r="C4813" s="4">
        <v>898.67</v>
      </c>
      <c r="D4813" s="2">
        <v>1488</v>
      </c>
      <c r="E4813" s="2">
        <v>1523.93</v>
      </c>
      <c r="F4813" s="2">
        <v>1284</v>
      </c>
    </row>
    <row r="4814" spans="1:6" x14ac:dyDescent="0.3">
      <c r="A4814">
        <v>2880</v>
      </c>
      <c r="B4814" t="s">
        <v>4815</v>
      </c>
      <c r="C4814" s="4">
        <v>902.67</v>
      </c>
      <c r="D4814" s="2">
        <v>1497</v>
      </c>
      <c r="E4814" s="2">
        <v>1534.32</v>
      </c>
      <c r="F4814" s="2">
        <v>1291</v>
      </c>
    </row>
    <row r="4815" spans="1:6" x14ac:dyDescent="0.3">
      <c r="A4815">
        <v>2879</v>
      </c>
      <c r="B4815" t="s">
        <v>4816</v>
      </c>
      <c r="C4815" s="4">
        <v>885.33</v>
      </c>
      <c r="D4815" s="2">
        <v>1470.33</v>
      </c>
      <c r="E4815" s="2">
        <v>1506.38</v>
      </c>
      <c r="F4815" s="2">
        <v>1275</v>
      </c>
    </row>
    <row r="4816" spans="1:6" x14ac:dyDescent="0.3">
      <c r="A4816">
        <v>2878</v>
      </c>
      <c r="B4816" t="s">
        <v>4817</v>
      </c>
      <c r="C4816" s="4">
        <v>876.67</v>
      </c>
      <c r="D4816" s="2">
        <v>1468.33</v>
      </c>
      <c r="E4816" s="2">
        <v>1504.14</v>
      </c>
      <c r="F4816" s="2">
        <v>1268</v>
      </c>
    </row>
    <row r="4817" spans="1:6" x14ac:dyDescent="0.3">
      <c r="A4817">
        <v>2877</v>
      </c>
      <c r="B4817" t="s">
        <v>4818</v>
      </c>
      <c r="C4817" s="4">
        <v>863.33</v>
      </c>
      <c r="D4817" s="2">
        <v>1458.67</v>
      </c>
      <c r="E4817" s="2">
        <v>1491.2</v>
      </c>
      <c r="F4817" s="2">
        <v>1243</v>
      </c>
    </row>
    <row r="4818" spans="1:6" x14ac:dyDescent="0.3">
      <c r="A4818">
        <v>2876</v>
      </c>
      <c r="B4818" t="s">
        <v>4819</v>
      </c>
      <c r="C4818" s="4">
        <v>872</v>
      </c>
      <c r="D4818" s="2">
        <v>1481</v>
      </c>
      <c r="E4818" s="2">
        <v>1513.77</v>
      </c>
      <c r="F4818" s="2">
        <v>1260</v>
      </c>
    </row>
    <row r="4819" spans="1:6" x14ac:dyDescent="0.3">
      <c r="A4819">
        <v>2875</v>
      </c>
      <c r="B4819" t="s">
        <v>4820</v>
      </c>
      <c r="C4819" s="4">
        <v>879</v>
      </c>
      <c r="D4819" s="2">
        <v>1485.67</v>
      </c>
      <c r="E4819" s="2">
        <v>1518.7</v>
      </c>
      <c r="F4819" s="2">
        <v>1269</v>
      </c>
    </row>
    <row r="4820" spans="1:6" x14ac:dyDescent="0.3">
      <c r="A4820">
        <v>2874</v>
      </c>
      <c r="B4820" t="s">
        <v>4821</v>
      </c>
      <c r="C4820" s="4">
        <v>872.67</v>
      </c>
      <c r="D4820" s="2">
        <v>1480</v>
      </c>
      <c r="E4820" s="2">
        <v>1514.14</v>
      </c>
      <c r="F4820" s="2">
        <v>1258</v>
      </c>
    </row>
    <row r="4821" spans="1:6" x14ac:dyDescent="0.3">
      <c r="A4821">
        <v>2873</v>
      </c>
      <c r="B4821" t="s">
        <v>4822</v>
      </c>
      <c r="C4821" s="4">
        <v>886</v>
      </c>
      <c r="D4821" s="2">
        <v>1499</v>
      </c>
      <c r="E4821" s="2">
        <v>1532.81</v>
      </c>
      <c r="F4821" s="2">
        <v>1285</v>
      </c>
    </row>
    <row r="4822" spans="1:6" x14ac:dyDescent="0.3">
      <c r="A4822">
        <v>2872</v>
      </c>
      <c r="B4822" t="s">
        <v>4823</v>
      </c>
      <c r="C4822" s="4">
        <v>887.67</v>
      </c>
      <c r="D4822" s="2">
        <v>1501</v>
      </c>
      <c r="E4822" s="2">
        <v>1538.02</v>
      </c>
      <c r="F4822" s="2">
        <v>1285</v>
      </c>
    </row>
    <row r="4823" spans="1:6" x14ac:dyDescent="0.3">
      <c r="A4823">
        <v>2871</v>
      </c>
      <c r="B4823" t="s">
        <v>4824</v>
      </c>
      <c r="C4823" s="4">
        <v>878</v>
      </c>
      <c r="D4823" s="2">
        <v>1477.33</v>
      </c>
      <c r="E4823" s="2">
        <v>1509.46</v>
      </c>
      <c r="F4823" s="2">
        <v>1277</v>
      </c>
    </row>
    <row r="4824" spans="1:6" x14ac:dyDescent="0.3">
      <c r="A4824">
        <v>2870</v>
      </c>
      <c r="B4824" t="s">
        <v>4825</v>
      </c>
      <c r="C4824" s="4">
        <v>883</v>
      </c>
      <c r="D4824" s="2">
        <v>1481</v>
      </c>
      <c r="E4824" s="2">
        <v>1514.16</v>
      </c>
      <c r="F4824" s="2">
        <v>1280</v>
      </c>
    </row>
    <row r="4825" spans="1:6" x14ac:dyDescent="0.3">
      <c r="A4825">
        <v>2869</v>
      </c>
      <c r="B4825" t="s">
        <v>4826</v>
      </c>
      <c r="C4825" s="4">
        <v>884.67</v>
      </c>
      <c r="D4825" s="2">
        <v>1469</v>
      </c>
      <c r="E4825" s="2">
        <v>1502.13</v>
      </c>
      <c r="F4825" s="2">
        <v>1282</v>
      </c>
    </row>
    <row r="4826" spans="1:6" x14ac:dyDescent="0.3">
      <c r="A4826">
        <v>2868</v>
      </c>
      <c r="B4826" t="s">
        <v>4827</v>
      </c>
      <c r="C4826" s="4">
        <v>873</v>
      </c>
      <c r="D4826" s="2">
        <v>1449.67</v>
      </c>
      <c r="E4826" s="2">
        <v>1484.67</v>
      </c>
      <c r="F4826" s="2">
        <v>1260</v>
      </c>
    </row>
    <row r="4827" spans="1:6" x14ac:dyDescent="0.3">
      <c r="A4827">
        <v>2867</v>
      </c>
      <c r="B4827" t="s">
        <v>4828</v>
      </c>
      <c r="C4827" s="4">
        <v>876</v>
      </c>
      <c r="D4827" s="2">
        <v>1459.67</v>
      </c>
      <c r="E4827" s="2">
        <v>1492.08</v>
      </c>
      <c r="F4827" s="2">
        <v>1266</v>
      </c>
    </row>
    <row r="4828" spans="1:6" x14ac:dyDescent="0.3">
      <c r="A4828">
        <v>2866</v>
      </c>
      <c r="B4828" t="s">
        <v>4829</v>
      </c>
      <c r="C4828" s="4">
        <v>902</v>
      </c>
      <c r="D4828" s="2">
        <v>1496.67</v>
      </c>
      <c r="E4828" s="2">
        <v>1529.1</v>
      </c>
      <c r="F4828" s="2">
        <v>1307</v>
      </c>
    </row>
    <row r="4829" spans="1:6" x14ac:dyDescent="0.3">
      <c r="A4829">
        <v>2865</v>
      </c>
      <c r="B4829" t="s">
        <v>4830</v>
      </c>
      <c r="C4829" s="4">
        <v>901</v>
      </c>
      <c r="D4829" s="2">
        <v>1479.33</v>
      </c>
      <c r="E4829" s="2">
        <v>1518.99</v>
      </c>
      <c r="F4829" s="2">
        <v>1298</v>
      </c>
    </row>
    <row r="4830" spans="1:6" x14ac:dyDescent="0.3">
      <c r="A4830">
        <v>2864</v>
      </c>
      <c r="B4830" t="s">
        <v>4831</v>
      </c>
      <c r="C4830" s="4">
        <v>870</v>
      </c>
      <c r="D4830" s="2">
        <v>1432.33</v>
      </c>
      <c r="E4830" s="2">
        <v>1469.78</v>
      </c>
      <c r="F4830" s="2">
        <v>1247</v>
      </c>
    </row>
    <row r="4831" spans="1:6" x14ac:dyDescent="0.3">
      <c r="A4831">
        <v>2863</v>
      </c>
      <c r="B4831" t="s">
        <v>4832</v>
      </c>
      <c r="C4831" s="4">
        <v>867.33</v>
      </c>
      <c r="D4831" s="2">
        <v>1426</v>
      </c>
      <c r="E4831" s="2">
        <v>1459.23</v>
      </c>
      <c r="F4831" s="2">
        <v>1239</v>
      </c>
    </row>
    <row r="4832" spans="1:6" x14ac:dyDescent="0.3">
      <c r="A4832">
        <v>2862</v>
      </c>
      <c r="B4832" t="s">
        <v>4833</v>
      </c>
      <c r="C4832" s="4">
        <v>871.33</v>
      </c>
      <c r="D4832" s="2">
        <v>1429.33</v>
      </c>
      <c r="E4832" s="2">
        <v>1465.06</v>
      </c>
      <c r="F4832" s="2">
        <v>1241</v>
      </c>
    </row>
    <row r="4833" spans="1:6" x14ac:dyDescent="0.3">
      <c r="A4833">
        <v>2861</v>
      </c>
      <c r="B4833" t="s">
        <v>4834</v>
      </c>
      <c r="C4833" s="4">
        <v>868</v>
      </c>
      <c r="D4833" s="2">
        <v>1429.17</v>
      </c>
      <c r="E4833" s="2">
        <v>1455.25</v>
      </c>
      <c r="F4833" s="2">
        <v>1245</v>
      </c>
    </row>
    <row r="4834" spans="1:6" x14ac:dyDescent="0.3">
      <c r="A4834">
        <v>2860</v>
      </c>
      <c r="B4834" t="s">
        <v>4835</v>
      </c>
      <c r="C4834" s="4">
        <v>872</v>
      </c>
      <c r="D4834" s="2">
        <v>1429.17</v>
      </c>
      <c r="E4834" s="2">
        <v>1463.87</v>
      </c>
      <c r="F4834" s="2">
        <v>1246</v>
      </c>
    </row>
    <row r="4835" spans="1:6" x14ac:dyDescent="0.3">
      <c r="A4835">
        <v>2859</v>
      </c>
      <c r="B4835" t="s">
        <v>4836</v>
      </c>
      <c r="C4835" s="4">
        <v>872.33</v>
      </c>
      <c r="D4835" s="2">
        <v>1429</v>
      </c>
      <c r="E4835" s="2">
        <v>1465.45</v>
      </c>
      <c r="F4835" s="2">
        <v>1242</v>
      </c>
    </row>
    <row r="4836" spans="1:6" x14ac:dyDescent="0.3">
      <c r="A4836">
        <v>2858</v>
      </c>
      <c r="B4836" t="s">
        <v>4837</v>
      </c>
      <c r="C4836" s="4">
        <v>890.67</v>
      </c>
      <c r="D4836" s="2">
        <v>1444.33</v>
      </c>
      <c r="E4836" s="2">
        <v>1485.53</v>
      </c>
      <c r="F4836" s="2">
        <v>1265</v>
      </c>
    </row>
    <row r="4837" spans="1:6" x14ac:dyDescent="0.3">
      <c r="A4837">
        <v>2857</v>
      </c>
      <c r="B4837" t="s">
        <v>4838</v>
      </c>
      <c r="C4837" s="4">
        <v>879.33</v>
      </c>
      <c r="D4837" s="2">
        <v>1431.33</v>
      </c>
      <c r="E4837" s="2">
        <v>1470.44</v>
      </c>
      <c r="F4837" s="2">
        <v>1254</v>
      </c>
    </row>
    <row r="4838" spans="1:6" x14ac:dyDescent="0.3">
      <c r="A4838">
        <v>2856</v>
      </c>
      <c r="B4838" t="s">
        <v>4839</v>
      </c>
      <c r="C4838" s="4">
        <v>877.33</v>
      </c>
      <c r="D4838" s="2">
        <v>1442</v>
      </c>
      <c r="E4838" s="2">
        <v>1473.42</v>
      </c>
      <c r="F4838" s="2">
        <v>1254</v>
      </c>
    </row>
    <row r="4839" spans="1:6" x14ac:dyDescent="0.3">
      <c r="A4839">
        <v>2855</v>
      </c>
      <c r="B4839" t="s">
        <v>4840</v>
      </c>
      <c r="C4839" s="4">
        <v>844</v>
      </c>
      <c r="D4839" s="2">
        <v>1380</v>
      </c>
      <c r="E4839" s="2">
        <v>1415.4</v>
      </c>
      <c r="F4839" s="2">
        <v>1208</v>
      </c>
    </row>
    <row r="4840" spans="1:6" x14ac:dyDescent="0.3">
      <c r="A4840">
        <v>2854</v>
      </c>
      <c r="B4840" t="s">
        <v>4841</v>
      </c>
      <c r="C4840" s="4">
        <v>842</v>
      </c>
      <c r="D4840" s="2">
        <v>1408</v>
      </c>
      <c r="E4840" s="2">
        <v>1426.71</v>
      </c>
      <c r="F4840" s="2">
        <v>1222</v>
      </c>
    </row>
    <row r="4841" spans="1:6" x14ac:dyDescent="0.3">
      <c r="A4841">
        <v>2853</v>
      </c>
      <c r="B4841" t="s">
        <v>4842</v>
      </c>
      <c r="C4841" s="4">
        <v>829</v>
      </c>
      <c r="D4841" s="2">
        <v>1376.33</v>
      </c>
      <c r="E4841" s="2">
        <v>1407.93</v>
      </c>
      <c r="F4841" s="2">
        <v>1204</v>
      </c>
    </row>
    <row r="4842" spans="1:6" x14ac:dyDescent="0.3">
      <c r="A4842">
        <v>2852</v>
      </c>
      <c r="B4842" t="s">
        <v>4843</v>
      </c>
      <c r="C4842" s="4">
        <v>813.67</v>
      </c>
      <c r="D4842" s="2">
        <v>1350.33</v>
      </c>
      <c r="E4842" s="2">
        <v>1380.9</v>
      </c>
      <c r="F4842" s="2">
        <v>1184</v>
      </c>
    </row>
    <row r="4843" spans="1:6" x14ac:dyDescent="0.3">
      <c r="A4843">
        <v>2851</v>
      </c>
      <c r="B4843" t="s">
        <v>4844</v>
      </c>
      <c r="C4843" s="4">
        <v>812.33</v>
      </c>
      <c r="D4843" s="2">
        <v>1349</v>
      </c>
      <c r="E4843" s="2">
        <v>1381.39</v>
      </c>
      <c r="F4843" s="2">
        <v>1180</v>
      </c>
    </row>
    <row r="4844" spans="1:6" x14ac:dyDescent="0.3">
      <c r="A4844">
        <v>2850</v>
      </c>
      <c r="B4844" t="s">
        <v>4845</v>
      </c>
      <c r="C4844" s="4">
        <v>827.67</v>
      </c>
      <c r="D4844" s="2">
        <v>1375</v>
      </c>
      <c r="E4844" s="2">
        <v>1410.05</v>
      </c>
      <c r="F4844" s="2">
        <v>1201</v>
      </c>
    </row>
    <row r="4845" spans="1:6" x14ac:dyDescent="0.3">
      <c r="A4845">
        <v>2849</v>
      </c>
      <c r="B4845" t="s">
        <v>4846</v>
      </c>
      <c r="C4845" s="4">
        <v>824.67</v>
      </c>
      <c r="D4845" s="2">
        <v>1369.33</v>
      </c>
      <c r="E4845" s="2">
        <v>1402.48</v>
      </c>
      <c r="F4845" s="2">
        <v>1194</v>
      </c>
    </row>
    <row r="4846" spans="1:6" x14ac:dyDescent="0.3">
      <c r="A4846">
        <v>2848</v>
      </c>
      <c r="B4846" t="s">
        <v>4847</v>
      </c>
      <c r="C4846" s="4">
        <v>821.67</v>
      </c>
      <c r="D4846" s="2">
        <v>1361.33</v>
      </c>
      <c r="E4846" s="2">
        <v>1395.95</v>
      </c>
      <c r="F4846" s="2">
        <v>1186</v>
      </c>
    </row>
    <row r="4847" spans="1:6" x14ac:dyDescent="0.3">
      <c r="A4847">
        <v>2847</v>
      </c>
      <c r="B4847" t="s">
        <v>4848</v>
      </c>
      <c r="C4847" s="4">
        <v>816.67</v>
      </c>
      <c r="D4847" s="2">
        <v>1352.33</v>
      </c>
      <c r="E4847" s="2">
        <v>1388.08</v>
      </c>
      <c r="F4847" s="2">
        <v>1177</v>
      </c>
    </row>
    <row r="4848" spans="1:6" x14ac:dyDescent="0.3">
      <c r="A4848">
        <v>2846</v>
      </c>
      <c r="B4848" t="s">
        <v>4849</v>
      </c>
      <c r="C4848" s="4">
        <v>828.67</v>
      </c>
      <c r="D4848" s="2">
        <v>1375.67</v>
      </c>
      <c r="E4848" s="2">
        <v>1413</v>
      </c>
      <c r="F4848" s="2">
        <v>1195</v>
      </c>
    </row>
    <row r="4849" spans="1:6" x14ac:dyDescent="0.3">
      <c r="A4849">
        <v>2845</v>
      </c>
      <c r="B4849" t="s">
        <v>4850</v>
      </c>
      <c r="C4849" s="4">
        <v>833.67</v>
      </c>
      <c r="D4849" s="2">
        <v>1405.67</v>
      </c>
      <c r="E4849" s="2">
        <v>1441.23</v>
      </c>
      <c r="F4849" s="2">
        <v>1204</v>
      </c>
    </row>
    <row r="4850" spans="1:6" x14ac:dyDescent="0.3">
      <c r="A4850">
        <v>2844</v>
      </c>
      <c r="B4850" t="s">
        <v>4851</v>
      </c>
      <c r="C4850" s="4">
        <v>832.33</v>
      </c>
      <c r="D4850" s="2">
        <v>1402</v>
      </c>
      <c r="E4850" s="2">
        <v>1439.24</v>
      </c>
      <c r="F4850" s="2">
        <v>1193</v>
      </c>
    </row>
    <row r="4851" spans="1:6" x14ac:dyDescent="0.3">
      <c r="A4851">
        <v>2843</v>
      </c>
      <c r="B4851" t="s">
        <v>4852</v>
      </c>
      <c r="C4851" s="4">
        <v>836.67</v>
      </c>
      <c r="D4851" s="2">
        <v>1399.33</v>
      </c>
      <c r="E4851" s="2">
        <v>1436.85</v>
      </c>
      <c r="F4851" s="2">
        <v>1198</v>
      </c>
    </row>
    <row r="4852" spans="1:6" x14ac:dyDescent="0.3">
      <c r="A4852">
        <v>2842</v>
      </c>
      <c r="B4852" t="s">
        <v>4853</v>
      </c>
      <c r="C4852" s="4">
        <v>826.33</v>
      </c>
      <c r="D4852" s="2">
        <v>1384</v>
      </c>
      <c r="E4852" s="2">
        <v>1422.68</v>
      </c>
      <c r="F4852" s="2">
        <v>1186</v>
      </c>
    </row>
    <row r="4853" spans="1:6" x14ac:dyDescent="0.3">
      <c r="A4853">
        <v>2841</v>
      </c>
      <c r="B4853" t="s">
        <v>4854</v>
      </c>
      <c r="C4853" s="4">
        <v>842.67</v>
      </c>
      <c r="D4853" s="2">
        <v>1416.67</v>
      </c>
      <c r="E4853" s="2">
        <v>1457.23</v>
      </c>
      <c r="F4853" s="2">
        <v>1206</v>
      </c>
    </row>
    <row r="4854" spans="1:6" x14ac:dyDescent="0.3">
      <c r="A4854">
        <v>2840</v>
      </c>
      <c r="B4854" t="s">
        <v>4855</v>
      </c>
      <c r="C4854" s="4">
        <v>853.33</v>
      </c>
      <c r="D4854" s="2">
        <v>1448</v>
      </c>
      <c r="E4854" s="2">
        <v>1484.73</v>
      </c>
      <c r="F4854" s="2">
        <v>1223</v>
      </c>
    </row>
    <row r="4855" spans="1:6" x14ac:dyDescent="0.3">
      <c r="A4855">
        <v>2839</v>
      </c>
      <c r="B4855" t="s">
        <v>4856</v>
      </c>
      <c r="C4855" s="4">
        <v>860</v>
      </c>
      <c r="D4855" s="2">
        <v>1450</v>
      </c>
      <c r="E4855" s="2">
        <v>1488.59</v>
      </c>
      <c r="F4855" s="2">
        <v>1232</v>
      </c>
    </row>
    <row r="4856" spans="1:6" x14ac:dyDescent="0.3">
      <c r="A4856">
        <v>2838</v>
      </c>
      <c r="B4856" t="s">
        <v>4857</v>
      </c>
      <c r="C4856" s="4">
        <v>851</v>
      </c>
      <c r="D4856" s="2">
        <v>1438.33</v>
      </c>
      <c r="E4856" s="2">
        <v>1478.3</v>
      </c>
      <c r="F4856" s="2">
        <v>1222</v>
      </c>
    </row>
    <row r="4857" spans="1:6" x14ac:dyDescent="0.3">
      <c r="A4857">
        <v>2837</v>
      </c>
      <c r="B4857" t="s">
        <v>4858</v>
      </c>
      <c r="C4857" s="4">
        <v>859.67</v>
      </c>
      <c r="D4857" s="2">
        <v>1439.67</v>
      </c>
      <c r="E4857" s="2">
        <v>1480.51</v>
      </c>
      <c r="F4857" s="2">
        <v>1233</v>
      </c>
    </row>
    <row r="4858" spans="1:6" x14ac:dyDescent="0.3">
      <c r="A4858">
        <v>2836</v>
      </c>
      <c r="B4858" t="s">
        <v>4859</v>
      </c>
      <c r="C4858" s="4">
        <v>838.33</v>
      </c>
      <c r="D4858" s="2">
        <v>1403</v>
      </c>
      <c r="E4858" s="2">
        <v>1442.48</v>
      </c>
      <c r="F4858" s="2">
        <v>1206</v>
      </c>
    </row>
    <row r="4859" spans="1:6" x14ac:dyDescent="0.3">
      <c r="A4859">
        <v>2835</v>
      </c>
      <c r="B4859" t="s">
        <v>4860</v>
      </c>
      <c r="C4859" s="4">
        <v>835.33</v>
      </c>
      <c r="D4859" s="2">
        <v>1401.67</v>
      </c>
      <c r="E4859" s="2">
        <v>1440</v>
      </c>
      <c r="F4859" s="2">
        <v>1202</v>
      </c>
    </row>
    <row r="4860" spans="1:6" x14ac:dyDescent="0.3">
      <c r="A4860">
        <v>2834</v>
      </c>
      <c r="B4860" t="s">
        <v>4861</v>
      </c>
      <c r="C4860" s="4">
        <v>852.67</v>
      </c>
      <c r="D4860" s="2">
        <v>1425.67</v>
      </c>
      <c r="E4860" s="2">
        <v>1463.69</v>
      </c>
      <c r="F4860" s="2">
        <v>1221</v>
      </c>
    </row>
    <row r="4861" spans="1:6" x14ac:dyDescent="0.3">
      <c r="A4861">
        <v>2833</v>
      </c>
      <c r="B4861" t="s">
        <v>4862</v>
      </c>
      <c r="C4861" s="4">
        <v>850.67</v>
      </c>
      <c r="D4861" s="2">
        <v>1415.33</v>
      </c>
      <c r="E4861" s="2">
        <v>1451.4</v>
      </c>
      <c r="F4861" s="2">
        <v>1215</v>
      </c>
    </row>
    <row r="4862" spans="1:6" x14ac:dyDescent="0.3">
      <c r="A4862">
        <v>2832</v>
      </c>
      <c r="B4862" t="s">
        <v>4863</v>
      </c>
      <c r="C4862" s="4">
        <v>837.67</v>
      </c>
      <c r="D4862" s="2">
        <v>1399.33</v>
      </c>
      <c r="E4862" s="2">
        <v>1434.28</v>
      </c>
      <c r="F4862" s="2">
        <v>1191</v>
      </c>
    </row>
    <row r="4863" spans="1:6" x14ac:dyDescent="0.3">
      <c r="A4863">
        <v>2831</v>
      </c>
      <c r="B4863" t="s">
        <v>4864</v>
      </c>
      <c r="C4863" s="4">
        <v>860.33</v>
      </c>
      <c r="D4863" s="2">
        <v>1436.67</v>
      </c>
      <c r="E4863" s="2">
        <v>1478.12</v>
      </c>
      <c r="F4863" s="2">
        <v>1223</v>
      </c>
    </row>
    <row r="4864" spans="1:6" x14ac:dyDescent="0.3">
      <c r="A4864">
        <v>2830</v>
      </c>
      <c r="B4864" t="s">
        <v>4865</v>
      </c>
      <c r="C4864" s="4">
        <v>843.67</v>
      </c>
      <c r="D4864" s="2">
        <v>1402.67</v>
      </c>
      <c r="E4864" s="2">
        <v>1438.34</v>
      </c>
      <c r="F4864" s="2">
        <v>1205</v>
      </c>
    </row>
    <row r="4865" spans="1:6" x14ac:dyDescent="0.3">
      <c r="A4865">
        <v>2829</v>
      </c>
      <c r="B4865" t="s">
        <v>4866</v>
      </c>
      <c r="C4865" s="4">
        <v>827.33</v>
      </c>
      <c r="D4865" s="2">
        <v>1381.33</v>
      </c>
      <c r="E4865" s="2">
        <v>1415.43</v>
      </c>
      <c r="F4865" s="2">
        <v>1181</v>
      </c>
    </row>
    <row r="4866" spans="1:6" x14ac:dyDescent="0.3">
      <c r="A4866">
        <v>2828</v>
      </c>
      <c r="B4866" t="s">
        <v>4867</v>
      </c>
      <c r="C4866" s="4">
        <v>835</v>
      </c>
      <c r="D4866" s="2">
        <v>1388.67</v>
      </c>
      <c r="E4866" s="2">
        <v>1424.02</v>
      </c>
      <c r="F4866" s="2">
        <v>1185</v>
      </c>
    </row>
    <row r="4867" spans="1:6" x14ac:dyDescent="0.3">
      <c r="A4867">
        <v>2827</v>
      </c>
      <c r="B4867" t="s">
        <v>4868</v>
      </c>
      <c r="C4867" s="4">
        <v>835.67</v>
      </c>
      <c r="D4867" s="2">
        <v>1388.67</v>
      </c>
      <c r="E4867" s="2">
        <v>1426.88</v>
      </c>
      <c r="F4867" s="2">
        <v>1183</v>
      </c>
    </row>
    <row r="4868" spans="1:6" x14ac:dyDescent="0.3">
      <c r="A4868">
        <v>2826</v>
      </c>
      <c r="B4868" t="s">
        <v>4869</v>
      </c>
      <c r="C4868" s="4">
        <v>837</v>
      </c>
      <c r="D4868" s="2">
        <v>1401</v>
      </c>
      <c r="E4868" s="2">
        <v>1436.52</v>
      </c>
      <c r="F4868" s="2">
        <v>1186</v>
      </c>
    </row>
    <row r="4869" spans="1:6" x14ac:dyDescent="0.3">
      <c r="A4869">
        <v>2825</v>
      </c>
      <c r="B4869" t="s">
        <v>4870</v>
      </c>
      <c r="C4869" s="4">
        <v>848</v>
      </c>
      <c r="D4869" s="2">
        <v>1428.33</v>
      </c>
      <c r="E4869" s="2">
        <v>1465.16</v>
      </c>
      <c r="F4869" s="2">
        <v>1207</v>
      </c>
    </row>
    <row r="4870" spans="1:6" x14ac:dyDescent="0.3">
      <c r="A4870">
        <v>2824</v>
      </c>
      <c r="B4870" t="s">
        <v>4871</v>
      </c>
      <c r="C4870" s="4">
        <v>847.33</v>
      </c>
      <c r="D4870" s="2">
        <v>1419</v>
      </c>
      <c r="E4870" s="2">
        <v>1456.74</v>
      </c>
      <c r="F4870" s="2">
        <v>1216</v>
      </c>
    </row>
    <row r="4871" spans="1:6" x14ac:dyDescent="0.3">
      <c r="A4871">
        <v>2823</v>
      </c>
      <c r="B4871" t="s">
        <v>4872</v>
      </c>
      <c r="C4871" s="4">
        <v>846.33</v>
      </c>
      <c r="D4871" s="2">
        <v>1415</v>
      </c>
      <c r="E4871" s="2">
        <v>1450.92</v>
      </c>
      <c r="F4871" s="2">
        <v>1218</v>
      </c>
    </row>
    <row r="4872" spans="1:6" x14ac:dyDescent="0.3">
      <c r="A4872">
        <v>2822</v>
      </c>
      <c r="B4872" t="s">
        <v>4873</v>
      </c>
      <c r="C4872" s="4">
        <v>856.67</v>
      </c>
      <c r="D4872" s="2">
        <v>1432.33</v>
      </c>
      <c r="E4872" s="2">
        <v>1467.46</v>
      </c>
      <c r="F4872" s="2">
        <v>1232</v>
      </c>
    </row>
    <row r="4873" spans="1:6" x14ac:dyDescent="0.3">
      <c r="A4873">
        <v>2821</v>
      </c>
      <c r="B4873" t="s">
        <v>4874</v>
      </c>
      <c r="C4873" s="4">
        <v>864</v>
      </c>
      <c r="D4873" s="2">
        <v>1448.33</v>
      </c>
      <c r="E4873" s="2">
        <v>1487.68</v>
      </c>
      <c r="F4873" s="2">
        <v>1234</v>
      </c>
    </row>
    <row r="4874" spans="1:6" x14ac:dyDescent="0.3">
      <c r="A4874">
        <v>2820</v>
      </c>
      <c r="B4874" t="s">
        <v>4875</v>
      </c>
      <c r="C4874" s="4">
        <v>881.33</v>
      </c>
      <c r="D4874" s="2">
        <v>1461.67</v>
      </c>
      <c r="E4874" s="2">
        <v>1506.23</v>
      </c>
      <c r="F4874" s="2">
        <v>1253</v>
      </c>
    </row>
    <row r="4875" spans="1:6" x14ac:dyDescent="0.3">
      <c r="A4875">
        <v>2819</v>
      </c>
      <c r="B4875" t="s">
        <v>4876</v>
      </c>
      <c r="C4875" s="4">
        <v>840</v>
      </c>
      <c r="D4875" s="2">
        <v>1403.67</v>
      </c>
      <c r="E4875" s="2">
        <v>1441.45</v>
      </c>
      <c r="F4875" s="2">
        <v>1199</v>
      </c>
    </row>
    <row r="4876" spans="1:6" x14ac:dyDescent="0.3">
      <c r="A4876">
        <v>2818</v>
      </c>
      <c r="B4876" t="s">
        <v>4877</v>
      </c>
      <c r="C4876" s="4">
        <v>825</v>
      </c>
      <c r="D4876" s="2">
        <v>1381.33</v>
      </c>
      <c r="E4876" s="2">
        <v>1418.61</v>
      </c>
      <c r="F4876" s="2">
        <v>1181</v>
      </c>
    </row>
    <row r="4877" spans="1:6" x14ac:dyDescent="0.3">
      <c r="A4877">
        <v>2817</v>
      </c>
      <c r="B4877" t="s">
        <v>4878</v>
      </c>
      <c r="C4877" s="4">
        <v>817.33</v>
      </c>
      <c r="D4877" s="2">
        <v>1370</v>
      </c>
      <c r="E4877" s="2">
        <v>1409.99</v>
      </c>
      <c r="F4877" s="2">
        <v>1169</v>
      </c>
    </row>
    <row r="4878" spans="1:6" x14ac:dyDescent="0.3">
      <c r="A4878">
        <v>2816</v>
      </c>
      <c r="B4878" t="s">
        <v>4879</v>
      </c>
      <c r="C4878" s="4">
        <v>822.67</v>
      </c>
      <c r="D4878" s="2">
        <v>1385</v>
      </c>
      <c r="E4878" s="2">
        <v>1422.82</v>
      </c>
      <c r="F4878" s="2">
        <v>1179</v>
      </c>
    </row>
    <row r="4879" spans="1:6" x14ac:dyDescent="0.3">
      <c r="A4879">
        <v>2815</v>
      </c>
      <c r="B4879" t="s">
        <v>4880</v>
      </c>
      <c r="C4879" s="4">
        <v>813</v>
      </c>
      <c r="D4879" s="2">
        <v>1374.67</v>
      </c>
      <c r="E4879" s="2">
        <v>1414.18</v>
      </c>
      <c r="F4879" s="2">
        <v>1164</v>
      </c>
    </row>
    <row r="4880" spans="1:6" x14ac:dyDescent="0.3">
      <c r="A4880">
        <v>2814</v>
      </c>
      <c r="B4880" t="s">
        <v>4881</v>
      </c>
      <c r="C4880" s="4">
        <v>808.33</v>
      </c>
      <c r="D4880" s="2">
        <v>1387.33</v>
      </c>
      <c r="E4880" s="2">
        <v>1423.69</v>
      </c>
      <c r="F4880" s="2">
        <v>1166</v>
      </c>
    </row>
    <row r="4881" spans="1:6" x14ac:dyDescent="0.3">
      <c r="A4881">
        <v>2813</v>
      </c>
      <c r="B4881" t="s">
        <v>4882</v>
      </c>
      <c r="C4881" s="4">
        <v>823</v>
      </c>
      <c r="D4881" s="2">
        <v>1410.33</v>
      </c>
      <c r="E4881" s="2">
        <v>1446.13</v>
      </c>
      <c r="F4881" s="2">
        <v>1187</v>
      </c>
    </row>
    <row r="4882" spans="1:6" x14ac:dyDescent="0.3">
      <c r="A4882">
        <v>2812</v>
      </c>
      <c r="B4882" t="s">
        <v>4883</v>
      </c>
      <c r="C4882" s="4">
        <v>821</v>
      </c>
      <c r="D4882" s="2">
        <v>1405.33</v>
      </c>
      <c r="E4882" s="2">
        <v>1441.61</v>
      </c>
      <c r="F4882" s="2">
        <v>1186</v>
      </c>
    </row>
    <row r="4883" spans="1:6" x14ac:dyDescent="0.3">
      <c r="A4883">
        <v>2811</v>
      </c>
      <c r="B4883" t="s">
        <v>4884</v>
      </c>
      <c r="C4883" s="4">
        <v>828.67</v>
      </c>
      <c r="D4883" s="2">
        <v>1420</v>
      </c>
      <c r="E4883" s="2">
        <v>1455.41</v>
      </c>
      <c r="F4883" s="2">
        <v>1191</v>
      </c>
    </row>
    <row r="4884" spans="1:6" x14ac:dyDescent="0.3">
      <c r="A4884">
        <v>2810</v>
      </c>
      <c r="B4884" t="s">
        <v>4885</v>
      </c>
      <c r="C4884" s="4">
        <v>836.67</v>
      </c>
      <c r="D4884" s="2">
        <v>1434</v>
      </c>
      <c r="E4884" s="2">
        <v>1470.88</v>
      </c>
      <c r="F4884" s="2">
        <v>1204</v>
      </c>
    </row>
    <row r="4885" spans="1:6" x14ac:dyDescent="0.3">
      <c r="A4885">
        <v>2809</v>
      </c>
      <c r="B4885" t="s">
        <v>4886</v>
      </c>
      <c r="C4885" s="4">
        <v>836.67</v>
      </c>
      <c r="D4885" s="2">
        <v>1454</v>
      </c>
      <c r="E4885" s="2">
        <v>1488.28</v>
      </c>
      <c r="F4885" s="2">
        <v>1212</v>
      </c>
    </row>
    <row r="4886" spans="1:6" x14ac:dyDescent="0.3">
      <c r="A4886">
        <v>2808</v>
      </c>
      <c r="B4886" t="s">
        <v>4887</v>
      </c>
      <c r="C4886" s="4">
        <v>854.33</v>
      </c>
      <c r="D4886" s="2">
        <v>1475.33</v>
      </c>
      <c r="E4886" s="2">
        <v>1513.76</v>
      </c>
      <c r="F4886" s="2">
        <v>1234</v>
      </c>
    </row>
    <row r="4887" spans="1:6" x14ac:dyDescent="0.3">
      <c r="A4887">
        <v>2807</v>
      </c>
      <c r="B4887" t="s">
        <v>4888</v>
      </c>
      <c r="C4887" s="4">
        <v>869.33</v>
      </c>
      <c r="D4887" s="2">
        <v>1520.67</v>
      </c>
      <c r="E4887" s="2">
        <v>1550.8</v>
      </c>
      <c r="F4887" s="2">
        <v>1262</v>
      </c>
    </row>
    <row r="4888" spans="1:6" x14ac:dyDescent="0.3">
      <c r="A4888">
        <v>2806</v>
      </c>
      <c r="B4888" t="s">
        <v>4889</v>
      </c>
      <c r="C4888" s="4">
        <v>891.67</v>
      </c>
      <c r="D4888" s="2">
        <v>1573.67</v>
      </c>
      <c r="E4888" s="2">
        <v>1604.6</v>
      </c>
      <c r="F4888" s="2">
        <v>1292</v>
      </c>
    </row>
    <row r="4889" spans="1:6" x14ac:dyDescent="0.3">
      <c r="A4889">
        <v>2805</v>
      </c>
      <c r="B4889" t="s">
        <v>4890</v>
      </c>
      <c r="C4889" s="4">
        <v>906</v>
      </c>
      <c r="D4889" s="2">
        <v>1594</v>
      </c>
      <c r="E4889" s="2">
        <v>1627.6</v>
      </c>
      <c r="F4889" s="2">
        <v>1313</v>
      </c>
    </row>
    <row r="4890" spans="1:6" x14ac:dyDescent="0.3">
      <c r="A4890">
        <v>2804</v>
      </c>
      <c r="B4890" t="s">
        <v>4891</v>
      </c>
      <c r="C4890" s="4">
        <v>897.33</v>
      </c>
      <c r="D4890" s="2">
        <v>1572.33</v>
      </c>
      <c r="E4890" s="2">
        <v>1609.58</v>
      </c>
      <c r="F4890" s="2">
        <v>1292</v>
      </c>
    </row>
    <row r="4891" spans="1:6" x14ac:dyDescent="0.3">
      <c r="A4891">
        <v>2803</v>
      </c>
      <c r="B4891" t="s">
        <v>4892</v>
      </c>
      <c r="C4891" s="4">
        <v>891</v>
      </c>
      <c r="D4891" s="2">
        <v>1566</v>
      </c>
      <c r="E4891" s="2">
        <v>1601.34</v>
      </c>
      <c r="F4891" s="2">
        <v>1283</v>
      </c>
    </row>
    <row r="4892" spans="1:6" x14ac:dyDescent="0.3">
      <c r="A4892">
        <v>2802</v>
      </c>
      <c r="B4892" t="s">
        <v>4893</v>
      </c>
      <c r="C4892" s="4">
        <v>879.67</v>
      </c>
      <c r="D4892" s="2">
        <v>1569.17</v>
      </c>
      <c r="E4892" s="2">
        <v>1592.95</v>
      </c>
      <c r="F4892" s="2">
        <v>1270</v>
      </c>
    </row>
    <row r="4893" spans="1:6" x14ac:dyDescent="0.3">
      <c r="A4893">
        <v>2801</v>
      </c>
      <c r="B4893" t="s">
        <v>4894</v>
      </c>
      <c r="C4893" s="4">
        <v>895</v>
      </c>
      <c r="D4893" s="2">
        <v>1572.33</v>
      </c>
      <c r="E4893" s="2">
        <v>1607.89</v>
      </c>
      <c r="F4893" s="2">
        <v>1282</v>
      </c>
    </row>
    <row r="4894" spans="1:6" x14ac:dyDescent="0.3">
      <c r="A4894">
        <v>2800</v>
      </c>
      <c r="B4894" t="s">
        <v>4895</v>
      </c>
      <c r="C4894" s="4">
        <v>874.67</v>
      </c>
      <c r="D4894" s="2">
        <v>1517</v>
      </c>
      <c r="E4894" s="2">
        <v>1555.96</v>
      </c>
      <c r="F4894" s="2">
        <v>1249</v>
      </c>
    </row>
    <row r="4895" spans="1:6" x14ac:dyDescent="0.3">
      <c r="A4895">
        <v>2799</v>
      </c>
      <c r="B4895" t="s">
        <v>4896</v>
      </c>
      <c r="C4895" s="4">
        <v>841.67</v>
      </c>
      <c r="D4895" s="2">
        <v>1430.33</v>
      </c>
      <c r="E4895" s="2">
        <v>1471.49</v>
      </c>
      <c r="F4895" s="2">
        <v>1193</v>
      </c>
    </row>
    <row r="4896" spans="1:6" x14ac:dyDescent="0.3">
      <c r="A4896">
        <v>2798</v>
      </c>
      <c r="B4896" t="s">
        <v>4897</v>
      </c>
      <c r="C4896" s="4">
        <v>844.67</v>
      </c>
      <c r="D4896" s="2">
        <v>1429.67</v>
      </c>
      <c r="E4896" s="2">
        <v>1466.73</v>
      </c>
      <c r="F4896" s="2">
        <v>1202</v>
      </c>
    </row>
    <row r="4897" spans="1:6" x14ac:dyDescent="0.3">
      <c r="A4897">
        <v>2797</v>
      </c>
      <c r="B4897" t="s">
        <v>4898</v>
      </c>
      <c r="C4897" s="4">
        <v>846.17</v>
      </c>
      <c r="D4897" s="2">
        <v>1454.33</v>
      </c>
      <c r="E4897" s="2">
        <v>1487</v>
      </c>
      <c r="F4897" s="2">
        <v>1215</v>
      </c>
    </row>
    <row r="4898" spans="1:6" x14ac:dyDescent="0.3">
      <c r="A4898">
        <v>2796</v>
      </c>
      <c r="B4898" t="s">
        <v>4899</v>
      </c>
      <c r="C4898" s="4">
        <v>847.67</v>
      </c>
      <c r="D4898" s="2">
        <v>1446.67</v>
      </c>
      <c r="E4898" s="2">
        <v>1487.19</v>
      </c>
      <c r="F4898" s="2">
        <v>1207</v>
      </c>
    </row>
    <row r="4899" spans="1:6" x14ac:dyDescent="0.3">
      <c r="A4899">
        <v>2795</v>
      </c>
      <c r="B4899" t="s">
        <v>4900</v>
      </c>
      <c r="C4899" s="4">
        <v>841.33</v>
      </c>
      <c r="D4899" s="2">
        <v>1429.67</v>
      </c>
      <c r="E4899" s="2">
        <v>1471.89</v>
      </c>
      <c r="F4899" s="2">
        <v>1196</v>
      </c>
    </row>
    <row r="4900" spans="1:6" x14ac:dyDescent="0.3">
      <c r="A4900">
        <v>2794</v>
      </c>
      <c r="B4900" t="s">
        <v>4901</v>
      </c>
      <c r="C4900" s="4">
        <v>844.67</v>
      </c>
      <c r="D4900" s="2">
        <v>1436</v>
      </c>
      <c r="E4900" s="2">
        <v>1475.22</v>
      </c>
      <c r="F4900" s="2">
        <v>1205</v>
      </c>
    </row>
    <row r="4901" spans="1:6" x14ac:dyDescent="0.3">
      <c r="A4901">
        <v>2793</v>
      </c>
      <c r="B4901" t="s">
        <v>4902</v>
      </c>
      <c r="C4901" s="4">
        <v>843.33</v>
      </c>
      <c r="D4901" s="2">
        <v>1438.33</v>
      </c>
      <c r="E4901" s="2">
        <v>1476.44</v>
      </c>
      <c r="F4901" s="2">
        <v>1209</v>
      </c>
    </row>
    <row r="4902" spans="1:6" x14ac:dyDescent="0.3">
      <c r="A4902">
        <v>2792</v>
      </c>
      <c r="B4902" t="s">
        <v>4903</v>
      </c>
      <c r="C4902" s="4">
        <v>840.33</v>
      </c>
      <c r="D4902" s="2">
        <v>1434.67</v>
      </c>
      <c r="E4902" s="2">
        <v>1472.77</v>
      </c>
      <c r="F4902" s="2">
        <v>1205</v>
      </c>
    </row>
    <row r="4903" spans="1:6" x14ac:dyDescent="0.3">
      <c r="A4903">
        <v>2791</v>
      </c>
      <c r="B4903" t="s">
        <v>4904</v>
      </c>
      <c r="C4903" s="4">
        <v>840.33</v>
      </c>
      <c r="D4903" s="2">
        <v>1417.33</v>
      </c>
      <c r="E4903" s="2">
        <v>1460.45</v>
      </c>
      <c r="F4903" s="2">
        <v>1201</v>
      </c>
    </row>
    <row r="4904" spans="1:6" x14ac:dyDescent="0.3">
      <c r="A4904">
        <v>2790</v>
      </c>
      <c r="B4904" t="s">
        <v>4905</v>
      </c>
      <c r="C4904" s="4">
        <v>840</v>
      </c>
      <c r="D4904" s="2">
        <v>1427.67</v>
      </c>
      <c r="E4904" s="2">
        <v>1466.1</v>
      </c>
      <c r="F4904" s="2">
        <v>1204</v>
      </c>
    </row>
    <row r="4905" spans="1:6" x14ac:dyDescent="0.3">
      <c r="A4905">
        <v>2789</v>
      </c>
      <c r="B4905" t="s">
        <v>4906</v>
      </c>
      <c r="C4905" s="4">
        <v>815.67</v>
      </c>
      <c r="D4905" s="2">
        <v>1405.67</v>
      </c>
      <c r="E4905" s="2">
        <v>1438.18</v>
      </c>
      <c r="F4905" s="2">
        <v>1170</v>
      </c>
    </row>
    <row r="4906" spans="1:6" x14ac:dyDescent="0.3">
      <c r="A4906">
        <v>2788</v>
      </c>
      <c r="B4906" t="s">
        <v>4907</v>
      </c>
      <c r="C4906" s="4">
        <v>823.33</v>
      </c>
      <c r="D4906" s="2">
        <v>1414.33</v>
      </c>
      <c r="E4906" s="2">
        <v>1450.33</v>
      </c>
      <c r="F4906" s="2">
        <v>1176</v>
      </c>
    </row>
    <row r="4907" spans="1:6" x14ac:dyDescent="0.3">
      <c r="A4907">
        <v>2787</v>
      </c>
      <c r="B4907" t="s">
        <v>4908</v>
      </c>
      <c r="C4907" s="4">
        <v>822.33</v>
      </c>
      <c r="D4907" s="2">
        <v>1406.33</v>
      </c>
      <c r="E4907" s="2">
        <v>1445.18</v>
      </c>
      <c r="F4907" s="2">
        <v>1169</v>
      </c>
    </row>
    <row r="4908" spans="1:6" x14ac:dyDescent="0.3">
      <c r="A4908">
        <v>2786</v>
      </c>
      <c r="B4908" t="s">
        <v>4909</v>
      </c>
      <c r="C4908" s="4">
        <v>804.67</v>
      </c>
      <c r="D4908" s="2">
        <v>1378.33</v>
      </c>
      <c r="E4908" s="2">
        <v>1417.65</v>
      </c>
      <c r="F4908" s="2">
        <v>1141</v>
      </c>
    </row>
    <row r="4909" spans="1:6" x14ac:dyDescent="0.3">
      <c r="A4909">
        <v>2785</v>
      </c>
      <c r="B4909" t="s">
        <v>4910</v>
      </c>
      <c r="C4909" s="4">
        <v>814.67</v>
      </c>
      <c r="D4909" s="2">
        <v>1388.67</v>
      </c>
      <c r="E4909" s="2">
        <v>1428.53</v>
      </c>
      <c r="F4909" s="2">
        <v>1149</v>
      </c>
    </row>
    <row r="4910" spans="1:6" x14ac:dyDescent="0.3">
      <c r="A4910">
        <v>2784</v>
      </c>
      <c r="B4910" t="s">
        <v>4911</v>
      </c>
      <c r="C4910" s="4">
        <v>842</v>
      </c>
      <c r="D4910" s="2">
        <v>1435</v>
      </c>
      <c r="E4910" s="2">
        <v>1470.21</v>
      </c>
      <c r="F4910" s="2">
        <v>1191</v>
      </c>
    </row>
    <row r="4911" spans="1:6" x14ac:dyDescent="0.3">
      <c r="A4911">
        <v>2783</v>
      </c>
      <c r="B4911" t="s">
        <v>4912</v>
      </c>
      <c r="C4911" s="4">
        <v>848</v>
      </c>
      <c r="D4911" s="2">
        <v>1435</v>
      </c>
      <c r="E4911" s="2">
        <v>1472.28</v>
      </c>
      <c r="F4911" s="2">
        <v>1193</v>
      </c>
    </row>
    <row r="4912" spans="1:6" x14ac:dyDescent="0.3">
      <c r="A4912">
        <v>2782</v>
      </c>
      <c r="B4912" t="s">
        <v>4913</v>
      </c>
      <c r="C4912" s="4">
        <v>856.67</v>
      </c>
      <c r="D4912" s="2">
        <v>1463.67</v>
      </c>
      <c r="E4912" s="2">
        <v>1495.17</v>
      </c>
      <c r="F4912" s="2">
        <v>1209</v>
      </c>
    </row>
    <row r="4913" spans="1:6" x14ac:dyDescent="0.3">
      <c r="A4913">
        <v>2781</v>
      </c>
      <c r="B4913" t="s">
        <v>4914</v>
      </c>
      <c r="C4913" s="4">
        <v>876.67</v>
      </c>
      <c r="D4913" s="2">
        <v>1490.33</v>
      </c>
      <c r="E4913" s="2">
        <v>1521.24</v>
      </c>
      <c r="F4913" s="2">
        <v>1234</v>
      </c>
    </row>
    <row r="4914" spans="1:6" x14ac:dyDescent="0.3">
      <c r="A4914">
        <v>2780</v>
      </c>
      <c r="B4914" t="s">
        <v>4915</v>
      </c>
      <c r="C4914" s="4">
        <v>887.67</v>
      </c>
      <c r="D4914" s="2">
        <v>1509.33</v>
      </c>
      <c r="E4914" s="2">
        <v>1542.58</v>
      </c>
      <c r="F4914" s="2">
        <v>1246</v>
      </c>
    </row>
    <row r="4915" spans="1:6" x14ac:dyDescent="0.3">
      <c r="A4915">
        <v>2779</v>
      </c>
      <c r="B4915" t="s">
        <v>4916</v>
      </c>
      <c r="C4915" s="4">
        <v>894.67</v>
      </c>
      <c r="D4915" s="2">
        <v>1524</v>
      </c>
      <c r="E4915" s="2">
        <v>1556.33</v>
      </c>
      <c r="F4915" s="2">
        <v>1262</v>
      </c>
    </row>
    <row r="4916" spans="1:6" x14ac:dyDescent="0.3">
      <c r="A4916">
        <v>2778</v>
      </c>
      <c r="B4916" t="s">
        <v>4917</v>
      </c>
      <c r="C4916" s="4">
        <v>904</v>
      </c>
      <c r="D4916" s="2">
        <v>1528.67</v>
      </c>
      <c r="E4916" s="2">
        <v>1563.63</v>
      </c>
      <c r="F4916" s="2">
        <v>1281</v>
      </c>
    </row>
    <row r="4917" spans="1:6" x14ac:dyDescent="0.3">
      <c r="A4917">
        <v>2777</v>
      </c>
      <c r="B4917" t="s">
        <v>4918</v>
      </c>
      <c r="C4917" s="4">
        <v>899</v>
      </c>
      <c r="D4917" s="2">
        <v>1509</v>
      </c>
      <c r="E4917" s="2">
        <v>1547.82</v>
      </c>
      <c r="F4917" s="2">
        <v>1268</v>
      </c>
    </row>
    <row r="4918" spans="1:6" x14ac:dyDescent="0.3">
      <c r="A4918">
        <v>2776</v>
      </c>
      <c r="B4918" t="s">
        <v>4919</v>
      </c>
      <c r="C4918" s="4">
        <v>902.67</v>
      </c>
      <c r="D4918" s="2">
        <v>1509.33</v>
      </c>
      <c r="E4918" s="2">
        <v>1546.62</v>
      </c>
      <c r="F4918" s="2">
        <v>1276</v>
      </c>
    </row>
    <row r="4919" spans="1:6" x14ac:dyDescent="0.3">
      <c r="A4919">
        <v>2775</v>
      </c>
      <c r="B4919" t="s">
        <v>4920</v>
      </c>
      <c r="C4919" s="4">
        <v>889.33</v>
      </c>
      <c r="D4919" s="2">
        <v>1484</v>
      </c>
      <c r="E4919" s="2">
        <v>1520.41</v>
      </c>
      <c r="F4919" s="2">
        <v>1254</v>
      </c>
    </row>
    <row r="4920" spans="1:6" x14ac:dyDescent="0.3">
      <c r="A4920">
        <v>2774</v>
      </c>
      <c r="B4920" t="s">
        <v>4921</v>
      </c>
      <c r="C4920" s="4">
        <v>895.67</v>
      </c>
      <c r="D4920" s="2">
        <v>1490</v>
      </c>
      <c r="E4920" s="2">
        <v>1523.94</v>
      </c>
      <c r="F4920" s="2">
        <v>1265</v>
      </c>
    </row>
    <row r="4921" spans="1:6" x14ac:dyDescent="0.3">
      <c r="A4921">
        <v>2773</v>
      </c>
      <c r="B4921" t="s">
        <v>4922</v>
      </c>
      <c r="C4921" s="4">
        <v>881</v>
      </c>
      <c r="D4921" s="2">
        <v>1466.67</v>
      </c>
      <c r="E4921" s="2">
        <v>1497.58</v>
      </c>
      <c r="F4921" s="2">
        <v>1248</v>
      </c>
    </row>
    <row r="4922" spans="1:6" x14ac:dyDescent="0.3">
      <c r="A4922">
        <v>2772</v>
      </c>
      <c r="B4922" t="s">
        <v>4923</v>
      </c>
      <c r="C4922" s="4">
        <v>870.33</v>
      </c>
      <c r="D4922" s="2">
        <v>1452</v>
      </c>
      <c r="E4922" s="2">
        <v>1483.41</v>
      </c>
      <c r="F4922" s="2">
        <v>1230</v>
      </c>
    </row>
    <row r="4923" spans="1:6" x14ac:dyDescent="0.3">
      <c r="A4923">
        <v>2771</v>
      </c>
      <c r="B4923" t="s">
        <v>4924</v>
      </c>
      <c r="C4923" s="4">
        <v>866.33</v>
      </c>
      <c r="D4923" s="2">
        <v>1437.33</v>
      </c>
      <c r="E4923" s="2">
        <v>1470.02</v>
      </c>
      <c r="F4923" s="2">
        <v>1217</v>
      </c>
    </row>
    <row r="4924" spans="1:6" x14ac:dyDescent="0.3">
      <c r="A4924">
        <v>2770</v>
      </c>
      <c r="B4924" t="s">
        <v>4925</v>
      </c>
      <c r="C4924" s="4">
        <v>866</v>
      </c>
      <c r="D4924" s="2">
        <v>1438.67</v>
      </c>
      <c r="E4924" s="2">
        <v>1473.45</v>
      </c>
      <c r="F4924" s="2">
        <v>1216</v>
      </c>
    </row>
    <row r="4925" spans="1:6" x14ac:dyDescent="0.3">
      <c r="A4925">
        <v>2769</v>
      </c>
      <c r="B4925" t="s">
        <v>4926</v>
      </c>
      <c r="C4925" s="4">
        <v>873</v>
      </c>
      <c r="D4925" s="2">
        <v>1438.33</v>
      </c>
      <c r="E4925" s="2">
        <v>1472.17</v>
      </c>
      <c r="F4925" s="2">
        <v>1222</v>
      </c>
    </row>
    <row r="4926" spans="1:6" x14ac:dyDescent="0.3">
      <c r="A4926">
        <v>2768</v>
      </c>
      <c r="B4926" t="s">
        <v>4927</v>
      </c>
      <c r="C4926" s="4">
        <v>881.33</v>
      </c>
      <c r="D4926" s="2">
        <v>1458</v>
      </c>
      <c r="E4926" s="2">
        <v>1491.64</v>
      </c>
      <c r="F4926" s="2">
        <v>1243</v>
      </c>
    </row>
    <row r="4927" spans="1:6" x14ac:dyDescent="0.3">
      <c r="A4927">
        <v>2767</v>
      </c>
      <c r="B4927" t="s">
        <v>4928</v>
      </c>
      <c r="C4927" s="4">
        <v>884.67</v>
      </c>
      <c r="D4927" s="2">
        <v>1469.67</v>
      </c>
      <c r="E4927" s="2">
        <v>1507.66</v>
      </c>
      <c r="F4927" s="2">
        <v>1248</v>
      </c>
    </row>
    <row r="4928" spans="1:6" x14ac:dyDescent="0.3">
      <c r="A4928">
        <v>2766</v>
      </c>
      <c r="B4928" t="s">
        <v>4929</v>
      </c>
      <c r="C4928" s="4">
        <v>870.67</v>
      </c>
      <c r="D4928" s="2">
        <v>1439.33</v>
      </c>
      <c r="E4928" s="2">
        <v>1480.19</v>
      </c>
      <c r="F4928" s="2">
        <v>1230</v>
      </c>
    </row>
    <row r="4929" spans="1:6" x14ac:dyDescent="0.3">
      <c r="A4929">
        <v>2765</v>
      </c>
      <c r="B4929" t="s">
        <v>4930</v>
      </c>
      <c r="C4929" s="4">
        <v>858.67</v>
      </c>
      <c r="D4929" s="2">
        <v>1442</v>
      </c>
      <c r="E4929" s="2">
        <v>1473.51</v>
      </c>
      <c r="F4929" s="2">
        <v>1219</v>
      </c>
    </row>
    <row r="4930" spans="1:6" x14ac:dyDescent="0.3">
      <c r="A4930">
        <v>2764</v>
      </c>
      <c r="B4930" t="s">
        <v>4931</v>
      </c>
      <c r="C4930" s="4">
        <v>861.67</v>
      </c>
      <c r="D4930" s="2">
        <v>1437</v>
      </c>
      <c r="E4930" s="2">
        <v>1472.14</v>
      </c>
      <c r="F4930" s="2">
        <v>1217</v>
      </c>
    </row>
    <row r="4931" spans="1:6" x14ac:dyDescent="0.3">
      <c r="A4931">
        <v>2763</v>
      </c>
      <c r="B4931" t="s">
        <v>4932</v>
      </c>
      <c r="C4931" s="4">
        <v>860</v>
      </c>
      <c r="D4931" s="2">
        <v>1445</v>
      </c>
      <c r="E4931" s="2">
        <v>1483.21</v>
      </c>
      <c r="F4931" s="2">
        <v>1217</v>
      </c>
    </row>
    <row r="4932" spans="1:6" x14ac:dyDescent="0.3">
      <c r="A4932">
        <v>2762</v>
      </c>
      <c r="B4932" t="s">
        <v>4933</v>
      </c>
      <c r="C4932" s="4">
        <v>860.67</v>
      </c>
      <c r="D4932" s="2">
        <v>1437</v>
      </c>
      <c r="E4932" s="2">
        <v>1471.76</v>
      </c>
      <c r="F4932" s="2">
        <v>1220</v>
      </c>
    </row>
    <row r="4933" spans="1:6" x14ac:dyDescent="0.3">
      <c r="A4933">
        <v>2761</v>
      </c>
      <c r="B4933" t="s">
        <v>4934</v>
      </c>
      <c r="C4933" s="4">
        <v>865.33</v>
      </c>
      <c r="D4933" s="2">
        <v>1432.67</v>
      </c>
      <c r="E4933" s="2">
        <v>1464.85</v>
      </c>
      <c r="F4933" s="2">
        <v>1227</v>
      </c>
    </row>
    <row r="4934" spans="1:6" x14ac:dyDescent="0.3">
      <c r="A4934">
        <v>2760</v>
      </c>
      <c r="B4934" t="s">
        <v>4935</v>
      </c>
      <c r="C4934" s="4">
        <v>856</v>
      </c>
      <c r="D4934" s="2">
        <v>1430</v>
      </c>
      <c r="E4934" s="2">
        <v>1457.9</v>
      </c>
      <c r="F4934" s="2">
        <v>1221</v>
      </c>
    </row>
    <row r="4935" spans="1:6" x14ac:dyDescent="0.3">
      <c r="A4935">
        <v>2759</v>
      </c>
      <c r="B4935" t="s">
        <v>4936</v>
      </c>
      <c r="C4935" s="4">
        <v>857.33</v>
      </c>
      <c r="D4935" s="2">
        <v>1442.67</v>
      </c>
      <c r="E4935" s="2">
        <v>1472.31</v>
      </c>
      <c r="F4935" s="2">
        <v>1236</v>
      </c>
    </row>
    <row r="4936" spans="1:6" x14ac:dyDescent="0.3">
      <c r="A4936">
        <v>2758</v>
      </c>
      <c r="B4936" t="s">
        <v>4937</v>
      </c>
      <c r="C4936" s="4">
        <v>870</v>
      </c>
      <c r="D4936" s="2">
        <v>1462.33</v>
      </c>
      <c r="E4936" s="2">
        <v>1492.46</v>
      </c>
      <c r="F4936" s="2">
        <v>1252</v>
      </c>
    </row>
    <row r="4937" spans="1:6" x14ac:dyDescent="0.3">
      <c r="A4937">
        <v>2757</v>
      </c>
      <c r="B4937" t="s">
        <v>4938</v>
      </c>
      <c r="C4937" s="4">
        <v>875</v>
      </c>
      <c r="D4937" s="2">
        <v>1471.5</v>
      </c>
      <c r="E4937" s="2">
        <v>1502.91</v>
      </c>
      <c r="F4937" s="2">
        <v>1263</v>
      </c>
    </row>
    <row r="4938" spans="1:6" x14ac:dyDescent="0.3">
      <c r="A4938">
        <v>2756</v>
      </c>
      <c r="B4938" t="s">
        <v>4939</v>
      </c>
      <c r="C4938" s="4">
        <v>874</v>
      </c>
      <c r="D4938" s="2">
        <v>1480.67</v>
      </c>
      <c r="E4938" s="2">
        <v>1511.07</v>
      </c>
      <c r="F4938" s="2">
        <v>1264</v>
      </c>
    </row>
    <row r="4939" spans="1:6" x14ac:dyDescent="0.3">
      <c r="A4939">
        <v>2755</v>
      </c>
      <c r="B4939" t="s">
        <v>4940</v>
      </c>
      <c r="C4939" s="4">
        <v>871</v>
      </c>
      <c r="D4939" s="2">
        <v>1478.67</v>
      </c>
      <c r="E4939" s="2">
        <v>1516.83</v>
      </c>
      <c r="F4939" s="2">
        <v>1254</v>
      </c>
    </row>
    <row r="4940" spans="1:6" x14ac:dyDescent="0.3">
      <c r="A4940">
        <v>2754</v>
      </c>
      <c r="B4940" t="s">
        <v>4941</v>
      </c>
      <c r="C4940" s="4">
        <v>881.33</v>
      </c>
      <c r="D4940" s="2">
        <v>1518</v>
      </c>
      <c r="E4940" s="2">
        <v>1551.83</v>
      </c>
      <c r="F4940" s="2">
        <v>1283</v>
      </c>
    </row>
    <row r="4941" spans="1:6" x14ac:dyDescent="0.3">
      <c r="A4941">
        <v>2753</v>
      </c>
      <c r="B4941" t="s">
        <v>4942</v>
      </c>
      <c r="C4941" s="4">
        <v>881.33</v>
      </c>
      <c r="D4941" s="2">
        <v>1540.33</v>
      </c>
      <c r="E4941" s="2">
        <v>1566.47</v>
      </c>
      <c r="F4941" s="2">
        <v>1297</v>
      </c>
    </row>
    <row r="4942" spans="1:6" x14ac:dyDescent="0.3">
      <c r="A4942">
        <v>2752</v>
      </c>
      <c r="B4942" t="s">
        <v>4943</v>
      </c>
      <c r="C4942" s="4">
        <v>899.67</v>
      </c>
      <c r="D4942" s="2">
        <v>1565.67</v>
      </c>
      <c r="E4942" s="2">
        <v>1599.75</v>
      </c>
      <c r="F4942" s="2">
        <v>1317</v>
      </c>
    </row>
    <row r="4943" spans="1:6" x14ac:dyDescent="0.3">
      <c r="A4943">
        <v>2751</v>
      </c>
      <c r="B4943" t="s">
        <v>4944</v>
      </c>
      <c r="C4943" s="4">
        <v>892.67</v>
      </c>
      <c r="D4943" s="2">
        <v>1562.33</v>
      </c>
      <c r="E4943" s="2">
        <v>1590.3</v>
      </c>
      <c r="F4943" s="2">
        <v>1317</v>
      </c>
    </row>
    <row r="4944" spans="1:6" x14ac:dyDescent="0.3">
      <c r="A4944">
        <v>2750</v>
      </c>
      <c r="B4944" t="s">
        <v>4945</v>
      </c>
      <c r="C4944" s="4">
        <v>920.67</v>
      </c>
      <c r="D4944" s="2">
        <v>1600</v>
      </c>
      <c r="E4944" s="2">
        <v>1632.61</v>
      </c>
      <c r="F4944" s="2">
        <v>1354</v>
      </c>
    </row>
    <row r="4945" spans="1:6" x14ac:dyDescent="0.3">
      <c r="A4945">
        <v>2749</v>
      </c>
      <c r="B4945" t="s">
        <v>4946</v>
      </c>
      <c r="C4945" s="4">
        <v>914.33</v>
      </c>
      <c r="D4945" s="2">
        <v>1593.33</v>
      </c>
      <c r="E4945" s="2">
        <v>1625.19</v>
      </c>
      <c r="F4945" s="2">
        <v>1340</v>
      </c>
    </row>
    <row r="4946" spans="1:6" x14ac:dyDescent="0.3">
      <c r="A4946">
        <v>2748</v>
      </c>
      <c r="B4946" t="s">
        <v>4947</v>
      </c>
      <c r="C4946" s="4">
        <v>898</v>
      </c>
      <c r="D4946" s="2">
        <v>1566.33</v>
      </c>
      <c r="E4946" s="2">
        <v>1597.59</v>
      </c>
      <c r="F4946" s="2">
        <v>1317</v>
      </c>
    </row>
    <row r="4947" spans="1:6" x14ac:dyDescent="0.3">
      <c r="A4947">
        <v>2747</v>
      </c>
      <c r="B4947" t="s">
        <v>4948</v>
      </c>
      <c r="C4947" s="4">
        <v>894</v>
      </c>
      <c r="D4947" s="2">
        <v>1560.67</v>
      </c>
      <c r="E4947" s="2">
        <v>1590.66</v>
      </c>
      <c r="F4947" s="2">
        <v>1310</v>
      </c>
    </row>
    <row r="4948" spans="1:6" x14ac:dyDescent="0.3">
      <c r="A4948">
        <v>2746</v>
      </c>
      <c r="B4948" t="s">
        <v>4949</v>
      </c>
      <c r="C4948" s="4">
        <v>900</v>
      </c>
      <c r="D4948" s="2">
        <v>1562.67</v>
      </c>
      <c r="E4948" s="2">
        <v>1598.67</v>
      </c>
      <c r="F4948" s="2">
        <v>1306</v>
      </c>
    </row>
    <row r="4949" spans="1:6" x14ac:dyDescent="0.3">
      <c r="A4949">
        <v>2745</v>
      </c>
      <c r="B4949" t="s">
        <v>4950</v>
      </c>
      <c r="C4949" s="4">
        <v>904</v>
      </c>
      <c r="D4949" s="2">
        <v>1567</v>
      </c>
      <c r="E4949" s="2">
        <v>1601.78</v>
      </c>
      <c r="F4949" s="2">
        <v>1325</v>
      </c>
    </row>
    <row r="4950" spans="1:6" x14ac:dyDescent="0.3">
      <c r="A4950">
        <v>2744</v>
      </c>
      <c r="B4950" t="s">
        <v>4951</v>
      </c>
      <c r="C4950" s="4">
        <v>906.67</v>
      </c>
      <c r="D4950" s="2">
        <v>1582</v>
      </c>
      <c r="E4950" s="2">
        <v>1612.21</v>
      </c>
      <c r="F4950" s="2">
        <v>1332</v>
      </c>
    </row>
    <row r="4951" spans="1:6" x14ac:dyDescent="0.3">
      <c r="A4951">
        <v>2743</v>
      </c>
      <c r="B4951" t="s">
        <v>4952</v>
      </c>
      <c r="C4951" s="4">
        <v>866.33</v>
      </c>
      <c r="D4951" s="2">
        <v>1501</v>
      </c>
      <c r="E4951" s="2">
        <v>1528.36</v>
      </c>
      <c r="F4951" s="2">
        <v>1270</v>
      </c>
    </row>
    <row r="4952" spans="1:6" x14ac:dyDescent="0.3">
      <c r="A4952">
        <v>2742</v>
      </c>
      <c r="B4952" t="s">
        <v>4953</v>
      </c>
      <c r="C4952" s="4">
        <v>828.33</v>
      </c>
      <c r="D4952" s="2">
        <v>1432.33</v>
      </c>
      <c r="E4952" s="2">
        <v>1457.94</v>
      </c>
      <c r="F4952" s="2">
        <v>1210</v>
      </c>
    </row>
    <row r="4953" spans="1:6" x14ac:dyDescent="0.3">
      <c r="A4953">
        <v>2741</v>
      </c>
      <c r="B4953" t="s">
        <v>4954</v>
      </c>
      <c r="C4953" s="4">
        <v>828</v>
      </c>
      <c r="D4953" s="2">
        <v>1433</v>
      </c>
      <c r="E4953" s="2">
        <v>1462.74</v>
      </c>
      <c r="F4953" s="2">
        <v>1205</v>
      </c>
    </row>
    <row r="4954" spans="1:6" x14ac:dyDescent="0.3">
      <c r="A4954">
        <v>2740</v>
      </c>
      <c r="B4954" t="s">
        <v>4955</v>
      </c>
      <c r="C4954" s="4">
        <v>830.33</v>
      </c>
      <c r="D4954" s="2">
        <v>1443</v>
      </c>
      <c r="E4954" s="2">
        <v>1473.03</v>
      </c>
      <c r="F4954" s="2">
        <v>1206</v>
      </c>
    </row>
    <row r="4955" spans="1:6" x14ac:dyDescent="0.3">
      <c r="A4955">
        <v>2739</v>
      </c>
      <c r="B4955" t="s">
        <v>4956</v>
      </c>
      <c r="C4955" s="4">
        <v>826.33</v>
      </c>
      <c r="D4955" s="2">
        <v>1453.33</v>
      </c>
      <c r="E4955" s="2">
        <v>1480.98</v>
      </c>
      <c r="F4955" s="2">
        <v>1202</v>
      </c>
    </row>
    <row r="4956" spans="1:6" x14ac:dyDescent="0.3">
      <c r="A4956">
        <v>2738</v>
      </c>
      <c r="B4956" t="s">
        <v>4957</v>
      </c>
      <c r="C4956" s="4">
        <v>834.33</v>
      </c>
      <c r="D4956" s="2">
        <v>1460.33</v>
      </c>
      <c r="E4956" s="2">
        <v>1489.85</v>
      </c>
      <c r="F4956" s="2">
        <v>1214</v>
      </c>
    </row>
    <row r="4957" spans="1:6" x14ac:dyDescent="0.3">
      <c r="A4957">
        <v>2737</v>
      </c>
      <c r="B4957" t="s">
        <v>4958</v>
      </c>
      <c r="C4957" s="4">
        <v>831.67</v>
      </c>
      <c r="D4957" s="2">
        <v>1446.67</v>
      </c>
      <c r="E4957" s="2">
        <v>1475.95</v>
      </c>
      <c r="F4957" s="2">
        <v>1203</v>
      </c>
    </row>
    <row r="4958" spans="1:6" x14ac:dyDescent="0.3">
      <c r="A4958">
        <v>2736</v>
      </c>
      <c r="B4958" t="s">
        <v>4959</v>
      </c>
      <c r="C4958" s="4">
        <v>838.33</v>
      </c>
      <c r="D4958" s="2">
        <v>1457</v>
      </c>
      <c r="E4958" s="2">
        <v>1483.4</v>
      </c>
      <c r="F4958" s="2">
        <v>1213</v>
      </c>
    </row>
    <row r="4959" spans="1:6" x14ac:dyDescent="0.3">
      <c r="A4959">
        <v>2735</v>
      </c>
      <c r="B4959" t="s">
        <v>4960</v>
      </c>
      <c r="C4959" s="4">
        <v>833.33</v>
      </c>
      <c r="D4959" s="2">
        <v>1445.33</v>
      </c>
      <c r="E4959" s="2">
        <v>1474.52</v>
      </c>
      <c r="F4959" s="2">
        <v>1202</v>
      </c>
    </row>
    <row r="4960" spans="1:6" x14ac:dyDescent="0.3">
      <c r="A4960">
        <v>2734</v>
      </c>
      <c r="B4960" t="s">
        <v>4961</v>
      </c>
      <c r="C4960" s="4">
        <v>820.67</v>
      </c>
      <c r="D4960" s="2">
        <v>1420.33</v>
      </c>
      <c r="E4960" s="2">
        <v>1448.93</v>
      </c>
      <c r="F4960" s="2">
        <v>1184</v>
      </c>
    </row>
    <row r="4961" spans="1:6" x14ac:dyDescent="0.3">
      <c r="A4961">
        <v>2733</v>
      </c>
      <c r="B4961" t="s">
        <v>4962</v>
      </c>
      <c r="C4961" s="4">
        <v>833.67</v>
      </c>
      <c r="D4961" s="2">
        <v>1447.33</v>
      </c>
      <c r="E4961" s="2">
        <v>1479.01</v>
      </c>
      <c r="F4961" s="2">
        <v>1198</v>
      </c>
    </row>
    <row r="4962" spans="1:6" x14ac:dyDescent="0.3">
      <c r="A4962">
        <v>2732</v>
      </c>
      <c r="B4962" t="s">
        <v>4963</v>
      </c>
      <c r="C4962" s="4">
        <v>825</v>
      </c>
      <c r="D4962" s="2">
        <v>1437.67</v>
      </c>
      <c r="E4962" s="2">
        <v>1466.02</v>
      </c>
      <c r="F4962" s="2">
        <v>1166</v>
      </c>
    </row>
    <row r="4963" spans="1:6" x14ac:dyDescent="0.3">
      <c r="A4963">
        <v>2731</v>
      </c>
      <c r="B4963" t="s">
        <v>4964</v>
      </c>
      <c r="C4963" s="4">
        <v>828.67</v>
      </c>
      <c r="D4963" s="2">
        <v>1441</v>
      </c>
      <c r="E4963" s="2">
        <v>1470.05</v>
      </c>
      <c r="F4963" s="2">
        <v>1175</v>
      </c>
    </row>
    <row r="4964" spans="1:6" x14ac:dyDescent="0.3">
      <c r="A4964">
        <v>2730</v>
      </c>
      <c r="B4964" t="s">
        <v>4965</v>
      </c>
      <c r="C4964" s="4">
        <v>833.33</v>
      </c>
      <c r="D4964" s="2">
        <v>1452.33</v>
      </c>
      <c r="E4964" s="2">
        <v>1484.27</v>
      </c>
      <c r="F4964" s="2">
        <v>1178</v>
      </c>
    </row>
    <row r="4965" spans="1:6" x14ac:dyDescent="0.3">
      <c r="A4965">
        <v>2729</v>
      </c>
      <c r="B4965" t="s">
        <v>4966</v>
      </c>
      <c r="C4965" s="4">
        <v>833</v>
      </c>
      <c r="D4965" s="2">
        <v>1458.67</v>
      </c>
      <c r="E4965" s="2">
        <v>1486.16</v>
      </c>
      <c r="F4965" s="2">
        <v>1181</v>
      </c>
    </row>
    <row r="4966" spans="1:6" x14ac:dyDescent="0.3">
      <c r="A4966">
        <v>2728</v>
      </c>
      <c r="B4966" t="s">
        <v>4967</v>
      </c>
      <c r="C4966" s="4">
        <v>847.33</v>
      </c>
      <c r="D4966" s="2">
        <v>1482</v>
      </c>
      <c r="E4966" s="2">
        <v>1510.84</v>
      </c>
      <c r="F4966" s="2">
        <v>1203</v>
      </c>
    </row>
    <row r="4967" spans="1:6" x14ac:dyDescent="0.3">
      <c r="A4967">
        <v>2727</v>
      </c>
      <c r="B4967" t="s">
        <v>4968</v>
      </c>
      <c r="C4967" s="4">
        <v>834</v>
      </c>
      <c r="D4967" s="2">
        <v>1462.33</v>
      </c>
      <c r="E4967" s="2">
        <v>1487.06</v>
      </c>
      <c r="F4967" s="2">
        <v>1185</v>
      </c>
    </row>
    <row r="4968" spans="1:6" x14ac:dyDescent="0.3">
      <c r="A4968">
        <v>2726</v>
      </c>
      <c r="B4968" t="s">
        <v>4969</v>
      </c>
      <c r="C4968" s="4">
        <v>834</v>
      </c>
      <c r="D4968" s="2">
        <v>1468</v>
      </c>
      <c r="E4968" s="2">
        <v>1494.84</v>
      </c>
      <c r="F4968" s="2">
        <v>1186</v>
      </c>
    </row>
    <row r="4969" spans="1:6" x14ac:dyDescent="0.3">
      <c r="A4969">
        <v>2725</v>
      </c>
      <c r="B4969" t="s">
        <v>4970</v>
      </c>
      <c r="C4969" s="4">
        <v>839.33</v>
      </c>
      <c r="D4969" s="2">
        <v>1475.33</v>
      </c>
      <c r="E4969" s="2">
        <v>1504.08</v>
      </c>
      <c r="F4969" s="2">
        <v>1188</v>
      </c>
    </row>
    <row r="4970" spans="1:6" x14ac:dyDescent="0.3">
      <c r="A4970">
        <v>2724</v>
      </c>
      <c r="B4970" t="s">
        <v>4971</v>
      </c>
      <c r="C4970" s="4">
        <v>831.33</v>
      </c>
      <c r="D4970" s="2">
        <v>1460.33</v>
      </c>
      <c r="E4970" s="2">
        <v>1490.05</v>
      </c>
      <c r="F4970" s="2">
        <v>1179</v>
      </c>
    </row>
    <row r="4971" spans="1:6" x14ac:dyDescent="0.3">
      <c r="A4971">
        <v>2723</v>
      </c>
      <c r="B4971" t="s">
        <v>4972</v>
      </c>
      <c r="C4971" s="4">
        <v>838.33</v>
      </c>
      <c r="D4971" s="2">
        <v>1475.33</v>
      </c>
      <c r="E4971" s="2">
        <v>1502.58</v>
      </c>
      <c r="F4971" s="2">
        <v>1189</v>
      </c>
    </row>
    <row r="4972" spans="1:6" x14ac:dyDescent="0.3">
      <c r="A4972">
        <v>2722</v>
      </c>
      <c r="B4972" t="s">
        <v>4973</v>
      </c>
      <c r="C4972" s="4">
        <v>822.33</v>
      </c>
      <c r="D4972" s="2">
        <v>1455</v>
      </c>
      <c r="E4972" s="2">
        <v>1484.44</v>
      </c>
      <c r="F4972" s="2">
        <v>1174</v>
      </c>
    </row>
    <row r="4973" spans="1:6" x14ac:dyDescent="0.3">
      <c r="A4973">
        <v>2721</v>
      </c>
      <c r="B4973" t="s">
        <v>4974</v>
      </c>
      <c r="C4973" s="4">
        <v>840.33</v>
      </c>
      <c r="D4973" s="2">
        <v>1495</v>
      </c>
      <c r="E4973" s="2">
        <v>1526.05</v>
      </c>
      <c r="F4973" s="2">
        <v>1201</v>
      </c>
    </row>
    <row r="4974" spans="1:6" x14ac:dyDescent="0.3">
      <c r="A4974">
        <v>2720</v>
      </c>
      <c r="B4974" t="s">
        <v>4975</v>
      </c>
      <c r="C4974" s="4">
        <v>844.33</v>
      </c>
      <c r="D4974" s="2">
        <v>1516.33</v>
      </c>
      <c r="E4974" s="2">
        <v>1543.73</v>
      </c>
      <c r="F4974" s="2">
        <v>1204</v>
      </c>
    </row>
    <row r="4975" spans="1:6" x14ac:dyDescent="0.3">
      <c r="A4975">
        <v>2719</v>
      </c>
      <c r="B4975" t="s">
        <v>4976</v>
      </c>
      <c r="C4975" s="4">
        <v>845</v>
      </c>
      <c r="D4975" s="2">
        <v>1522.67</v>
      </c>
      <c r="E4975" s="2">
        <v>1551.37</v>
      </c>
      <c r="F4975" s="2">
        <v>1205</v>
      </c>
    </row>
    <row r="4976" spans="1:6" x14ac:dyDescent="0.3">
      <c r="A4976">
        <v>2718</v>
      </c>
      <c r="B4976" t="s">
        <v>4977</v>
      </c>
      <c r="C4976" s="4">
        <v>839</v>
      </c>
      <c r="D4976" s="2">
        <v>1512</v>
      </c>
      <c r="E4976" s="2">
        <v>1540.7</v>
      </c>
      <c r="F4976" s="2">
        <v>1201</v>
      </c>
    </row>
    <row r="4977" spans="1:6" x14ac:dyDescent="0.3">
      <c r="A4977">
        <v>2717</v>
      </c>
      <c r="B4977" t="s">
        <v>4978</v>
      </c>
      <c r="C4977" s="4">
        <v>834.33</v>
      </c>
      <c r="D4977" s="2">
        <v>1510.33</v>
      </c>
      <c r="E4977" s="2">
        <v>1538.88</v>
      </c>
      <c r="F4977" s="2">
        <v>1199</v>
      </c>
    </row>
    <row r="4978" spans="1:6" x14ac:dyDescent="0.3">
      <c r="A4978">
        <v>2716</v>
      </c>
      <c r="B4978" t="s">
        <v>4979</v>
      </c>
      <c r="C4978" s="4">
        <v>827.33</v>
      </c>
      <c r="D4978" s="2">
        <v>1505.33</v>
      </c>
      <c r="E4978" s="2">
        <v>1534.99</v>
      </c>
      <c r="F4978" s="2">
        <v>1186</v>
      </c>
    </row>
    <row r="4979" spans="1:6" x14ac:dyDescent="0.3">
      <c r="A4979">
        <v>2715</v>
      </c>
      <c r="B4979" t="s">
        <v>4980</v>
      </c>
      <c r="C4979" s="4">
        <v>839</v>
      </c>
      <c r="D4979" s="2">
        <v>1519.67</v>
      </c>
      <c r="E4979" s="2">
        <v>1551.12</v>
      </c>
      <c r="F4979" s="2">
        <v>1200</v>
      </c>
    </row>
    <row r="4980" spans="1:6" x14ac:dyDescent="0.3">
      <c r="A4980">
        <v>2714</v>
      </c>
      <c r="B4980" t="s">
        <v>4981</v>
      </c>
      <c r="C4980" s="4">
        <v>838</v>
      </c>
      <c r="D4980" s="2">
        <v>1513</v>
      </c>
      <c r="E4980" s="2">
        <v>1543.09</v>
      </c>
      <c r="F4980" s="2">
        <v>1197</v>
      </c>
    </row>
    <row r="4981" spans="1:6" x14ac:dyDescent="0.3">
      <c r="A4981">
        <v>2713</v>
      </c>
      <c r="B4981" t="s">
        <v>4982</v>
      </c>
      <c r="C4981" s="4">
        <v>834.83</v>
      </c>
      <c r="D4981" s="2">
        <v>1528.67</v>
      </c>
      <c r="E4981" s="2">
        <v>1549.95</v>
      </c>
      <c r="F4981" s="2">
        <v>1206</v>
      </c>
    </row>
    <row r="4982" spans="1:6" x14ac:dyDescent="0.3">
      <c r="A4982">
        <v>2712</v>
      </c>
      <c r="B4982" t="s">
        <v>4983</v>
      </c>
      <c r="C4982" s="4">
        <v>831.67</v>
      </c>
      <c r="D4982" s="2">
        <v>1518.67</v>
      </c>
      <c r="E4982" s="2">
        <v>1548.65</v>
      </c>
      <c r="F4982" s="2">
        <v>1199</v>
      </c>
    </row>
    <row r="4983" spans="1:6" x14ac:dyDescent="0.3">
      <c r="A4983">
        <v>2711</v>
      </c>
      <c r="B4983" t="s">
        <v>4984</v>
      </c>
      <c r="C4983" s="4">
        <v>833</v>
      </c>
      <c r="D4983" s="2">
        <v>1514.67</v>
      </c>
      <c r="E4983" s="2">
        <v>1546.91</v>
      </c>
      <c r="F4983" s="2">
        <v>1198</v>
      </c>
    </row>
    <row r="4984" spans="1:6" x14ac:dyDescent="0.3">
      <c r="A4984">
        <v>2710</v>
      </c>
      <c r="B4984" t="s">
        <v>4985</v>
      </c>
      <c r="C4984" s="4">
        <v>840.33</v>
      </c>
      <c r="D4984" s="2">
        <v>1521.67</v>
      </c>
      <c r="E4984" s="2">
        <v>1555.16</v>
      </c>
      <c r="F4984" s="2">
        <v>1202</v>
      </c>
    </row>
    <row r="4985" spans="1:6" x14ac:dyDescent="0.3">
      <c r="A4985">
        <v>2709</v>
      </c>
      <c r="B4985" t="s">
        <v>4986</v>
      </c>
      <c r="C4985" s="4">
        <v>829.33</v>
      </c>
      <c r="D4985" s="2">
        <v>1502</v>
      </c>
      <c r="E4985" s="2">
        <v>1534.72</v>
      </c>
      <c r="F4985" s="2">
        <v>1183</v>
      </c>
    </row>
    <row r="4986" spans="1:6" x14ac:dyDescent="0.3">
      <c r="A4986">
        <v>2708</v>
      </c>
      <c r="B4986" t="s">
        <v>4987</v>
      </c>
      <c r="C4986" s="4">
        <v>830.33</v>
      </c>
      <c r="D4986" s="2">
        <v>1509.33</v>
      </c>
      <c r="E4986" s="2">
        <v>1542.42</v>
      </c>
      <c r="F4986" s="2">
        <v>1188</v>
      </c>
    </row>
    <row r="4987" spans="1:6" x14ac:dyDescent="0.3">
      <c r="A4987">
        <v>2707</v>
      </c>
      <c r="B4987" t="s">
        <v>4988</v>
      </c>
      <c r="C4987" s="4">
        <v>834.67</v>
      </c>
      <c r="D4987" s="2">
        <v>1529.67</v>
      </c>
      <c r="E4987" s="2">
        <v>1558.04</v>
      </c>
      <c r="F4987" s="2">
        <v>1192</v>
      </c>
    </row>
    <row r="4988" spans="1:6" x14ac:dyDescent="0.3">
      <c r="A4988">
        <v>2706</v>
      </c>
      <c r="B4988" t="s">
        <v>4989</v>
      </c>
      <c r="C4988" s="4">
        <v>854.33</v>
      </c>
      <c r="D4988" s="2">
        <v>1562.33</v>
      </c>
      <c r="E4988" s="2">
        <v>1590.86</v>
      </c>
      <c r="F4988" s="2">
        <v>1218</v>
      </c>
    </row>
    <row r="4989" spans="1:6" x14ac:dyDescent="0.3">
      <c r="A4989">
        <v>2705</v>
      </c>
      <c r="B4989" t="s">
        <v>4990</v>
      </c>
      <c r="C4989" s="4">
        <v>860</v>
      </c>
      <c r="D4989" s="2">
        <v>1589</v>
      </c>
      <c r="E4989" s="2">
        <v>1613.48</v>
      </c>
      <c r="F4989" s="2">
        <v>1233</v>
      </c>
    </row>
    <row r="4990" spans="1:6" x14ac:dyDescent="0.3">
      <c r="A4990">
        <v>2704</v>
      </c>
      <c r="B4990" t="s">
        <v>4991</v>
      </c>
      <c r="C4990" s="4">
        <v>860.67</v>
      </c>
      <c r="D4990" s="2">
        <v>1577</v>
      </c>
      <c r="E4990" s="2">
        <v>1606.76</v>
      </c>
      <c r="F4990" s="2">
        <v>1233</v>
      </c>
    </row>
    <row r="4991" spans="1:6" x14ac:dyDescent="0.3">
      <c r="A4991">
        <v>2703</v>
      </c>
      <c r="B4991" t="s">
        <v>4992</v>
      </c>
      <c r="C4991" s="4">
        <v>857</v>
      </c>
      <c r="D4991" s="2">
        <v>1559.67</v>
      </c>
      <c r="E4991" s="2">
        <v>1589.89</v>
      </c>
      <c r="F4991" s="2">
        <v>1220</v>
      </c>
    </row>
    <row r="4992" spans="1:6" x14ac:dyDescent="0.3">
      <c r="A4992">
        <v>2702</v>
      </c>
      <c r="B4992" t="s">
        <v>4993</v>
      </c>
      <c r="C4992" s="4">
        <v>861.67</v>
      </c>
      <c r="D4992" s="2">
        <v>1553.33</v>
      </c>
      <c r="E4992" s="2">
        <v>1586.03</v>
      </c>
      <c r="F4992" s="2">
        <v>1227</v>
      </c>
    </row>
    <row r="4993" spans="1:6" x14ac:dyDescent="0.3">
      <c r="A4993">
        <v>2701</v>
      </c>
      <c r="B4993" t="s">
        <v>4994</v>
      </c>
      <c r="C4993" s="4">
        <v>850.67</v>
      </c>
      <c r="D4993" s="2">
        <v>1542</v>
      </c>
      <c r="E4993" s="2">
        <v>1564.78</v>
      </c>
      <c r="F4993" s="2">
        <v>1221</v>
      </c>
    </row>
    <row r="4994" spans="1:6" x14ac:dyDescent="0.3">
      <c r="A4994">
        <v>2700</v>
      </c>
      <c r="B4994" t="s">
        <v>4995</v>
      </c>
      <c r="C4994" s="4">
        <v>865</v>
      </c>
      <c r="D4994" s="2">
        <v>1579.33</v>
      </c>
      <c r="E4994" s="2">
        <v>1602.31</v>
      </c>
      <c r="F4994" s="2">
        <v>1240</v>
      </c>
    </row>
    <row r="4995" spans="1:6" x14ac:dyDescent="0.3">
      <c r="A4995">
        <v>2699</v>
      </c>
      <c r="B4995" t="s">
        <v>4996</v>
      </c>
      <c r="C4995" s="4">
        <v>872.67</v>
      </c>
      <c r="D4995" s="2">
        <v>1581</v>
      </c>
      <c r="E4995" s="2">
        <v>1606.55</v>
      </c>
      <c r="F4995" s="2">
        <v>1247</v>
      </c>
    </row>
    <row r="4996" spans="1:6" x14ac:dyDescent="0.3">
      <c r="A4996">
        <v>2698</v>
      </c>
      <c r="B4996" t="s">
        <v>4997</v>
      </c>
      <c r="C4996" s="4">
        <v>856.67</v>
      </c>
      <c r="D4996" s="2">
        <v>1562.33</v>
      </c>
      <c r="E4996" s="2">
        <v>1585.04</v>
      </c>
      <c r="F4996" s="2">
        <v>1221</v>
      </c>
    </row>
    <row r="4997" spans="1:6" x14ac:dyDescent="0.3">
      <c r="A4997">
        <v>2697</v>
      </c>
      <c r="B4997" t="s">
        <v>4998</v>
      </c>
      <c r="C4997" s="4">
        <v>875</v>
      </c>
      <c r="D4997" s="2">
        <v>1586.33</v>
      </c>
      <c r="E4997" s="2">
        <v>1610.53</v>
      </c>
      <c r="F4997" s="2">
        <v>1247</v>
      </c>
    </row>
    <row r="4998" spans="1:6" x14ac:dyDescent="0.3">
      <c r="A4998">
        <v>2696</v>
      </c>
      <c r="B4998" t="s">
        <v>4999</v>
      </c>
      <c r="C4998" s="4">
        <v>869.67</v>
      </c>
      <c r="D4998" s="2">
        <v>1578</v>
      </c>
      <c r="E4998" s="2">
        <v>1598.9</v>
      </c>
      <c r="F4998" s="2">
        <v>1239</v>
      </c>
    </row>
    <row r="4999" spans="1:6" x14ac:dyDescent="0.3">
      <c r="A4999">
        <v>2695</v>
      </c>
      <c r="B4999" t="s">
        <v>5000</v>
      </c>
      <c r="C4999" s="4">
        <v>872</v>
      </c>
      <c r="D4999" s="2">
        <v>1584</v>
      </c>
      <c r="E4999" s="2">
        <v>1604.75</v>
      </c>
      <c r="F4999" s="2">
        <v>1249</v>
      </c>
    </row>
    <row r="5000" spans="1:6" x14ac:dyDescent="0.3">
      <c r="A5000">
        <v>2694</v>
      </c>
      <c r="B5000" t="s">
        <v>5001</v>
      </c>
      <c r="C5000" s="4">
        <v>870.67</v>
      </c>
      <c r="D5000" s="2">
        <v>1579.67</v>
      </c>
      <c r="E5000" s="2">
        <v>1600.79</v>
      </c>
      <c r="F5000" s="2">
        <v>1247</v>
      </c>
    </row>
    <row r="5001" spans="1:6" x14ac:dyDescent="0.3">
      <c r="A5001">
        <v>2693</v>
      </c>
      <c r="B5001" t="s">
        <v>5002</v>
      </c>
      <c r="C5001" s="4">
        <v>897</v>
      </c>
      <c r="D5001" s="2">
        <v>1606.67</v>
      </c>
      <c r="E5001" s="2">
        <v>1636.83</v>
      </c>
      <c r="F5001" s="2">
        <v>1276</v>
      </c>
    </row>
    <row r="5002" spans="1:6" x14ac:dyDescent="0.3">
      <c r="A5002">
        <v>2692</v>
      </c>
      <c r="B5002" t="s">
        <v>5003</v>
      </c>
      <c r="C5002" s="4">
        <v>889.67</v>
      </c>
      <c r="D5002" s="2">
        <v>1585</v>
      </c>
      <c r="E5002" s="2">
        <v>1621.56</v>
      </c>
      <c r="F5002" s="2">
        <v>1259</v>
      </c>
    </row>
    <row r="5003" spans="1:6" x14ac:dyDescent="0.3">
      <c r="A5003">
        <v>2691</v>
      </c>
      <c r="B5003" t="s">
        <v>5004</v>
      </c>
      <c r="C5003" s="4">
        <v>896.67</v>
      </c>
      <c r="D5003" s="2">
        <v>1636.33</v>
      </c>
      <c r="E5003" s="2">
        <v>1658.55</v>
      </c>
      <c r="F5003" s="2">
        <v>1279</v>
      </c>
    </row>
    <row r="5004" spans="1:6" x14ac:dyDescent="0.3">
      <c r="A5004">
        <v>2690</v>
      </c>
      <c r="B5004" t="s">
        <v>5005</v>
      </c>
      <c r="C5004" s="4">
        <v>876.67</v>
      </c>
      <c r="D5004" s="2">
        <v>1591.67</v>
      </c>
      <c r="E5004" s="2">
        <v>1614.18</v>
      </c>
      <c r="F5004" s="2">
        <v>1247</v>
      </c>
    </row>
    <row r="5005" spans="1:6" x14ac:dyDescent="0.3">
      <c r="A5005">
        <v>2689</v>
      </c>
      <c r="B5005" t="s">
        <v>5006</v>
      </c>
      <c r="C5005" s="4">
        <v>884</v>
      </c>
      <c r="D5005" s="2">
        <v>1607.33</v>
      </c>
      <c r="E5005" s="2">
        <v>1626.18</v>
      </c>
      <c r="F5005" s="2">
        <v>1259</v>
      </c>
    </row>
    <row r="5006" spans="1:6" x14ac:dyDescent="0.3">
      <c r="A5006">
        <v>2688</v>
      </c>
      <c r="B5006" t="s">
        <v>5007</v>
      </c>
      <c r="C5006" s="4">
        <v>888</v>
      </c>
      <c r="D5006" s="2">
        <v>1585</v>
      </c>
      <c r="E5006" s="2">
        <v>1613.48</v>
      </c>
      <c r="F5006" s="2">
        <v>1254</v>
      </c>
    </row>
    <row r="5007" spans="1:6" x14ac:dyDescent="0.3">
      <c r="A5007">
        <v>2687</v>
      </c>
      <c r="B5007" t="s">
        <v>5008</v>
      </c>
      <c r="C5007" s="4">
        <v>892</v>
      </c>
      <c r="D5007" s="2">
        <v>1602</v>
      </c>
      <c r="E5007" s="2">
        <v>1628.98</v>
      </c>
      <c r="F5007" s="2">
        <v>1258</v>
      </c>
    </row>
    <row r="5008" spans="1:6" x14ac:dyDescent="0.3">
      <c r="A5008">
        <v>2686</v>
      </c>
      <c r="B5008" t="s">
        <v>5009</v>
      </c>
      <c r="C5008" s="4">
        <v>896</v>
      </c>
      <c r="D5008" s="2">
        <v>1609.33</v>
      </c>
      <c r="E5008" s="2">
        <v>1636.33</v>
      </c>
      <c r="F5008" s="2">
        <v>1260</v>
      </c>
    </row>
    <row r="5009" spans="1:6" x14ac:dyDescent="0.3">
      <c r="A5009">
        <v>2685</v>
      </c>
      <c r="B5009" t="s">
        <v>5010</v>
      </c>
      <c r="C5009" s="4">
        <v>954.33</v>
      </c>
      <c r="D5009" s="2">
        <v>1746.33</v>
      </c>
      <c r="E5009" s="2">
        <v>1772.17</v>
      </c>
      <c r="F5009" s="2">
        <v>1342</v>
      </c>
    </row>
    <row r="5010" spans="1:6" x14ac:dyDescent="0.3">
      <c r="A5010">
        <v>2684</v>
      </c>
      <c r="B5010" t="s">
        <v>5011</v>
      </c>
      <c r="C5010" s="4">
        <v>954.33</v>
      </c>
      <c r="D5010" s="2">
        <v>1754.67</v>
      </c>
      <c r="E5010" s="2">
        <v>1775.24</v>
      </c>
      <c r="F5010" s="2">
        <v>1350</v>
      </c>
    </row>
    <row r="5011" spans="1:6" x14ac:dyDescent="0.3">
      <c r="A5011">
        <v>2683</v>
      </c>
      <c r="B5011" t="s">
        <v>5012</v>
      </c>
      <c r="C5011" s="2">
        <v>1004</v>
      </c>
      <c r="D5011" s="2">
        <v>1856.67</v>
      </c>
      <c r="E5011" s="2">
        <v>1883.61</v>
      </c>
      <c r="F5011" s="2">
        <v>1414</v>
      </c>
    </row>
    <row r="5012" spans="1:6" x14ac:dyDescent="0.3">
      <c r="A5012">
        <v>2682</v>
      </c>
      <c r="B5012" t="s">
        <v>5013</v>
      </c>
      <c r="C5012" s="4">
        <v>989</v>
      </c>
      <c r="D5012" s="2">
        <v>1840.33</v>
      </c>
      <c r="E5012" s="2">
        <v>1863.5</v>
      </c>
      <c r="F5012" s="2">
        <v>1391</v>
      </c>
    </row>
    <row r="5013" spans="1:6" x14ac:dyDescent="0.3">
      <c r="A5013">
        <v>2681</v>
      </c>
      <c r="B5013" t="s">
        <v>5014</v>
      </c>
      <c r="C5013" s="4">
        <v>987</v>
      </c>
      <c r="D5013" s="2">
        <v>1839</v>
      </c>
      <c r="E5013" s="2">
        <v>1861.76</v>
      </c>
      <c r="F5013" s="2">
        <v>1388</v>
      </c>
    </row>
    <row r="5014" spans="1:6" x14ac:dyDescent="0.3">
      <c r="A5014">
        <v>2680</v>
      </c>
      <c r="B5014" t="s">
        <v>5015</v>
      </c>
      <c r="C5014" s="4">
        <v>972</v>
      </c>
      <c r="D5014" s="2">
        <v>1797.67</v>
      </c>
      <c r="E5014" s="2">
        <v>1820.56</v>
      </c>
      <c r="F5014" s="2">
        <v>1368</v>
      </c>
    </row>
    <row r="5015" spans="1:6" x14ac:dyDescent="0.3">
      <c r="A5015">
        <v>2679</v>
      </c>
      <c r="B5015" t="s">
        <v>5016</v>
      </c>
      <c r="C5015" s="4">
        <v>967.67</v>
      </c>
      <c r="D5015" s="2">
        <v>1785.67</v>
      </c>
      <c r="E5015" s="2">
        <v>1809.63</v>
      </c>
      <c r="F5015" s="2">
        <v>1355</v>
      </c>
    </row>
    <row r="5016" spans="1:6" x14ac:dyDescent="0.3">
      <c r="A5016">
        <v>2678</v>
      </c>
      <c r="B5016" t="s">
        <v>5017</v>
      </c>
      <c r="C5016" s="4">
        <v>979.33</v>
      </c>
      <c r="D5016" s="2">
        <v>1825</v>
      </c>
      <c r="E5016" s="2">
        <v>1847.91</v>
      </c>
      <c r="F5016" s="2">
        <v>1372</v>
      </c>
    </row>
    <row r="5017" spans="1:6" x14ac:dyDescent="0.3">
      <c r="A5017">
        <v>2677</v>
      </c>
      <c r="B5017" t="s">
        <v>5018</v>
      </c>
      <c r="C5017" s="4">
        <v>953.33</v>
      </c>
      <c r="D5017" s="2">
        <v>1764.67</v>
      </c>
      <c r="E5017" s="2">
        <v>1791.24</v>
      </c>
      <c r="F5017" s="2">
        <v>1336</v>
      </c>
    </row>
    <row r="5018" spans="1:6" x14ac:dyDescent="0.3">
      <c r="A5018">
        <v>2676</v>
      </c>
      <c r="B5018" t="s">
        <v>5019</v>
      </c>
      <c r="C5018" s="4">
        <v>943.67</v>
      </c>
      <c r="D5018" s="2">
        <v>1751.67</v>
      </c>
      <c r="E5018" s="2">
        <v>1775.6</v>
      </c>
      <c r="F5018" s="2">
        <v>1327</v>
      </c>
    </row>
    <row r="5019" spans="1:6" x14ac:dyDescent="0.3">
      <c r="A5019">
        <v>2675</v>
      </c>
      <c r="B5019" t="s">
        <v>5020</v>
      </c>
      <c r="C5019" s="4">
        <v>953.67</v>
      </c>
      <c r="D5019" s="2">
        <v>1785.33</v>
      </c>
      <c r="E5019" s="2">
        <v>1804.32</v>
      </c>
      <c r="F5019" s="2">
        <v>1353</v>
      </c>
    </row>
    <row r="5020" spans="1:6" x14ac:dyDescent="0.3">
      <c r="A5020">
        <v>2674</v>
      </c>
      <c r="B5020" t="s">
        <v>5021</v>
      </c>
      <c r="C5020" s="4">
        <v>960.67</v>
      </c>
      <c r="D5020" s="2">
        <v>1784.33</v>
      </c>
      <c r="E5020" s="2">
        <v>1804.54</v>
      </c>
      <c r="F5020" s="2">
        <v>1365</v>
      </c>
    </row>
    <row r="5021" spans="1:6" x14ac:dyDescent="0.3">
      <c r="A5021">
        <v>2673</v>
      </c>
      <c r="B5021" t="s">
        <v>5022</v>
      </c>
      <c r="C5021" s="4">
        <v>950.33</v>
      </c>
      <c r="D5021" s="2">
        <v>1770</v>
      </c>
      <c r="E5021" s="2">
        <v>1791.12</v>
      </c>
      <c r="F5021" s="2">
        <v>1352</v>
      </c>
    </row>
    <row r="5022" spans="1:6" x14ac:dyDescent="0.3">
      <c r="A5022">
        <v>2672</v>
      </c>
      <c r="B5022" t="s">
        <v>5023</v>
      </c>
      <c r="C5022" s="4">
        <v>941</v>
      </c>
      <c r="D5022" s="2">
        <v>1736</v>
      </c>
      <c r="E5022" s="2">
        <v>1757.81</v>
      </c>
      <c r="F5022" s="2">
        <v>1339</v>
      </c>
    </row>
    <row r="5023" spans="1:6" x14ac:dyDescent="0.3">
      <c r="A5023">
        <v>2671</v>
      </c>
      <c r="B5023" t="s">
        <v>5024</v>
      </c>
      <c r="C5023" s="4">
        <v>935.33</v>
      </c>
      <c r="D5023" s="2">
        <v>1729.67</v>
      </c>
      <c r="E5023" s="2">
        <v>1750.85</v>
      </c>
      <c r="F5023" s="2">
        <v>1333</v>
      </c>
    </row>
    <row r="5024" spans="1:6" x14ac:dyDescent="0.3">
      <c r="A5024">
        <v>2670</v>
      </c>
      <c r="B5024" t="s">
        <v>5025</v>
      </c>
      <c r="C5024" s="4">
        <v>947.33</v>
      </c>
      <c r="D5024" s="2">
        <v>1755.67</v>
      </c>
      <c r="E5024" s="2">
        <v>1779.46</v>
      </c>
      <c r="F5024" s="2">
        <v>1350</v>
      </c>
    </row>
    <row r="5025" spans="1:6" x14ac:dyDescent="0.3">
      <c r="A5025">
        <v>2669</v>
      </c>
      <c r="B5025" t="s">
        <v>5026</v>
      </c>
      <c r="C5025" s="4">
        <v>936</v>
      </c>
      <c r="D5025" s="2">
        <v>1741</v>
      </c>
      <c r="E5025" s="2">
        <v>1763.05</v>
      </c>
      <c r="F5025" s="2">
        <v>1329</v>
      </c>
    </row>
    <row r="5026" spans="1:6" x14ac:dyDescent="0.3">
      <c r="A5026">
        <v>2668</v>
      </c>
      <c r="B5026" t="s">
        <v>5027</v>
      </c>
      <c r="C5026" s="4">
        <v>905.33</v>
      </c>
      <c r="D5026" s="2">
        <v>1661.67</v>
      </c>
      <c r="E5026" s="2">
        <v>1689.7</v>
      </c>
      <c r="F5026" s="2">
        <v>1280</v>
      </c>
    </row>
    <row r="5027" spans="1:6" x14ac:dyDescent="0.3">
      <c r="A5027">
        <v>2667</v>
      </c>
      <c r="B5027" t="s">
        <v>5028</v>
      </c>
      <c r="C5027" s="4">
        <v>912</v>
      </c>
      <c r="D5027" s="2">
        <v>1653</v>
      </c>
      <c r="E5027" s="2">
        <v>1689.75</v>
      </c>
      <c r="F5027" s="2">
        <v>1279</v>
      </c>
    </row>
    <row r="5028" spans="1:6" x14ac:dyDescent="0.3">
      <c r="A5028">
        <v>2666</v>
      </c>
      <c r="B5028" t="s">
        <v>5029</v>
      </c>
      <c r="C5028" s="4">
        <v>897.67</v>
      </c>
      <c r="D5028" s="2">
        <v>1639.33</v>
      </c>
      <c r="E5028" s="2">
        <v>1668.03</v>
      </c>
      <c r="F5028" s="2">
        <v>1262</v>
      </c>
    </row>
    <row r="5029" spans="1:6" x14ac:dyDescent="0.3">
      <c r="A5029">
        <v>2665</v>
      </c>
      <c r="B5029" t="s">
        <v>5030</v>
      </c>
      <c r="C5029" s="4">
        <v>885.67</v>
      </c>
      <c r="D5029" s="2">
        <v>1617.33</v>
      </c>
      <c r="E5029" s="2">
        <v>1646.55</v>
      </c>
      <c r="F5029" s="2">
        <v>1244</v>
      </c>
    </row>
    <row r="5030" spans="1:6" x14ac:dyDescent="0.3">
      <c r="A5030">
        <v>2664</v>
      </c>
      <c r="B5030" t="s">
        <v>5031</v>
      </c>
      <c r="C5030" s="4">
        <v>888.33</v>
      </c>
      <c r="D5030" s="2">
        <v>1620.83</v>
      </c>
      <c r="E5030" s="2">
        <v>1645.47</v>
      </c>
      <c r="F5030" s="2">
        <v>1259</v>
      </c>
    </row>
    <row r="5031" spans="1:6" x14ac:dyDescent="0.3">
      <c r="A5031">
        <v>2663</v>
      </c>
      <c r="B5031" t="s">
        <v>5032</v>
      </c>
      <c r="C5031" s="4">
        <v>898</v>
      </c>
      <c r="D5031" s="2">
        <v>1624.33</v>
      </c>
      <c r="E5031" s="2">
        <v>1655.1</v>
      </c>
      <c r="F5031" s="2">
        <v>1267</v>
      </c>
    </row>
    <row r="5032" spans="1:6" x14ac:dyDescent="0.3">
      <c r="A5032">
        <v>2662</v>
      </c>
      <c r="B5032" t="s">
        <v>5033</v>
      </c>
      <c r="C5032" s="4">
        <v>897.33</v>
      </c>
      <c r="D5032" s="2">
        <v>1621.67</v>
      </c>
      <c r="E5032" s="2">
        <v>1653.41</v>
      </c>
      <c r="F5032" s="2">
        <v>1264</v>
      </c>
    </row>
    <row r="5033" spans="1:6" x14ac:dyDescent="0.3">
      <c r="A5033">
        <v>2661</v>
      </c>
      <c r="B5033" t="s">
        <v>5034</v>
      </c>
      <c r="C5033" s="4">
        <v>890</v>
      </c>
      <c r="D5033" s="2">
        <v>1593.67</v>
      </c>
      <c r="E5033" s="2">
        <v>1624.8</v>
      </c>
      <c r="F5033" s="2">
        <v>1250</v>
      </c>
    </row>
    <row r="5034" spans="1:6" x14ac:dyDescent="0.3">
      <c r="A5034">
        <v>2660</v>
      </c>
      <c r="B5034" t="s">
        <v>5035</v>
      </c>
      <c r="C5034" s="4">
        <v>893</v>
      </c>
      <c r="D5034" s="2">
        <v>1594.33</v>
      </c>
      <c r="E5034" s="2">
        <v>1633.01</v>
      </c>
      <c r="F5034" s="2">
        <v>1258</v>
      </c>
    </row>
    <row r="5035" spans="1:6" x14ac:dyDescent="0.3">
      <c r="A5035">
        <v>2659</v>
      </c>
      <c r="B5035" t="s">
        <v>5036</v>
      </c>
      <c r="C5035" s="4">
        <v>864.33</v>
      </c>
      <c r="D5035" s="2">
        <v>1557.67</v>
      </c>
      <c r="E5035" s="2">
        <v>1587.81</v>
      </c>
      <c r="F5035" s="2">
        <v>1224</v>
      </c>
    </row>
    <row r="5036" spans="1:6" x14ac:dyDescent="0.3">
      <c r="A5036">
        <v>2658</v>
      </c>
      <c r="B5036" t="s">
        <v>5037</v>
      </c>
      <c r="C5036" s="4">
        <v>872</v>
      </c>
      <c r="D5036" s="2">
        <v>1564.33</v>
      </c>
      <c r="E5036" s="2">
        <v>1588.44</v>
      </c>
      <c r="F5036" s="2">
        <v>1234</v>
      </c>
    </row>
    <row r="5037" spans="1:6" x14ac:dyDescent="0.3">
      <c r="A5037">
        <v>2657</v>
      </c>
      <c r="B5037" t="s">
        <v>5038</v>
      </c>
      <c r="C5037" s="4">
        <v>867</v>
      </c>
      <c r="D5037" s="2">
        <v>1564.67</v>
      </c>
      <c r="E5037" s="2">
        <v>1585.93</v>
      </c>
      <c r="F5037" s="2">
        <v>1231</v>
      </c>
    </row>
    <row r="5038" spans="1:6" x14ac:dyDescent="0.3">
      <c r="A5038">
        <v>2656</v>
      </c>
      <c r="B5038" t="s">
        <v>5039</v>
      </c>
      <c r="C5038" s="4">
        <v>855.67</v>
      </c>
      <c r="D5038" s="2">
        <v>1543</v>
      </c>
      <c r="E5038" s="2">
        <v>1558.48</v>
      </c>
      <c r="F5038" s="2">
        <v>1219</v>
      </c>
    </row>
    <row r="5039" spans="1:6" x14ac:dyDescent="0.3">
      <c r="A5039">
        <v>2655</v>
      </c>
      <c r="B5039" t="s">
        <v>5040</v>
      </c>
      <c r="C5039" s="4">
        <v>894.33</v>
      </c>
      <c r="D5039" s="2">
        <v>1603.67</v>
      </c>
      <c r="E5039" s="2">
        <v>1624.62</v>
      </c>
      <c r="F5039" s="2">
        <v>1272</v>
      </c>
    </row>
    <row r="5040" spans="1:6" x14ac:dyDescent="0.3">
      <c r="A5040">
        <v>2654</v>
      </c>
      <c r="B5040" t="s">
        <v>5041</v>
      </c>
      <c r="C5040" s="4">
        <v>896.33</v>
      </c>
      <c r="D5040" s="2">
        <v>1620.33</v>
      </c>
      <c r="E5040" s="2">
        <v>1637.33</v>
      </c>
      <c r="F5040" s="2">
        <v>1280</v>
      </c>
    </row>
    <row r="5041" spans="1:6" x14ac:dyDescent="0.3">
      <c r="A5041">
        <v>2653</v>
      </c>
      <c r="B5041" t="s">
        <v>5042</v>
      </c>
      <c r="C5041" s="4">
        <v>867.33</v>
      </c>
      <c r="D5041" s="2">
        <v>1575.33</v>
      </c>
      <c r="E5041" s="2">
        <v>1598.04</v>
      </c>
      <c r="F5041" s="2">
        <v>1236</v>
      </c>
    </row>
    <row r="5042" spans="1:6" x14ac:dyDescent="0.3">
      <c r="A5042">
        <v>2652</v>
      </c>
      <c r="B5042" t="s">
        <v>5043</v>
      </c>
      <c r="C5042" s="4">
        <v>878.67</v>
      </c>
      <c r="D5042" s="2">
        <v>1594.33</v>
      </c>
      <c r="E5042" s="2">
        <v>1615.78</v>
      </c>
      <c r="F5042" s="2">
        <v>1247</v>
      </c>
    </row>
    <row r="5043" spans="1:6" x14ac:dyDescent="0.3">
      <c r="A5043">
        <v>2651</v>
      </c>
      <c r="B5043" t="s">
        <v>5044</v>
      </c>
      <c r="C5043" s="4">
        <v>887.33</v>
      </c>
      <c r="D5043" s="2">
        <v>1611</v>
      </c>
      <c r="E5043" s="2">
        <v>1633.74</v>
      </c>
      <c r="F5043" s="2">
        <v>1255</v>
      </c>
    </row>
    <row r="5044" spans="1:6" x14ac:dyDescent="0.3">
      <c r="A5044">
        <v>2650</v>
      </c>
      <c r="B5044" t="s">
        <v>5045</v>
      </c>
      <c r="C5044" s="4">
        <v>870</v>
      </c>
      <c r="D5044" s="2">
        <v>1566</v>
      </c>
      <c r="E5044" s="2">
        <v>1592.93</v>
      </c>
      <c r="F5044" s="2">
        <v>1224</v>
      </c>
    </row>
    <row r="5045" spans="1:6" x14ac:dyDescent="0.3">
      <c r="A5045">
        <v>2649</v>
      </c>
      <c r="B5045" t="s">
        <v>5046</v>
      </c>
      <c r="C5045" s="4">
        <v>848.67</v>
      </c>
      <c r="D5045" s="2">
        <v>1531.33</v>
      </c>
      <c r="E5045" s="2">
        <v>1558.24</v>
      </c>
      <c r="F5045" s="2">
        <v>1194</v>
      </c>
    </row>
    <row r="5046" spans="1:6" x14ac:dyDescent="0.3">
      <c r="A5046">
        <v>2648</v>
      </c>
      <c r="B5046" t="s">
        <v>5047</v>
      </c>
      <c r="C5046" s="4">
        <v>867.33</v>
      </c>
      <c r="D5046" s="2">
        <v>1565</v>
      </c>
      <c r="E5046" s="2">
        <v>1592.29</v>
      </c>
      <c r="F5046" s="2">
        <v>1222</v>
      </c>
    </row>
    <row r="5047" spans="1:6" x14ac:dyDescent="0.3">
      <c r="A5047">
        <v>2647</v>
      </c>
      <c r="B5047" t="s">
        <v>5048</v>
      </c>
      <c r="C5047" s="4">
        <v>877.33</v>
      </c>
      <c r="D5047" s="2">
        <v>1582.67</v>
      </c>
      <c r="E5047" s="2">
        <v>1611.05</v>
      </c>
      <c r="F5047" s="2">
        <v>1237</v>
      </c>
    </row>
    <row r="5048" spans="1:6" x14ac:dyDescent="0.3">
      <c r="A5048">
        <v>2646</v>
      </c>
      <c r="B5048" t="s">
        <v>5049</v>
      </c>
      <c r="C5048" s="4">
        <v>869</v>
      </c>
      <c r="D5048" s="2">
        <v>1579</v>
      </c>
      <c r="E5048" s="2">
        <v>1600.06</v>
      </c>
      <c r="F5048" s="2">
        <v>1224</v>
      </c>
    </row>
    <row r="5049" spans="1:6" x14ac:dyDescent="0.3">
      <c r="A5049">
        <v>2645</v>
      </c>
      <c r="B5049" t="s">
        <v>5050</v>
      </c>
      <c r="C5049" s="4">
        <v>857</v>
      </c>
      <c r="D5049" s="2">
        <v>1530.33</v>
      </c>
      <c r="E5049" s="2">
        <v>1557.27</v>
      </c>
      <c r="F5049" s="2">
        <v>1202</v>
      </c>
    </row>
    <row r="5050" spans="1:6" x14ac:dyDescent="0.3">
      <c r="A5050">
        <v>2644</v>
      </c>
      <c r="B5050" t="s">
        <v>5051</v>
      </c>
      <c r="C5050" s="4">
        <v>852.33</v>
      </c>
      <c r="D5050" s="2">
        <v>1533.67</v>
      </c>
      <c r="E5050" s="2">
        <v>1559.91</v>
      </c>
      <c r="F5050" s="2">
        <v>1196</v>
      </c>
    </row>
    <row r="5051" spans="1:6" x14ac:dyDescent="0.3">
      <c r="A5051">
        <v>2643</v>
      </c>
      <c r="B5051" t="s">
        <v>5052</v>
      </c>
      <c r="C5051" s="4">
        <v>836.33</v>
      </c>
      <c r="D5051" s="2">
        <v>1493</v>
      </c>
      <c r="E5051" s="2">
        <v>1522.91</v>
      </c>
      <c r="F5051" s="2">
        <v>1168</v>
      </c>
    </row>
    <row r="5052" spans="1:6" x14ac:dyDescent="0.3">
      <c r="A5052">
        <v>2642</v>
      </c>
      <c r="B5052" t="s">
        <v>5053</v>
      </c>
      <c r="C5052" s="4">
        <v>843.33</v>
      </c>
      <c r="D5052" s="2">
        <v>1504.67</v>
      </c>
      <c r="E5052" s="2">
        <v>1533.85</v>
      </c>
      <c r="F5052" s="2">
        <v>1184</v>
      </c>
    </row>
    <row r="5053" spans="1:6" x14ac:dyDescent="0.3">
      <c r="A5053">
        <v>2641</v>
      </c>
      <c r="B5053" t="s">
        <v>5054</v>
      </c>
      <c r="C5053" s="4">
        <v>840.33</v>
      </c>
      <c r="D5053" s="2">
        <v>1506.33</v>
      </c>
      <c r="E5053" s="2">
        <v>1532.95</v>
      </c>
      <c r="F5053" s="2">
        <v>1176</v>
      </c>
    </row>
    <row r="5054" spans="1:6" x14ac:dyDescent="0.3">
      <c r="A5054">
        <v>2640</v>
      </c>
      <c r="B5054" t="s">
        <v>5055</v>
      </c>
      <c r="C5054" s="4">
        <v>840.33</v>
      </c>
      <c r="D5054" s="2">
        <v>1503.33</v>
      </c>
      <c r="E5054" s="2">
        <v>1529.98</v>
      </c>
      <c r="F5054" s="2">
        <v>1173</v>
      </c>
    </row>
    <row r="5055" spans="1:6" x14ac:dyDescent="0.3">
      <c r="A5055">
        <v>2639</v>
      </c>
      <c r="B5055" t="s">
        <v>5056</v>
      </c>
      <c r="C5055" s="4">
        <v>841.67</v>
      </c>
      <c r="D5055" s="2">
        <v>1504.83</v>
      </c>
      <c r="E5055" s="2">
        <v>1528.64</v>
      </c>
      <c r="F5055" s="2">
        <v>1169</v>
      </c>
    </row>
    <row r="5056" spans="1:6" x14ac:dyDescent="0.3">
      <c r="A5056">
        <v>2638</v>
      </c>
      <c r="B5056" t="s">
        <v>5057</v>
      </c>
      <c r="C5056" s="4">
        <v>840.67</v>
      </c>
      <c r="D5056" s="2">
        <v>1506.33</v>
      </c>
      <c r="E5056" s="2">
        <v>1531.14</v>
      </c>
      <c r="F5056" s="2">
        <v>1168</v>
      </c>
    </row>
    <row r="5057" spans="1:6" x14ac:dyDescent="0.3">
      <c r="A5057">
        <v>2637</v>
      </c>
      <c r="B5057" t="s">
        <v>5058</v>
      </c>
      <c r="C5057" s="4">
        <v>844</v>
      </c>
      <c r="D5057" s="2">
        <v>1514</v>
      </c>
      <c r="E5057" s="2">
        <v>1544.26</v>
      </c>
      <c r="F5057" s="2">
        <v>1170</v>
      </c>
    </row>
    <row r="5058" spans="1:6" x14ac:dyDescent="0.3">
      <c r="A5058">
        <v>2636</v>
      </c>
      <c r="B5058" t="s">
        <v>5059</v>
      </c>
      <c r="C5058" s="4">
        <v>830</v>
      </c>
      <c r="D5058" s="2">
        <v>1491.67</v>
      </c>
      <c r="E5058" s="2">
        <v>1523.96</v>
      </c>
      <c r="F5058" s="2">
        <v>1148</v>
      </c>
    </row>
    <row r="5059" spans="1:6" x14ac:dyDescent="0.3">
      <c r="A5059">
        <v>2635</v>
      </c>
      <c r="B5059" t="s">
        <v>5060</v>
      </c>
      <c r="C5059" s="4">
        <v>829.67</v>
      </c>
      <c r="D5059" s="2">
        <v>1474.67</v>
      </c>
      <c r="E5059" s="2">
        <v>1509.9</v>
      </c>
      <c r="F5059" s="2">
        <v>1147</v>
      </c>
    </row>
    <row r="5060" spans="1:6" x14ac:dyDescent="0.3">
      <c r="A5060">
        <v>2634</v>
      </c>
      <c r="B5060" t="s">
        <v>5061</v>
      </c>
      <c r="C5060" s="4">
        <v>830</v>
      </c>
      <c r="D5060" s="2">
        <v>1472</v>
      </c>
      <c r="E5060" s="2">
        <v>1506.68</v>
      </c>
      <c r="F5060" s="2">
        <v>1149</v>
      </c>
    </row>
    <row r="5061" spans="1:6" x14ac:dyDescent="0.3">
      <c r="A5061">
        <v>2633</v>
      </c>
      <c r="B5061" t="s">
        <v>5062</v>
      </c>
      <c r="C5061" s="4">
        <v>840.33</v>
      </c>
      <c r="D5061" s="2">
        <v>1485</v>
      </c>
      <c r="E5061" s="2">
        <v>1519.81</v>
      </c>
      <c r="F5061" s="2">
        <v>1164</v>
      </c>
    </row>
    <row r="5062" spans="1:6" x14ac:dyDescent="0.3">
      <c r="A5062">
        <v>2632</v>
      </c>
      <c r="B5062" t="s">
        <v>5063</v>
      </c>
      <c r="C5062" s="4">
        <v>858</v>
      </c>
      <c r="D5062" s="2">
        <v>1519</v>
      </c>
      <c r="E5062" s="2">
        <v>1556.17</v>
      </c>
      <c r="F5062" s="2">
        <v>1180</v>
      </c>
    </row>
    <row r="5063" spans="1:6" x14ac:dyDescent="0.3">
      <c r="A5063">
        <v>2631</v>
      </c>
      <c r="B5063" t="s">
        <v>5064</v>
      </c>
      <c r="C5063" s="4">
        <v>859</v>
      </c>
      <c r="D5063" s="2">
        <v>1532</v>
      </c>
      <c r="E5063" s="2">
        <v>1569.29</v>
      </c>
      <c r="F5063" s="2">
        <v>1180</v>
      </c>
    </row>
    <row r="5064" spans="1:6" x14ac:dyDescent="0.3">
      <c r="A5064">
        <v>2630</v>
      </c>
      <c r="B5064" t="s">
        <v>5065</v>
      </c>
      <c r="C5064" s="4">
        <v>861</v>
      </c>
      <c r="D5064" s="2">
        <v>1530.33</v>
      </c>
      <c r="E5064" s="2">
        <v>1567.7</v>
      </c>
      <c r="F5064" s="2">
        <v>1180</v>
      </c>
    </row>
    <row r="5065" spans="1:6" x14ac:dyDescent="0.3">
      <c r="A5065">
        <v>2629</v>
      </c>
      <c r="B5065" t="s">
        <v>5066</v>
      </c>
      <c r="C5065" s="4">
        <v>857.83</v>
      </c>
      <c r="D5065" s="2">
        <v>1534</v>
      </c>
      <c r="E5065" s="2">
        <v>1575.74</v>
      </c>
      <c r="F5065" s="2">
        <v>1170</v>
      </c>
    </row>
    <row r="5066" spans="1:6" x14ac:dyDescent="0.3">
      <c r="A5066">
        <v>2628</v>
      </c>
      <c r="B5066" t="s">
        <v>5067</v>
      </c>
      <c r="C5066" s="4">
        <v>854.67</v>
      </c>
      <c r="D5066" s="2">
        <v>1543.33</v>
      </c>
      <c r="E5066" s="2">
        <v>1581.98</v>
      </c>
      <c r="F5066" s="2">
        <v>1169</v>
      </c>
    </row>
    <row r="5067" spans="1:6" x14ac:dyDescent="0.3">
      <c r="A5067">
        <v>2627</v>
      </c>
      <c r="B5067" t="s">
        <v>5068</v>
      </c>
      <c r="C5067" s="4">
        <v>853.67</v>
      </c>
      <c r="D5067" s="2">
        <v>1552.67</v>
      </c>
      <c r="E5067" s="2">
        <v>1588.58</v>
      </c>
      <c r="F5067" s="2">
        <v>1166</v>
      </c>
    </row>
    <row r="5068" spans="1:6" x14ac:dyDescent="0.3">
      <c r="A5068">
        <v>2626</v>
      </c>
      <c r="B5068" t="s">
        <v>5069</v>
      </c>
      <c r="C5068" s="4">
        <v>851.33</v>
      </c>
      <c r="D5068" s="2">
        <v>1547</v>
      </c>
      <c r="E5068" s="2">
        <v>1581.2</v>
      </c>
      <c r="F5068" s="2">
        <v>1165</v>
      </c>
    </row>
    <row r="5069" spans="1:6" x14ac:dyDescent="0.3">
      <c r="A5069">
        <v>2625</v>
      </c>
      <c r="B5069" t="s">
        <v>5070</v>
      </c>
      <c r="C5069" s="4">
        <v>857.33</v>
      </c>
      <c r="D5069" s="2">
        <v>1561.33</v>
      </c>
      <c r="E5069" s="2">
        <v>1600.28</v>
      </c>
      <c r="F5069" s="2">
        <v>1175</v>
      </c>
    </row>
    <row r="5070" spans="1:6" x14ac:dyDescent="0.3">
      <c r="A5070">
        <v>2624</v>
      </c>
      <c r="B5070" t="s">
        <v>5071</v>
      </c>
      <c r="C5070" s="4">
        <v>857.33</v>
      </c>
      <c r="D5070" s="2">
        <v>1570.33</v>
      </c>
      <c r="E5070" s="2">
        <v>1607.01</v>
      </c>
      <c r="F5070" s="2">
        <v>1179</v>
      </c>
    </row>
    <row r="5071" spans="1:6" x14ac:dyDescent="0.3">
      <c r="A5071">
        <v>2623</v>
      </c>
      <c r="B5071" t="s">
        <v>5072</v>
      </c>
      <c r="C5071" s="4">
        <v>863.33</v>
      </c>
      <c r="D5071" s="2">
        <v>1564.33</v>
      </c>
      <c r="E5071" s="2">
        <v>1604.6</v>
      </c>
      <c r="F5071" s="2">
        <v>1185</v>
      </c>
    </row>
    <row r="5072" spans="1:6" x14ac:dyDescent="0.3">
      <c r="A5072">
        <v>2622</v>
      </c>
      <c r="B5072" t="s">
        <v>5073</v>
      </c>
      <c r="C5072" s="4">
        <v>852.33</v>
      </c>
      <c r="D5072" s="2">
        <v>1558.33</v>
      </c>
      <c r="E5072" s="2">
        <v>1588.88</v>
      </c>
      <c r="F5072" s="2">
        <v>1178</v>
      </c>
    </row>
    <row r="5073" spans="1:6" x14ac:dyDescent="0.3">
      <c r="A5073">
        <v>2621</v>
      </c>
      <c r="B5073" t="s">
        <v>5074</v>
      </c>
      <c r="C5073" s="4">
        <v>870.33</v>
      </c>
      <c r="D5073" s="2">
        <v>1587.33</v>
      </c>
      <c r="E5073" s="2">
        <v>1617.55</v>
      </c>
      <c r="F5073" s="2">
        <v>1209</v>
      </c>
    </row>
    <row r="5074" spans="1:6" x14ac:dyDescent="0.3">
      <c r="A5074">
        <v>2620</v>
      </c>
      <c r="B5074" t="s">
        <v>5075</v>
      </c>
      <c r="C5074" s="4">
        <v>859.33</v>
      </c>
      <c r="D5074" s="2">
        <v>1575</v>
      </c>
      <c r="E5074" s="2">
        <v>1607.02</v>
      </c>
      <c r="F5074" s="2">
        <v>1201</v>
      </c>
    </row>
    <row r="5075" spans="1:6" x14ac:dyDescent="0.3">
      <c r="A5075">
        <v>2619</v>
      </c>
      <c r="B5075" t="s">
        <v>5076</v>
      </c>
      <c r="C5075" s="4">
        <v>861.33</v>
      </c>
      <c r="D5075" s="2">
        <v>1596.67</v>
      </c>
      <c r="E5075" s="2">
        <v>1628.53</v>
      </c>
      <c r="F5075" s="2">
        <v>1216</v>
      </c>
    </row>
    <row r="5076" spans="1:6" x14ac:dyDescent="0.3">
      <c r="A5076">
        <v>2618</v>
      </c>
      <c r="B5076" t="s">
        <v>5077</v>
      </c>
      <c r="C5076" s="4">
        <v>873</v>
      </c>
      <c r="D5076" s="2">
        <v>1602.33</v>
      </c>
      <c r="E5076" s="2">
        <v>1638.26</v>
      </c>
      <c r="F5076" s="2">
        <v>1234</v>
      </c>
    </row>
    <row r="5077" spans="1:6" x14ac:dyDescent="0.3">
      <c r="A5077">
        <v>2617</v>
      </c>
      <c r="B5077" t="s">
        <v>5078</v>
      </c>
      <c r="C5077" s="4">
        <v>895.33</v>
      </c>
      <c r="D5077" s="2">
        <v>1660</v>
      </c>
      <c r="E5077" s="2">
        <v>1688.83</v>
      </c>
      <c r="F5077" s="2">
        <v>1271</v>
      </c>
    </row>
    <row r="5078" spans="1:6" x14ac:dyDescent="0.3">
      <c r="A5078">
        <v>2616</v>
      </c>
      <c r="B5078" t="s">
        <v>5079</v>
      </c>
      <c r="C5078" s="4">
        <v>897.33</v>
      </c>
      <c r="D5078" s="2">
        <v>1666</v>
      </c>
      <c r="E5078" s="2">
        <v>1696.23</v>
      </c>
      <c r="F5078" s="2">
        <v>1263</v>
      </c>
    </row>
    <row r="5079" spans="1:6" x14ac:dyDescent="0.3">
      <c r="A5079">
        <v>2615</v>
      </c>
      <c r="B5079" t="s">
        <v>5080</v>
      </c>
      <c r="C5079" s="4">
        <v>877</v>
      </c>
      <c r="D5079" s="2">
        <v>1603.67</v>
      </c>
      <c r="E5079" s="2">
        <v>1636.61</v>
      </c>
      <c r="F5079" s="2">
        <v>1233</v>
      </c>
    </row>
    <row r="5080" spans="1:6" x14ac:dyDescent="0.3">
      <c r="A5080">
        <v>2614</v>
      </c>
      <c r="B5080" t="s">
        <v>5081</v>
      </c>
      <c r="C5080" s="4">
        <v>882.33</v>
      </c>
      <c r="D5080" s="2">
        <v>1609.33</v>
      </c>
      <c r="E5080" s="2">
        <v>1643.46</v>
      </c>
      <c r="F5080" s="2">
        <v>1234</v>
      </c>
    </row>
    <row r="5081" spans="1:6" x14ac:dyDescent="0.3">
      <c r="A5081">
        <v>2613</v>
      </c>
      <c r="B5081" t="s">
        <v>5082</v>
      </c>
      <c r="C5081" s="4">
        <v>891.33</v>
      </c>
      <c r="D5081" s="2">
        <v>1620</v>
      </c>
      <c r="E5081" s="2">
        <v>1653.67</v>
      </c>
      <c r="F5081" s="2">
        <v>1251</v>
      </c>
    </row>
    <row r="5082" spans="1:6" x14ac:dyDescent="0.3">
      <c r="A5082">
        <v>2612</v>
      </c>
      <c r="B5082" t="s">
        <v>5083</v>
      </c>
      <c r="C5082" s="4">
        <v>897.33</v>
      </c>
      <c r="D5082" s="2">
        <v>1638.33</v>
      </c>
      <c r="E5082" s="2">
        <v>1670.85</v>
      </c>
      <c r="F5082" s="2">
        <v>1259</v>
      </c>
    </row>
    <row r="5083" spans="1:6" x14ac:dyDescent="0.3">
      <c r="A5083">
        <v>2611</v>
      </c>
      <c r="B5083" t="s">
        <v>5084</v>
      </c>
      <c r="C5083" s="4">
        <v>899</v>
      </c>
      <c r="D5083" s="2">
        <v>1657</v>
      </c>
      <c r="E5083" s="2">
        <v>1685.94</v>
      </c>
      <c r="F5083" s="2">
        <v>1271</v>
      </c>
    </row>
    <row r="5084" spans="1:6" x14ac:dyDescent="0.3">
      <c r="A5084">
        <v>2610</v>
      </c>
      <c r="B5084" t="s">
        <v>5085</v>
      </c>
      <c r="C5084" s="4">
        <v>912</v>
      </c>
      <c r="D5084" s="2">
        <v>1689.67</v>
      </c>
      <c r="E5084" s="2">
        <v>1723.11</v>
      </c>
      <c r="F5084" s="2">
        <v>1283</v>
      </c>
    </row>
    <row r="5085" spans="1:6" x14ac:dyDescent="0.3">
      <c r="A5085">
        <v>2609</v>
      </c>
      <c r="B5085" t="s">
        <v>5086</v>
      </c>
      <c r="C5085" s="4">
        <v>924</v>
      </c>
      <c r="D5085" s="2">
        <v>1709</v>
      </c>
      <c r="E5085" s="2">
        <v>1742.05</v>
      </c>
      <c r="F5085" s="2">
        <v>1297</v>
      </c>
    </row>
    <row r="5086" spans="1:6" x14ac:dyDescent="0.3">
      <c r="A5086">
        <v>2608</v>
      </c>
      <c r="B5086" t="s">
        <v>5087</v>
      </c>
      <c r="C5086" s="4">
        <v>930</v>
      </c>
      <c r="D5086" s="2">
        <v>1702</v>
      </c>
      <c r="E5086" s="2">
        <v>1742.38</v>
      </c>
      <c r="F5086" s="2">
        <v>1301</v>
      </c>
    </row>
    <row r="5087" spans="1:6" x14ac:dyDescent="0.3">
      <c r="A5087">
        <v>2607</v>
      </c>
      <c r="B5087" t="s">
        <v>5088</v>
      </c>
      <c r="C5087" s="4">
        <v>908.33</v>
      </c>
      <c r="D5087" s="2">
        <v>1657.67</v>
      </c>
      <c r="E5087" s="2">
        <v>1693.16</v>
      </c>
      <c r="F5087" s="2">
        <v>1276</v>
      </c>
    </row>
    <row r="5088" spans="1:6" x14ac:dyDescent="0.3">
      <c r="A5088">
        <v>2606</v>
      </c>
      <c r="B5088" t="s">
        <v>5089</v>
      </c>
      <c r="C5088" s="4">
        <v>904.67</v>
      </c>
      <c r="D5088" s="2">
        <v>1665</v>
      </c>
      <c r="E5088" s="2">
        <v>1696.34</v>
      </c>
      <c r="F5088" s="2">
        <v>1274</v>
      </c>
    </row>
    <row r="5089" spans="1:6" x14ac:dyDescent="0.3">
      <c r="A5089">
        <v>2605</v>
      </c>
      <c r="B5089" t="s">
        <v>5090</v>
      </c>
      <c r="C5089" s="4">
        <v>910</v>
      </c>
      <c r="D5089" s="2">
        <v>1653.67</v>
      </c>
      <c r="E5089" s="2">
        <v>1685.03</v>
      </c>
      <c r="F5089" s="2">
        <v>1270</v>
      </c>
    </row>
    <row r="5090" spans="1:6" x14ac:dyDescent="0.3">
      <c r="A5090">
        <v>2604</v>
      </c>
      <c r="B5090" t="s">
        <v>5091</v>
      </c>
      <c r="C5090" s="4">
        <v>899.33</v>
      </c>
      <c r="D5090" s="2">
        <v>1604.67</v>
      </c>
      <c r="E5090" s="2">
        <v>1645.14</v>
      </c>
      <c r="F5090" s="2">
        <v>1239</v>
      </c>
    </row>
    <row r="5091" spans="1:6" x14ac:dyDescent="0.3">
      <c r="A5091">
        <v>2603</v>
      </c>
      <c r="B5091" t="s">
        <v>5092</v>
      </c>
      <c r="C5091" s="4">
        <v>895</v>
      </c>
      <c r="D5091" s="2">
        <v>1606</v>
      </c>
      <c r="E5091" s="2">
        <v>1642.76</v>
      </c>
      <c r="F5091" s="2">
        <v>1236</v>
      </c>
    </row>
    <row r="5092" spans="1:6" x14ac:dyDescent="0.3">
      <c r="A5092">
        <v>2602</v>
      </c>
      <c r="B5092" t="s">
        <v>5093</v>
      </c>
      <c r="C5092" s="4">
        <v>903</v>
      </c>
      <c r="D5092" s="2">
        <v>1606</v>
      </c>
      <c r="E5092" s="2">
        <v>1646</v>
      </c>
      <c r="F5092" s="2">
        <v>1243</v>
      </c>
    </row>
    <row r="5093" spans="1:6" x14ac:dyDescent="0.3">
      <c r="A5093">
        <v>2601</v>
      </c>
      <c r="B5093" t="s">
        <v>5094</v>
      </c>
      <c r="C5093" s="4">
        <v>903.67</v>
      </c>
      <c r="D5093" s="2">
        <v>1607.33</v>
      </c>
      <c r="E5093" s="2">
        <v>1644.57</v>
      </c>
      <c r="F5093" s="2">
        <v>1250</v>
      </c>
    </row>
    <row r="5094" spans="1:6" x14ac:dyDescent="0.3">
      <c r="A5094">
        <v>2600</v>
      </c>
      <c r="B5094" t="s">
        <v>5095</v>
      </c>
      <c r="C5094" s="4">
        <v>902</v>
      </c>
      <c r="D5094" s="2">
        <v>1600.33</v>
      </c>
      <c r="E5094" s="2">
        <v>1634.76</v>
      </c>
      <c r="F5094" s="2">
        <v>1250</v>
      </c>
    </row>
    <row r="5095" spans="1:6" x14ac:dyDescent="0.3">
      <c r="A5095">
        <v>2599</v>
      </c>
      <c r="B5095" t="s">
        <v>5096</v>
      </c>
      <c r="C5095" s="4">
        <v>890</v>
      </c>
      <c r="D5095" s="2">
        <v>1561.33</v>
      </c>
      <c r="E5095" s="2">
        <v>1598.55</v>
      </c>
      <c r="F5095" s="2">
        <v>1225</v>
      </c>
    </row>
    <row r="5096" spans="1:6" x14ac:dyDescent="0.3">
      <c r="A5096">
        <v>2598</v>
      </c>
      <c r="B5096" t="s">
        <v>5097</v>
      </c>
      <c r="C5096" s="4">
        <v>904</v>
      </c>
      <c r="D5096" s="2">
        <v>1603.33</v>
      </c>
      <c r="E5096" s="2">
        <v>1632.83</v>
      </c>
      <c r="F5096" s="2">
        <v>1250</v>
      </c>
    </row>
    <row r="5097" spans="1:6" x14ac:dyDescent="0.3">
      <c r="A5097">
        <v>2597</v>
      </c>
      <c r="B5097" t="s">
        <v>5098</v>
      </c>
      <c r="C5097" s="4">
        <v>921</v>
      </c>
      <c r="D5097" s="2">
        <v>1618.67</v>
      </c>
      <c r="E5097" s="2">
        <v>1652.12</v>
      </c>
      <c r="F5097" s="2">
        <v>1273</v>
      </c>
    </row>
    <row r="5098" spans="1:6" x14ac:dyDescent="0.3">
      <c r="A5098">
        <v>2596</v>
      </c>
      <c r="B5098" t="s">
        <v>5099</v>
      </c>
      <c r="C5098" s="4">
        <v>908.33</v>
      </c>
      <c r="D5098" s="2">
        <v>1619</v>
      </c>
      <c r="E5098" s="2">
        <v>1644.17</v>
      </c>
      <c r="F5098" s="2">
        <v>1261</v>
      </c>
    </row>
    <row r="5099" spans="1:6" x14ac:dyDescent="0.3">
      <c r="A5099">
        <v>2595</v>
      </c>
      <c r="B5099" t="s">
        <v>5100</v>
      </c>
      <c r="C5099" s="4">
        <v>958.33</v>
      </c>
      <c r="D5099" s="2">
        <v>1696.67</v>
      </c>
      <c r="E5099" s="2">
        <v>1726.41</v>
      </c>
      <c r="F5099" s="2">
        <v>1330</v>
      </c>
    </row>
    <row r="5100" spans="1:6" x14ac:dyDescent="0.3">
      <c r="A5100">
        <v>2594</v>
      </c>
      <c r="B5100" t="s">
        <v>5101</v>
      </c>
      <c r="C5100" s="4">
        <v>988</v>
      </c>
      <c r="D5100" s="2">
        <v>1753.33</v>
      </c>
      <c r="E5100" s="2">
        <v>1779.87</v>
      </c>
      <c r="F5100" s="2">
        <v>1375</v>
      </c>
    </row>
    <row r="5101" spans="1:6" x14ac:dyDescent="0.3">
      <c r="A5101">
        <v>2593</v>
      </c>
      <c r="B5101" t="s">
        <v>5102</v>
      </c>
      <c r="C5101" s="4">
        <v>950.67</v>
      </c>
      <c r="D5101" s="2">
        <v>1704.67</v>
      </c>
      <c r="E5101" s="2">
        <v>1723.26</v>
      </c>
      <c r="F5101" s="2">
        <v>1328</v>
      </c>
    </row>
    <row r="5102" spans="1:6" x14ac:dyDescent="0.3">
      <c r="A5102">
        <v>2592</v>
      </c>
      <c r="B5102" t="s">
        <v>5103</v>
      </c>
      <c r="C5102" s="4">
        <v>971.33</v>
      </c>
      <c r="D5102" s="2">
        <v>1735.33</v>
      </c>
      <c r="E5102" s="2">
        <v>1752.33</v>
      </c>
      <c r="F5102" s="2">
        <v>1357</v>
      </c>
    </row>
    <row r="5103" spans="1:6" x14ac:dyDescent="0.3">
      <c r="A5103">
        <v>2591</v>
      </c>
      <c r="B5103" t="s">
        <v>5104</v>
      </c>
      <c r="C5103" s="4">
        <v>954</v>
      </c>
      <c r="D5103" s="2">
        <v>1697.33</v>
      </c>
      <c r="E5103" s="2">
        <v>1719.93</v>
      </c>
      <c r="F5103" s="2">
        <v>1331</v>
      </c>
    </row>
    <row r="5104" spans="1:6" x14ac:dyDescent="0.3">
      <c r="A5104">
        <v>2590</v>
      </c>
      <c r="B5104" t="s">
        <v>5105</v>
      </c>
      <c r="C5104" s="2">
        <v>1002.33</v>
      </c>
      <c r="D5104" s="2">
        <v>1806</v>
      </c>
      <c r="E5104" s="2">
        <v>1823.74</v>
      </c>
      <c r="F5104" s="2">
        <v>1410</v>
      </c>
    </row>
    <row r="5105" spans="1:6" x14ac:dyDescent="0.3">
      <c r="A5105">
        <v>2589</v>
      </c>
      <c r="B5105" t="s">
        <v>5106</v>
      </c>
      <c r="C5105" s="2">
        <v>1002.67</v>
      </c>
      <c r="D5105" s="2">
        <v>1786.67</v>
      </c>
      <c r="E5105" s="2">
        <v>1812.78</v>
      </c>
      <c r="F5105" s="2">
        <v>1401</v>
      </c>
    </row>
    <row r="5106" spans="1:6" x14ac:dyDescent="0.3">
      <c r="A5106">
        <v>2588</v>
      </c>
      <c r="B5106" t="s">
        <v>5107</v>
      </c>
      <c r="C5106" s="4">
        <v>926</v>
      </c>
      <c r="D5106" s="2">
        <v>1636</v>
      </c>
      <c r="E5106" s="2">
        <v>1666.08</v>
      </c>
      <c r="F5106" s="2">
        <v>1287</v>
      </c>
    </row>
    <row r="5107" spans="1:6" x14ac:dyDescent="0.3">
      <c r="A5107">
        <v>2587</v>
      </c>
      <c r="B5107" t="s">
        <v>5108</v>
      </c>
      <c r="C5107" s="4">
        <v>903.67</v>
      </c>
      <c r="D5107" s="2">
        <v>1580.33</v>
      </c>
      <c r="E5107" s="2">
        <v>1612.93</v>
      </c>
      <c r="F5107" s="2">
        <v>1252</v>
      </c>
    </row>
    <row r="5108" spans="1:6" x14ac:dyDescent="0.3">
      <c r="A5108">
        <v>2586</v>
      </c>
      <c r="B5108" t="s">
        <v>5109</v>
      </c>
      <c r="C5108" s="4">
        <v>853.33</v>
      </c>
      <c r="D5108" s="2">
        <v>1477.67</v>
      </c>
      <c r="E5108" s="2">
        <v>1516.03</v>
      </c>
      <c r="F5108" s="2">
        <v>1186</v>
      </c>
    </row>
    <row r="5109" spans="1:6" x14ac:dyDescent="0.3">
      <c r="A5109">
        <v>2585</v>
      </c>
      <c r="B5109" t="s">
        <v>5110</v>
      </c>
      <c r="C5109" s="4">
        <v>848.67</v>
      </c>
      <c r="D5109" s="2">
        <v>1472</v>
      </c>
      <c r="E5109" s="2">
        <v>1506.21</v>
      </c>
      <c r="F5109" s="2">
        <v>1186</v>
      </c>
    </row>
    <row r="5110" spans="1:6" x14ac:dyDescent="0.3">
      <c r="A5110">
        <v>2584</v>
      </c>
      <c r="B5110" t="s">
        <v>5111</v>
      </c>
      <c r="C5110" s="4">
        <v>850</v>
      </c>
      <c r="D5110" s="2">
        <v>1469.33</v>
      </c>
      <c r="E5110" s="2">
        <v>1503.49</v>
      </c>
      <c r="F5110" s="2">
        <v>1180</v>
      </c>
    </row>
    <row r="5111" spans="1:6" x14ac:dyDescent="0.3">
      <c r="A5111">
        <v>2583</v>
      </c>
      <c r="B5111" t="s">
        <v>5112</v>
      </c>
      <c r="C5111" s="4">
        <v>851</v>
      </c>
      <c r="D5111" s="2">
        <v>1478.33</v>
      </c>
      <c r="E5111" s="2">
        <v>1510.24</v>
      </c>
      <c r="F5111" s="2">
        <v>1185</v>
      </c>
    </row>
    <row r="5112" spans="1:6" x14ac:dyDescent="0.3">
      <c r="A5112">
        <v>2582</v>
      </c>
      <c r="B5112" t="s">
        <v>5113</v>
      </c>
      <c r="C5112" s="4">
        <v>862.67</v>
      </c>
      <c r="D5112" s="2">
        <v>1496</v>
      </c>
      <c r="E5112" s="2">
        <v>1527.7</v>
      </c>
      <c r="F5112" s="2">
        <v>1197</v>
      </c>
    </row>
    <row r="5113" spans="1:6" x14ac:dyDescent="0.3">
      <c r="A5113">
        <v>2581</v>
      </c>
      <c r="B5113" t="s">
        <v>5114</v>
      </c>
      <c r="C5113" s="4">
        <v>854</v>
      </c>
      <c r="D5113" s="2">
        <v>1484.33</v>
      </c>
      <c r="E5113" s="2">
        <v>1513.88</v>
      </c>
      <c r="F5113" s="2">
        <v>1190</v>
      </c>
    </row>
    <row r="5114" spans="1:6" x14ac:dyDescent="0.3">
      <c r="A5114">
        <v>2580</v>
      </c>
      <c r="B5114" t="s">
        <v>5115</v>
      </c>
      <c r="C5114" s="4">
        <v>843</v>
      </c>
      <c r="D5114" s="2">
        <v>1470.33</v>
      </c>
      <c r="E5114" s="2">
        <v>1499.39</v>
      </c>
      <c r="F5114" s="2">
        <v>1175</v>
      </c>
    </row>
    <row r="5115" spans="1:6" x14ac:dyDescent="0.3">
      <c r="A5115">
        <v>2579</v>
      </c>
      <c r="B5115" t="s">
        <v>5116</v>
      </c>
      <c r="C5115" s="4">
        <v>838.67</v>
      </c>
      <c r="D5115" s="2">
        <v>1463.33</v>
      </c>
      <c r="E5115" s="2">
        <v>1493.51</v>
      </c>
      <c r="F5115" s="2">
        <v>1168</v>
      </c>
    </row>
    <row r="5116" spans="1:6" x14ac:dyDescent="0.3">
      <c r="A5116">
        <v>2578</v>
      </c>
      <c r="B5116" t="s">
        <v>5117</v>
      </c>
      <c r="C5116" s="4">
        <v>840.67</v>
      </c>
      <c r="D5116" s="2">
        <v>1460.33</v>
      </c>
      <c r="E5116" s="2">
        <v>1488.45</v>
      </c>
      <c r="F5116" s="2">
        <v>1177</v>
      </c>
    </row>
    <row r="5117" spans="1:6" x14ac:dyDescent="0.3">
      <c r="A5117">
        <v>2577</v>
      </c>
      <c r="B5117" t="s">
        <v>5118</v>
      </c>
      <c r="C5117" s="4">
        <v>834.67</v>
      </c>
      <c r="D5117" s="2">
        <v>1449.33</v>
      </c>
      <c r="E5117" s="2">
        <v>1477.97</v>
      </c>
      <c r="F5117" s="2">
        <v>1171</v>
      </c>
    </row>
    <row r="5118" spans="1:6" x14ac:dyDescent="0.3">
      <c r="A5118">
        <v>2576</v>
      </c>
      <c r="B5118" t="s">
        <v>5119</v>
      </c>
      <c r="C5118" s="4">
        <v>834.67</v>
      </c>
      <c r="D5118" s="2">
        <v>1441.67</v>
      </c>
      <c r="E5118" s="2">
        <v>1469.38</v>
      </c>
      <c r="F5118" s="2">
        <v>1164</v>
      </c>
    </row>
    <row r="5119" spans="1:6" x14ac:dyDescent="0.3">
      <c r="A5119">
        <v>2575</v>
      </c>
      <c r="B5119" t="s">
        <v>5120</v>
      </c>
      <c r="C5119" s="4">
        <v>849.67</v>
      </c>
      <c r="D5119" s="2">
        <v>1455</v>
      </c>
      <c r="E5119" s="2">
        <v>1483.55</v>
      </c>
      <c r="F5119" s="2">
        <v>1185</v>
      </c>
    </row>
    <row r="5120" spans="1:6" x14ac:dyDescent="0.3">
      <c r="A5120">
        <v>2574</v>
      </c>
      <c r="B5120" t="s">
        <v>5121</v>
      </c>
      <c r="C5120" s="4">
        <v>858.33</v>
      </c>
      <c r="D5120" s="2">
        <v>1474.33</v>
      </c>
      <c r="E5120" s="2">
        <v>1499.9</v>
      </c>
      <c r="F5120" s="2">
        <v>1198</v>
      </c>
    </row>
    <row r="5121" spans="1:6" x14ac:dyDescent="0.3">
      <c r="A5121">
        <v>2573</v>
      </c>
      <c r="B5121" t="s">
        <v>5122</v>
      </c>
      <c r="C5121" s="4">
        <v>852.33</v>
      </c>
      <c r="D5121" s="2">
        <v>1461</v>
      </c>
      <c r="E5121" s="2">
        <v>1489.86</v>
      </c>
      <c r="F5121" s="2">
        <v>1194</v>
      </c>
    </row>
    <row r="5122" spans="1:6" x14ac:dyDescent="0.3">
      <c r="A5122">
        <v>2572</v>
      </c>
      <c r="B5122" t="s">
        <v>5123</v>
      </c>
      <c r="C5122" s="4">
        <v>859.67</v>
      </c>
      <c r="D5122" s="2">
        <v>1470</v>
      </c>
      <c r="E5122" s="2">
        <v>1496.97</v>
      </c>
      <c r="F5122" s="2">
        <v>1208</v>
      </c>
    </row>
    <row r="5123" spans="1:6" x14ac:dyDescent="0.3">
      <c r="A5123">
        <v>2571</v>
      </c>
      <c r="B5123" t="s">
        <v>5124</v>
      </c>
      <c r="C5123" s="4">
        <v>847.67</v>
      </c>
      <c r="D5123" s="2">
        <v>1446.33</v>
      </c>
      <c r="E5123" s="2">
        <v>1471.66</v>
      </c>
      <c r="F5123" s="2">
        <v>1199</v>
      </c>
    </row>
    <row r="5124" spans="1:6" x14ac:dyDescent="0.3">
      <c r="A5124">
        <v>2570</v>
      </c>
      <c r="B5124" t="s">
        <v>5125</v>
      </c>
      <c r="C5124" s="4">
        <v>858.67</v>
      </c>
      <c r="D5124" s="2">
        <v>1453.67</v>
      </c>
      <c r="E5124" s="2">
        <v>1483.86</v>
      </c>
      <c r="F5124" s="2">
        <v>1206</v>
      </c>
    </row>
    <row r="5125" spans="1:6" x14ac:dyDescent="0.3">
      <c r="A5125">
        <v>2569</v>
      </c>
      <c r="B5125" t="s">
        <v>5126</v>
      </c>
      <c r="C5125" s="4">
        <v>867</v>
      </c>
      <c r="D5125" s="2">
        <v>1472.67</v>
      </c>
      <c r="E5125" s="2">
        <v>1505.43</v>
      </c>
      <c r="F5125" s="2">
        <v>1216</v>
      </c>
    </row>
    <row r="5126" spans="1:6" x14ac:dyDescent="0.3">
      <c r="A5126">
        <v>2568</v>
      </c>
      <c r="B5126" t="s">
        <v>5127</v>
      </c>
      <c r="C5126" s="4">
        <v>845</v>
      </c>
      <c r="D5126" s="2">
        <v>1438.67</v>
      </c>
      <c r="E5126" s="2">
        <v>1467.22</v>
      </c>
      <c r="F5126" s="2">
        <v>1181</v>
      </c>
    </row>
    <row r="5127" spans="1:6" x14ac:dyDescent="0.3">
      <c r="A5127">
        <v>2567</v>
      </c>
      <c r="B5127" t="s">
        <v>5128</v>
      </c>
      <c r="C5127" s="4">
        <v>831.67</v>
      </c>
      <c r="D5127" s="2">
        <v>1409</v>
      </c>
      <c r="E5127" s="2">
        <v>1436.03</v>
      </c>
      <c r="F5127" s="2">
        <v>1169</v>
      </c>
    </row>
    <row r="5128" spans="1:6" x14ac:dyDescent="0.3">
      <c r="A5128">
        <v>2566</v>
      </c>
      <c r="B5128" t="s">
        <v>5129</v>
      </c>
      <c r="C5128" s="4">
        <v>837</v>
      </c>
      <c r="D5128" s="2">
        <v>1422</v>
      </c>
      <c r="E5128" s="2">
        <v>1445.8</v>
      </c>
      <c r="F5128" s="2">
        <v>1176</v>
      </c>
    </row>
    <row r="5129" spans="1:6" x14ac:dyDescent="0.3">
      <c r="A5129">
        <v>2565</v>
      </c>
      <c r="B5129" t="s">
        <v>5130</v>
      </c>
      <c r="C5129" s="4">
        <v>844</v>
      </c>
      <c r="D5129" s="2">
        <v>1437.33</v>
      </c>
      <c r="E5129" s="2">
        <v>1461.05</v>
      </c>
      <c r="F5129" s="2">
        <v>1187</v>
      </c>
    </row>
    <row r="5130" spans="1:6" x14ac:dyDescent="0.3">
      <c r="A5130">
        <v>2564</v>
      </c>
      <c r="B5130" t="s">
        <v>5131</v>
      </c>
      <c r="C5130" s="4">
        <v>849</v>
      </c>
      <c r="D5130" s="2">
        <v>1437.67</v>
      </c>
      <c r="E5130" s="2">
        <v>1465.85</v>
      </c>
      <c r="F5130" s="2">
        <v>1194</v>
      </c>
    </row>
    <row r="5131" spans="1:6" x14ac:dyDescent="0.3">
      <c r="A5131">
        <v>2563</v>
      </c>
      <c r="B5131" t="s">
        <v>5132</v>
      </c>
      <c r="C5131" s="4">
        <v>856</v>
      </c>
      <c r="D5131" s="2">
        <v>1465.67</v>
      </c>
      <c r="E5131" s="2">
        <v>1491.29</v>
      </c>
      <c r="F5131" s="2">
        <v>1203</v>
      </c>
    </row>
    <row r="5132" spans="1:6" x14ac:dyDescent="0.3">
      <c r="A5132">
        <v>2562</v>
      </c>
      <c r="B5132" t="s">
        <v>5133</v>
      </c>
      <c r="C5132" s="4">
        <v>856</v>
      </c>
      <c r="D5132" s="2">
        <v>1467</v>
      </c>
      <c r="E5132" s="2">
        <v>1497.63</v>
      </c>
      <c r="F5132" s="2">
        <v>1206</v>
      </c>
    </row>
    <row r="5133" spans="1:6" x14ac:dyDescent="0.3">
      <c r="A5133">
        <v>2561</v>
      </c>
      <c r="B5133" t="s">
        <v>5134</v>
      </c>
      <c r="C5133" s="4">
        <v>855</v>
      </c>
      <c r="D5133" s="2">
        <v>1463.33</v>
      </c>
      <c r="E5133" s="2">
        <v>1490.09</v>
      </c>
      <c r="F5133" s="2">
        <v>1211</v>
      </c>
    </row>
    <row r="5134" spans="1:6" x14ac:dyDescent="0.3">
      <c r="A5134">
        <v>2560</v>
      </c>
      <c r="B5134" t="s">
        <v>5135</v>
      </c>
      <c r="C5134" s="4">
        <v>848</v>
      </c>
      <c r="D5134" s="2">
        <v>1458.67</v>
      </c>
      <c r="E5134" s="2">
        <v>1486.03</v>
      </c>
      <c r="F5134" s="2">
        <v>1208</v>
      </c>
    </row>
    <row r="5135" spans="1:6" x14ac:dyDescent="0.3">
      <c r="A5135">
        <v>2559</v>
      </c>
      <c r="B5135" t="s">
        <v>5136</v>
      </c>
      <c r="C5135" s="4">
        <v>852</v>
      </c>
      <c r="D5135" s="2">
        <v>1468.67</v>
      </c>
      <c r="E5135" s="2">
        <v>1493.59</v>
      </c>
      <c r="F5135" s="2">
        <v>1213</v>
      </c>
    </row>
    <row r="5136" spans="1:6" x14ac:dyDescent="0.3">
      <c r="A5136">
        <v>2558</v>
      </c>
      <c r="B5136" t="s">
        <v>5137</v>
      </c>
      <c r="C5136" s="4">
        <v>852.67</v>
      </c>
      <c r="D5136" s="2">
        <v>1473</v>
      </c>
      <c r="E5136" s="2">
        <v>1494.61</v>
      </c>
      <c r="F5136" s="2">
        <v>1220</v>
      </c>
    </row>
    <row r="5137" spans="1:6" x14ac:dyDescent="0.3">
      <c r="A5137">
        <v>2557</v>
      </c>
      <c r="B5137" t="s">
        <v>5138</v>
      </c>
      <c r="C5137" s="4">
        <v>896</v>
      </c>
      <c r="D5137" s="2">
        <v>1534.33</v>
      </c>
      <c r="E5137" s="2">
        <v>1562.16</v>
      </c>
      <c r="F5137" s="2">
        <v>1271</v>
      </c>
    </row>
    <row r="5138" spans="1:6" x14ac:dyDescent="0.3">
      <c r="A5138">
        <v>2556</v>
      </c>
      <c r="B5138" t="s">
        <v>5139</v>
      </c>
      <c r="C5138" s="4">
        <v>902.33</v>
      </c>
      <c r="D5138" s="2">
        <v>1542</v>
      </c>
      <c r="E5138" s="2">
        <v>1569.11</v>
      </c>
      <c r="F5138" s="2">
        <v>1281</v>
      </c>
    </row>
    <row r="5139" spans="1:6" x14ac:dyDescent="0.3">
      <c r="A5139">
        <v>2555</v>
      </c>
      <c r="B5139" t="s">
        <v>5140</v>
      </c>
      <c r="C5139" s="4">
        <v>885.33</v>
      </c>
      <c r="D5139" s="2">
        <v>1498.67</v>
      </c>
      <c r="E5139" s="2">
        <v>1532.54</v>
      </c>
      <c r="F5139" s="2">
        <v>1249</v>
      </c>
    </row>
    <row r="5140" spans="1:6" x14ac:dyDescent="0.3">
      <c r="A5140">
        <v>2554</v>
      </c>
      <c r="B5140" t="s">
        <v>5141</v>
      </c>
      <c r="C5140" s="4">
        <v>885.33</v>
      </c>
      <c r="D5140" s="2">
        <v>1488</v>
      </c>
      <c r="E5140" s="2">
        <v>1523.54</v>
      </c>
      <c r="F5140" s="2">
        <v>1252</v>
      </c>
    </row>
    <row r="5141" spans="1:6" x14ac:dyDescent="0.3">
      <c r="A5141">
        <v>2553</v>
      </c>
      <c r="B5141" t="s">
        <v>5142</v>
      </c>
      <c r="C5141" s="4">
        <v>874.67</v>
      </c>
      <c r="D5141" s="2">
        <v>1478.33</v>
      </c>
      <c r="E5141" s="2">
        <v>1510.93</v>
      </c>
      <c r="F5141" s="2">
        <v>1241</v>
      </c>
    </row>
    <row r="5142" spans="1:6" x14ac:dyDescent="0.3">
      <c r="A5142">
        <v>2552</v>
      </c>
      <c r="B5142" t="s">
        <v>5143</v>
      </c>
      <c r="C5142" s="4">
        <v>871.67</v>
      </c>
      <c r="D5142" s="2">
        <v>1468.67</v>
      </c>
      <c r="E5142" s="2">
        <v>1503.54</v>
      </c>
      <c r="F5142" s="2">
        <v>1237</v>
      </c>
    </row>
    <row r="5143" spans="1:6" x14ac:dyDescent="0.3">
      <c r="A5143">
        <v>2551</v>
      </c>
      <c r="B5143" t="s">
        <v>5144</v>
      </c>
      <c r="C5143" s="4">
        <v>894</v>
      </c>
      <c r="D5143" s="2">
        <v>1496</v>
      </c>
      <c r="E5143" s="2">
        <v>1530.45</v>
      </c>
      <c r="F5143" s="2">
        <v>1261</v>
      </c>
    </row>
    <row r="5144" spans="1:6" x14ac:dyDescent="0.3">
      <c r="A5144">
        <v>2550</v>
      </c>
      <c r="B5144" t="s">
        <v>5145</v>
      </c>
      <c r="C5144" s="4">
        <v>881.67</v>
      </c>
      <c r="D5144" s="2">
        <v>1490.33</v>
      </c>
      <c r="E5144" s="2">
        <v>1527.29</v>
      </c>
      <c r="F5144" s="2">
        <v>1245</v>
      </c>
    </row>
    <row r="5145" spans="1:6" x14ac:dyDescent="0.3">
      <c r="A5145">
        <v>2549</v>
      </c>
      <c r="B5145" t="s">
        <v>5146</v>
      </c>
      <c r="C5145" s="4">
        <v>874.33</v>
      </c>
      <c r="D5145" s="2">
        <v>1474.67</v>
      </c>
      <c r="E5145" s="2">
        <v>1510.62</v>
      </c>
      <c r="F5145" s="2">
        <v>1233</v>
      </c>
    </row>
    <row r="5146" spans="1:6" x14ac:dyDescent="0.3">
      <c r="A5146">
        <v>2548</v>
      </c>
      <c r="B5146" t="s">
        <v>5147</v>
      </c>
      <c r="C5146" s="4">
        <v>875.67</v>
      </c>
      <c r="D5146" s="2">
        <v>1472</v>
      </c>
      <c r="E5146" s="2">
        <v>1512.41</v>
      </c>
      <c r="F5146" s="2">
        <v>1231</v>
      </c>
    </row>
    <row r="5147" spans="1:6" x14ac:dyDescent="0.3">
      <c r="A5147">
        <v>2547</v>
      </c>
      <c r="B5147" t="s">
        <v>5148</v>
      </c>
      <c r="C5147" s="4">
        <v>888</v>
      </c>
      <c r="D5147" s="2">
        <v>1491.67</v>
      </c>
      <c r="E5147" s="2">
        <v>1527.14</v>
      </c>
      <c r="F5147" s="2">
        <v>1253</v>
      </c>
    </row>
    <row r="5148" spans="1:6" x14ac:dyDescent="0.3">
      <c r="A5148">
        <v>2546</v>
      </c>
      <c r="B5148" t="s">
        <v>5149</v>
      </c>
      <c r="C5148" s="4">
        <v>896.33</v>
      </c>
      <c r="D5148" s="2">
        <v>1504</v>
      </c>
      <c r="E5148" s="2">
        <v>1542.74</v>
      </c>
      <c r="F5148" s="2">
        <v>1268</v>
      </c>
    </row>
    <row r="5149" spans="1:6" x14ac:dyDescent="0.3">
      <c r="A5149">
        <v>2545</v>
      </c>
      <c r="B5149" t="s">
        <v>5150</v>
      </c>
      <c r="C5149" s="4">
        <v>898</v>
      </c>
      <c r="D5149" s="2">
        <v>1517.67</v>
      </c>
      <c r="E5149" s="2">
        <v>1543.57</v>
      </c>
      <c r="F5149" s="2">
        <v>1276</v>
      </c>
    </row>
    <row r="5150" spans="1:6" x14ac:dyDescent="0.3">
      <c r="A5150">
        <v>2544</v>
      </c>
      <c r="B5150" t="s">
        <v>5151</v>
      </c>
      <c r="C5150" s="4">
        <v>944</v>
      </c>
      <c r="D5150" s="2">
        <v>1551.83</v>
      </c>
      <c r="E5150" s="2">
        <v>1604.42</v>
      </c>
      <c r="F5150" s="2">
        <v>1329</v>
      </c>
    </row>
    <row r="5151" spans="1:6" x14ac:dyDescent="0.3">
      <c r="A5151">
        <v>2543</v>
      </c>
      <c r="B5151" t="s">
        <v>5152</v>
      </c>
      <c r="C5151" s="4">
        <v>949</v>
      </c>
      <c r="D5151" s="2">
        <v>1586</v>
      </c>
      <c r="E5151" s="2">
        <v>1623.52</v>
      </c>
      <c r="F5151" s="2">
        <v>1347</v>
      </c>
    </row>
    <row r="5152" spans="1:6" x14ac:dyDescent="0.3">
      <c r="A5152">
        <v>2542</v>
      </c>
      <c r="B5152" t="s">
        <v>5153</v>
      </c>
      <c r="C5152" s="4">
        <v>952</v>
      </c>
      <c r="D5152" s="2">
        <v>1604</v>
      </c>
      <c r="E5152" s="2">
        <v>1642.31</v>
      </c>
      <c r="F5152" s="2">
        <v>1350</v>
      </c>
    </row>
    <row r="5153" spans="1:6" x14ac:dyDescent="0.3">
      <c r="A5153">
        <v>2541</v>
      </c>
      <c r="B5153" t="s">
        <v>5154</v>
      </c>
      <c r="C5153" s="4">
        <v>959</v>
      </c>
      <c r="D5153" s="2">
        <v>1621.67</v>
      </c>
      <c r="E5153" s="2">
        <v>1658.11</v>
      </c>
      <c r="F5153" s="2">
        <v>1361</v>
      </c>
    </row>
    <row r="5154" spans="1:6" x14ac:dyDescent="0.3">
      <c r="A5154">
        <v>2540</v>
      </c>
      <c r="B5154" t="s">
        <v>5155</v>
      </c>
      <c r="C5154" s="2">
        <v>1009</v>
      </c>
      <c r="D5154" s="2">
        <v>1701.67</v>
      </c>
      <c r="E5154" s="2">
        <v>1746.32</v>
      </c>
      <c r="F5154" s="2">
        <v>1434</v>
      </c>
    </row>
    <row r="5155" spans="1:6" x14ac:dyDescent="0.3">
      <c r="A5155">
        <v>2539</v>
      </c>
      <c r="B5155" t="s">
        <v>5156</v>
      </c>
      <c r="C5155" s="2">
        <v>1017.33</v>
      </c>
      <c r="D5155" s="2">
        <v>1740.33</v>
      </c>
      <c r="E5155" s="2">
        <v>1768.75</v>
      </c>
      <c r="F5155" s="2">
        <v>1468</v>
      </c>
    </row>
    <row r="5156" spans="1:6" x14ac:dyDescent="0.3">
      <c r="A5156">
        <v>2538</v>
      </c>
      <c r="B5156" t="s">
        <v>5157</v>
      </c>
      <c r="C5156" s="2">
        <v>1025.67</v>
      </c>
      <c r="D5156" s="2">
        <v>1731.67</v>
      </c>
      <c r="E5156" s="2">
        <v>1771.98</v>
      </c>
      <c r="F5156" s="2">
        <v>1473</v>
      </c>
    </row>
    <row r="5157" spans="1:6" x14ac:dyDescent="0.3">
      <c r="A5157">
        <v>2537</v>
      </c>
      <c r="B5157" t="s">
        <v>5158</v>
      </c>
      <c r="C5157" s="2">
        <v>1021.67</v>
      </c>
      <c r="D5157" s="2">
        <v>1710.33</v>
      </c>
      <c r="E5157" s="2">
        <v>1757.99</v>
      </c>
      <c r="F5157" s="2">
        <v>1455</v>
      </c>
    </row>
    <row r="5158" spans="1:6" x14ac:dyDescent="0.3">
      <c r="A5158">
        <v>2536</v>
      </c>
      <c r="B5158" t="s">
        <v>5159</v>
      </c>
      <c r="C5158" s="4">
        <v>996.33</v>
      </c>
      <c r="D5158" s="2">
        <v>1700.33</v>
      </c>
      <c r="E5158" s="2">
        <v>1732.69</v>
      </c>
      <c r="F5158" s="2">
        <v>1433</v>
      </c>
    </row>
    <row r="5159" spans="1:6" x14ac:dyDescent="0.3">
      <c r="A5159">
        <v>2535</v>
      </c>
      <c r="B5159" t="s">
        <v>5160</v>
      </c>
      <c r="C5159" s="2">
        <v>1019.33</v>
      </c>
      <c r="D5159" s="2">
        <v>1722.33</v>
      </c>
      <c r="E5159" s="2">
        <v>1761.59</v>
      </c>
      <c r="F5159" s="2">
        <v>1455</v>
      </c>
    </row>
    <row r="5160" spans="1:6" x14ac:dyDescent="0.3">
      <c r="A5160">
        <v>2534</v>
      </c>
      <c r="B5160" t="s">
        <v>5161</v>
      </c>
      <c r="C5160" s="2">
        <v>1031.33</v>
      </c>
      <c r="D5160" s="2">
        <v>1757.67</v>
      </c>
      <c r="E5160" s="2">
        <v>1800.02</v>
      </c>
      <c r="F5160" s="2">
        <v>1475</v>
      </c>
    </row>
    <row r="5161" spans="1:6" x14ac:dyDescent="0.3">
      <c r="A5161">
        <v>2533</v>
      </c>
      <c r="B5161" t="s">
        <v>5162</v>
      </c>
      <c r="C5161" s="2">
        <v>1022.33</v>
      </c>
      <c r="D5161" s="2">
        <v>1756</v>
      </c>
      <c r="E5161" s="2">
        <v>1794.7</v>
      </c>
      <c r="F5161" s="2">
        <v>1456</v>
      </c>
    </row>
    <row r="5162" spans="1:6" x14ac:dyDescent="0.3">
      <c r="A5162">
        <v>2532</v>
      </c>
      <c r="B5162" t="s">
        <v>5163</v>
      </c>
      <c r="C5162" s="2">
        <v>1013.33</v>
      </c>
      <c r="D5162" s="2">
        <v>1747</v>
      </c>
      <c r="E5162" s="2">
        <v>1787.58</v>
      </c>
      <c r="F5162" s="2">
        <v>1445</v>
      </c>
    </row>
    <row r="5163" spans="1:6" x14ac:dyDescent="0.3">
      <c r="A5163">
        <v>2531</v>
      </c>
      <c r="B5163" t="s">
        <v>5164</v>
      </c>
      <c r="C5163" s="4">
        <v>968.67</v>
      </c>
      <c r="D5163" s="2">
        <v>1670.33</v>
      </c>
      <c r="E5163" s="2">
        <v>1704.35</v>
      </c>
      <c r="F5163" s="2">
        <v>1386</v>
      </c>
    </row>
    <row r="5164" spans="1:6" x14ac:dyDescent="0.3">
      <c r="A5164">
        <v>2530</v>
      </c>
      <c r="B5164" t="s">
        <v>5165</v>
      </c>
      <c r="C5164" s="4">
        <v>953.67</v>
      </c>
      <c r="D5164" s="2">
        <v>1620.67</v>
      </c>
      <c r="E5164" s="2">
        <v>1669.28</v>
      </c>
      <c r="F5164" s="2">
        <v>1354</v>
      </c>
    </row>
    <row r="5165" spans="1:6" x14ac:dyDescent="0.3">
      <c r="A5165">
        <v>2529</v>
      </c>
      <c r="B5165" t="s">
        <v>5166</v>
      </c>
      <c r="C5165" s="4">
        <v>938</v>
      </c>
      <c r="D5165" s="2">
        <v>1616</v>
      </c>
      <c r="E5165" s="2">
        <v>1657.22</v>
      </c>
      <c r="F5165" s="2">
        <v>1344</v>
      </c>
    </row>
    <row r="5166" spans="1:6" x14ac:dyDescent="0.3">
      <c r="A5166">
        <v>2528</v>
      </c>
      <c r="B5166" t="s">
        <v>5167</v>
      </c>
      <c r="C5166" s="4">
        <v>942.33</v>
      </c>
      <c r="D5166" s="2">
        <v>1644.67</v>
      </c>
      <c r="E5166" s="2">
        <v>1677.01</v>
      </c>
      <c r="F5166" s="2">
        <v>1358</v>
      </c>
    </row>
    <row r="5167" spans="1:6" x14ac:dyDescent="0.3">
      <c r="A5167">
        <v>2527</v>
      </c>
      <c r="B5167" t="s">
        <v>5168</v>
      </c>
      <c r="C5167" s="4">
        <v>949.33</v>
      </c>
      <c r="D5167" s="2">
        <v>1640</v>
      </c>
      <c r="E5167" s="2">
        <v>1671.1</v>
      </c>
      <c r="F5167" s="2">
        <v>1367</v>
      </c>
    </row>
    <row r="5168" spans="1:6" x14ac:dyDescent="0.3">
      <c r="A5168">
        <v>2526</v>
      </c>
      <c r="B5168" t="s">
        <v>5169</v>
      </c>
      <c r="C5168" s="4">
        <v>932.67</v>
      </c>
      <c r="D5168" s="2">
        <v>1612.67</v>
      </c>
      <c r="E5168" s="2">
        <v>1645.69</v>
      </c>
      <c r="F5168" s="2">
        <v>1347</v>
      </c>
    </row>
    <row r="5169" spans="1:6" x14ac:dyDescent="0.3">
      <c r="A5169">
        <v>2525</v>
      </c>
      <c r="B5169" t="s">
        <v>5170</v>
      </c>
      <c r="C5169" s="4">
        <v>962.67</v>
      </c>
      <c r="D5169" s="2">
        <v>1674.67</v>
      </c>
      <c r="E5169" s="2">
        <v>1708.26</v>
      </c>
      <c r="F5169" s="2">
        <v>1388</v>
      </c>
    </row>
    <row r="5170" spans="1:6" x14ac:dyDescent="0.3">
      <c r="A5170">
        <v>2524</v>
      </c>
      <c r="B5170" t="s">
        <v>5171</v>
      </c>
      <c r="C5170" s="4">
        <v>939.67</v>
      </c>
      <c r="D5170" s="2">
        <v>1639.33</v>
      </c>
      <c r="E5170" s="2">
        <v>1671.12</v>
      </c>
      <c r="F5170" s="2">
        <v>1363</v>
      </c>
    </row>
    <row r="5171" spans="1:6" x14ac:dyDescent="0.3">
      <c r="A5171">
        <v>2523</v>
      </c>
      <c r="B5171" t="s">
        <v>5172</v>
      </c>
      <c r="C5171" s="4">
        <v>935</v>
      </c>
      <c r="D5171" s="2">
        <v>1635.33</v>
      </c>
      <c r="E5171" s="2">
        <v>1667.32</v>
      </c>
      <c r="F5171" s="2">
        <v>1359</v>
      </c>
    </row>
    <row r="5172" spans="1:6" x14ac:dyDescent="0.3">
      <c r="A5172">
        <v>2522</v>
      </c>
      <c r="B5172" t="s">
        <v>5173</v>
      </c>
      <c r="C5172" s="4">
        <v>994.67</v>
      </c>
      <c r="D5172" s="2">
        <v>1718.33</v>
      </c>
      <c r="E5172" s="2">
        <v>1751.86</v>
      </c>
      <c r="F5172" s="2">
        <v>1454</v>
      </c>
    </row>
    <row r="5173" spans="1:6" x14ac:dyDescent="0.3">
      <c r="A5173">
        <v>2521</v>
      </c>
      <c r="B5173" t="s">
        <v>5174</v>
      </c>
      <c r="C5173" s="2">
        <v>1008.67</v>
      </c>
      <c r="D5173" s="2">
        <v>1744</v>
      </c>
      <c r="E5173" s="2">
        <v>1778.14</v>
      </c>
      <c r="F5173" s="2">
        <v>1475</v>
      </c>
    </row>
    <row r="5174" spans="1:6" x14ac:dyDescent="0.3">
      <c r="A5174">
        <v>2520</v>
      </c>
      <c r="B5174" t="s">
        <v>5175</v>
      </c>
      <c r="C5174" s="2">
        <v>1008</v>
      </c>
      <c r="D5174" s="2">
        <v>1738.67</v>
      </c>
      <c r="E5174" s="2">
        <v>1774.39</v>
      </c>
      <c r="F5174" s="2">
        <v>1473</v>
      </c>
    </row>
    <row r="5175" spans="1:6" x14ac:dyDescent="0.3">
      <c r="A5175">
        <v>2519</v>
      </c>
      <c r="B5175" t="s">
        <v>5176</v>
      </c>
      <c r="C5175" s="4">
        <v>987.33</v>
      </c>
      <c r="D5175" s="2">
        <v>1714.33</v>
      </c>
      <c r="E5175" s="2">
        <v>1745.37</v>
      </c>
      <c r="F5175" s="2">
        <v>1450</v>
      </c>
    </row>
    <row r="5176" spans="1:6" x14ac:dyDescent="0.3">
      <c r="A5176">
        <v>2518</v>
      </c>
      <c r="B5176" t="s">
        <v>5177</v>
      </c>
      <c r="C5176" s="4">
        <v>959.33</v>
      </c>
      <c r="D5176" s="2">
        <v>1660.33</v>
      </c>
      <c r="E5176" s="2">
        <v>1690.18</v>
      </c>
      <c r="F5176" s="2">
        <v>1405</v>
      </c>
    </row>
    <row r="5177" spans="1:6" x14ac:dyDescent="0.3">
      <c r="A5177">
        <v>2517</v>
      </c>
      <c r="B5177" t="s">
        <v>5178</v>
      </c>
      <c r="C5177" s="4">
        <v>976.33</v>
      </c>
      <c r="D5177" s="2">
        <v>1680</v>
      </c>
      <c r="E5177" s="2">
        <v>1713.23</v>
      </c>
      <c r="F5177" s="2">
        <v>1419</v>
      </c>
    </row>
    <row r="5178" spans="1:6" x14ac:dyDescent="0.3">
      <c r="A5178">
        <v>2516</v>
      </c>
      <c r="B5178" t="s">
        <v>5179</v>
      </c>
      <c r="C5178" s="4">
        <v>969.67</v>
      </c>
      <c r="D5178" s="2">
        <v>1673</v>
      </c>
      <c r="E5178" s="2">
        <v>1705.85</v>
      </c>
      <c r="F5178" s="2">
        <v>1417</v>
      </c>
    </row>
    <row r="5179" spans="1:6" x14ac:dyDescent="0.3">
      <c r="A5179">
        <v>2515</v>
      </c>
      <c r="B5179" t="s">
        <v>5180</v>
      </c>
      <c r="C5179" s="4">
        <v>935.33</v>
      </c>
      <c r="D5179" s="2">
        <v>1620</v>
      </c>
      <c r="E5179" s="2">
        <v>1649.2</v>
      </c>
      <c r="F5179" s="2">
        <v>1368</v>
      </c>
    </row>
    <row r="5180" spans="1:6" x14ac:dyDescent="0.3">
      <c r="A5180">
        <v>2514</v>
      </c>
      <c r="B5180" t="s">
        <v>5181</v>
      </c>
      <c r="C5180" s="4">
        <v>929.33</v>
      </c>
      <c r="D5180" s="2">
        <v>1608</v>
      </c>
      <c r="E5180" s="2">
        <v>1645.81</v>
      </c>
      <c r="F5180" s="2">
        <v>1356</v>
      </c>
    </row>
    <row r="5181" spans="1:6" x14ac:dyDescent="0.3">
      <c r="A5181">
        <v>2513</v>
      </c>
      <c r="B5181" t="s">
        <v>5182</v>
      </c>
      <c r="C5181" s="4">
        <v>940.67</v>
      </c>
      <c r="D5181" s="2">
        <v>1633.67</v>
      </c>
      <c r="E5181" s="2">
        <v>1666.16</v>
      </c>
      <c r="F5181" s="2">
        <v>1374</v>
      </c>
    </row>
    <row r="5182" spans="1:6" x14ac:dyDescent="0.3">
      <c r="A5182">
        <v>2512</v>
      </c>
      <c r="B5182" t="s">
        <v>5183</v>
      </c>
      <c r="C5182" s="4">
        <v>942.33</v>
      </c>
      <c r="D5182" s="2">
        <v>1639.67</v>
      </c>
      <c r="E5182" s="2">
        <v>1676.86</v>
      </c>
      <c r="F5182" s="2">
        <v>1366</v>
      </c>
    </row>
    <row r="5183" spans="1:6" x14ac:dyDescent="0.3">
      <c r="A5183">
        <v>2511</v>
      </c>
      <c r="B5183" t="s">
        <v>5184</v>
      </c>
      <c r="C5183" s="4">
        <v>936</v>
      </c>
      <c r="D5183" s="2">
        <v>1616.67</v>
      </c>
      <c r="E5183" s="2">
        <v>1654.15</v>
      </c>
      <c r="F5183" s="2">
        <v>1353</v>
      </c>
    </row>
    <row r="5184" spans="1:6" x14ac:dyDescent="0.3">
      <c r="A5184">
        <v>2510</v>
      </c>
      <c r="B5184" t="s">
        <v>5185</v>
      </c>
      <c r="C5184" s="4">
        <v>893.33</v>
      </c>
      <c r="D5184" s="2">
        <v>1567</v>
      </c>
      <c r="E5184" s="2">
        <v>1600.3</v>
      </c>
      <c r="F5184" s="2">
        <v>1293</v>
      </c>
    </row>
    <row r="5185" spans="1:6" x14ac:dyDescent="0.3">
      <c r="A5185">
        <v>2509</v>
      </c>
      <c r="B5185" t="s">
        <v>5186</v>
      </c>
      <c r="C5185" s="4">
        <v>901.33</v>
      </c>
      <c r="D5185" s="2">
        <v>1586.33</v>
      </c>
      <c r="E5185" s="2">
        <v>1624.51</v>
      </c>
      <c r="F5185" s="2">
        <v>1307</v>
      </c>
    </row>
    <row r="5186" spans="1:6" x14ac:dyDescent="0.3">
      <c r="A5186">
        <v>2508</v>
      </c>
      <c r="B5186" t="s">
        <v>5187</v>
      </c>
      <c r="C5186" s="4">
        <v>884.33</v>
      </c>
      <c r="D5186" s="2">
        <v>1543.33</v>
      </c>
      <c r="E5186" s="2">
        <v>1586.84</v>
      </c>
      <c r="F5186" s="2">
        <v>1276</v>
      </c>
    </row>
    <row r="5187" spans="1:6" x14ac:dyDescent="0.3">
      <c r="A5187">
        <v>2507</v>
      </c>
      <c r="B5187" t="s">
        <v>5188</v>
      </c>
      <c r="C5187" s="4">
        <v>882.67</v>
      </c>
      <c r="D5187" s="2">
        <v>1544</v>
      </c>
      <c r="E5187" s="2">
        <v>1577.5</v>
      </c>
      <c r="F5187" s="2">
        <v>1275</v>
      </c>
    </row>
    <row r="5188" spans="1:6" x14ac:dyDescent="0.3">
      <c r="A5188">
        <v>2506</v>
      </c>
      <c r="B5188" t="s">
        <v>5189</v>
      </c>
      <c r="C5188" s="4">
        <v>861.33</v>
      </c>
      <c r="D5188" s="2">
        <v>1502.67</v>
      </c>
      <c r="E5188" s="2">
        <v>1539.02</v>
      </c>
      <c r="F5188" s="2">
        <v>1242</v>
      </c>
    </row>
    <row r="5189" spans="1:6" x14ac:dyDescent="0.3">
      <c r="A5189">
        <v>2505</v>
      </c>
      <c r="B5189" t="s">
        <v>5190</v>
      </c>
      <c r="C5189" s="4">
        <v>841</v>
      </c>
      <c r="D5189" s="2">
        <v>1446.33</v>
      </c>
      <c r="E5189" s="2">
        <v>1491.08</v>
      </c>
      <c r="F5189" s="2">
        <v>1212</v>
      </c>
    </row>
    <row r="5190" spans="1:6" x14ac:dyDescent="0.3">
      <c r="A5190">
        <v>2504</v>
      </c>
      <c r="B5190" t="s">
        <v>5191</v>
      </c>
      <c r="C5190" s="4">
        <v>840</v>
      </c>
      <c r="D5190" s="2">
        <v>1452.67</v>
      </c>
      <c r="E5190" s="2">
        <v>1497.5</v>
      </c>
      <c r="F5190" s="2">
        <v>1207</v>
      </c>
    </row>
    <row r="5191" spans="1:6" x14ac:dyDescent="0.3">
      <c r="A5191">
        <v>2503</v>
      </c>
      <c r="B5191" t="s">
        <v>5192</v>
      </c>
      <c r="C5191" s="4">
        <v>832.33</v>
      </c>
      <c r="D5191" s="2">
        <v>1435.67</v>
      </c>
      <c r="E5191" s="2">
        <v>1477.75</v>
      </c>
      <c r="F5191" s="2">
        <v>1193</v>
      </c>
    </row>
    <row r="5192" spans="1:6" x14ac:dyDescent="0.3">
      <c r="A5192">
        <v>2502</v>
      </c>
      <c r="B5192" t="s">
        <v>5193</v>
      </c>
      <c r="C5192" s="4">
        <v>829.33</v>
      </c>
      <c r="D5192" s="2">
        <v>1441</v>
      </c>
      <c r="E5192" s="2">
        <v>1478.49</v>
      </c>
      <c r="F5192" s="2">
        <v>1193</v>
      </c>
    </row>
    <row r="5193" spans="1:6" x14ac:dyDescent="0.3">
      <c r="A5193">
        <v>2501</v>
      </c>
      <c r="B5193" t="s">
        <v>5194</v>
      </c>
      <c r="C5193" s="4">
        <v>831.33</v>
      </c>
      <c r="D5193" s="2">
        <v>1433.33</v>
      </c>
      <c r="E5193" s="2">
        <v>1476.8</v>
      </c>
      <c r="F5193" s="2">
        <v>1192</v>
      </c>
    </row>
    <row r="5194" spans="1:6" x14ac:dyDescent="0.3">
      <c r="A5194">
        <v>2500</v>
      </c>
      <c r="B5194" t="s">
        <v>5195</v>
      </c>
      <c r="C5194" s="4">
        <v>803.33</v>
      </c>
      <c r="D5194" s="2">
        <v>1343.67</v>
      </c>
      <c r="E5194" s="2">
        <v>1399.67</v>
      </c>
      <c r="F5194" s="2">
        <v>1139</v>
      </c>
    </row>
    <row r="5195" spans="1:6" x14ac:dyDescent="0.3">
      <c r="A5195">
        <v>2499</v>
      </c>
      <c r="B5195" t="s">
        <v>5196</v>
      </c>
      <c r="C5195" s="4">
        <v>792</v>
      </c>
      <c r="D5195" s="2">
        <v>1340.33</v>
      </c>
      <c r="E5195" s="2">
        <v>1383.5</v>
      </c>
      <c r="F5195" s="2">
        <v>1127</v>
      </c>
    </row>
    <row r="5196" spans="1:6" x14ac:dyDescent="0.3">
      <c r="A5196">
        <v>2498</v>
      </c>
      <c r="B5196" t="s">
        <v>5197</v>
      </c>
      <c r="C5196" s="4">
        <v>791</v>
      </c>
      <c r="D5196" s="2">
        <v>1337</v>
      </c>
      <c r="E5196" s="2">
        <v>1381.19</v>
      </c>
      <c r="F5196" s="2">
        <v>1122</v>
      </c>
    </row>
    <row r="5197" spans="1:6" x14ac:dyDescent="0.3">
      <c r="A5197">
        <v>2497</v>
      </c>
      <c r="B5197" t="s">
        <v>5198</v>
      </c>
      <c r="C5197" s="4">
        <v>802.67</v>
      </c>
      <c r="D5197" s="2">
        <v>1349.67</v>
      </c>
      <c r="E5197" s="2">
        <v>1392.76</v>
      </c>
      <c r="F5197" s="2">
        <v>1146</v>
      </c>
    </row>
    <row r="5198" spans="1:6" x14ac:dyDescent="0.3">
      <c r="A5198">
        <v>2496</v>
      </c>
      <c r="B5198" t="s">
        <v>5199</v>
      </c>
      <c r="C5198" s="4">
        <v>801.67</v>
      </c>
      <c r="D5198" s="2">
        <v>1358.67</v>
      </c>
      <c r="E5198" s="2">
        <v>1394.82</v>
      </c>
      <c r="F5198" s="2">
        <v>1145</v>
      </c>
    </row>
    <row r="5199" spans="1:6" x14ac:dyDescent="0.3">
      <c r="A5199">
        <v>2495</v>
      </c>
      <c r="B5199" t="s">
        <v>5200</v>
      </c>
      <c r="C5199" s="4">
        <v>828.33</v>
      </c>
      <c r="D5199" s="2">
        <v>1393.67</v>
      </c>
      <c r="E5199" s="2">
        <v>1434.09</v>
      </c>
      <c r="F5199" s="2">
        <v>1183</v>
      </c>
    </row>
    <row r="5200" spans="1:6" x14ac:dyDescent="0.3">
      <c r="A5200">
        <v>2494</v>
      </c>
      <c r="B5200" t="s">
        <v>5201</v>
      </c>
      <c r="C5200" s="4">
        <v>821.33</v>
      </c>
      <c r="D5200" s="2">
        <v>1396.33</v>
      </c>
      <c r="E5200" s="2">
        <v>1438.31</v>
      </c>
      <c r="F5200" s="2">
        <v>1180</v>
      </c>
    </row>
    <row r="5201" spans="1:6" x14ac:dyDescent="0.3">
      <c r="A5201">
        <v>2493</v>
      </c>
      <c r="B5201" t="s">
        <v>5202</v>
      </c>
      <c r="C5201" s="4">
        <v>814.33</v>
      </c>
      <c r="D5201" s="2">
        <v>1375</v>
      </c>
      <c r="E5201" s="2">
        <v>1417.92</v>
      </c>
      <c r="F5201" s="2">
        <v>1168</v>
      </c>
    </row>
    <row r="5202" spans="1:6" x14ac:dyDescent="0.3">
      <c r="A5202">
        <v>2492</v>
      </c>
      <c r="B5202" t="s">
        <v>5203</v>
      </c>
      <c r="C5202" s="4">
        <v>806.33</v>
      </c>
      <c r="D5202" s="2">
        <v>1353</v>
      </c>
      <c r="E5202" s="2">
        <v>1398.77</v>
      </c>
      <c r="F5202" s="2">
        <v>1150</v>
      </c>
    </row>
    <row r="5203" spans="1:6" x14ac:dyDescent="0.3">
      <c r="A5203">
        <v>2491</v>
      </c>
      <c r="B5203" t="s">
        <v>5204</v>
      </c>
      <c r="C5203" s="4">
        <v>807.33</v>
      </c>
      <c r="D5203" s="2">
        <v>1357.67</v>
      </c>
      <c r="E5203" s="2">
        <v>1401.46</v>
      </c>
      <c r="F5203" s="2">
        <v>1159</v>
      </c>
    </row>
    <row r="5204" spans="1:6" x14ac:dyDescent="0.3">
      <c r="A5204">
        <v>2490</v>
      </c>
      <c r="B5204" t="s">
        <v>5205</v>
      </c>
      <c r="C5204" s="4">
        <v>805.67</v>
      </c>
      <c r="D5204" s="2">
        <v>1360.33</v>
      </c>
      <c r="E5204" s="2">
        <v>1402.33</v>
      </c>
      <c r="F5204" s="2">
        <v>1160</v>
      </c>
    </row>
    <row r="5205" spans="1:6" x14ac:dyDescent="0.3">
      <c r="A5205">
        <v>2489</v>
      </c>
      <c r="B5205" t="s">
        <v>5206</v>
      </c>
      <c r="C5205" s="4">
        <v>809</v>
      </c>
      <c r="D5205" s="2">
        <v>1368</v>
      </c>
      <c r="E5205" s="2">
        <v>1412.91</v>
      </c>
      <c r="F5205" s="2">
        <v>1167</v>
      </c>
    </row>
    <row r="5206" spans="1:6" x14ac:dyDescent="0.3">
      <c r="A5206">
        <v>2488</v>
      </c>
      <c r="B5206" t="s">
        <v>5207</v>
      </c>
      <c r="C5206" s="4">
        <v>805</v>
      </c>
      <c r="D5206" s="2">
        <v>1363.33</v>
      </c>
      <c r="E5206" s="2">
        <v>1409.67</v>
      </c>
      <c r="F5206" s="2">
        <v>1163</v>
      </c>
    </row>
    <row r="5207" spans="1:6" x14ac:dyDescent="0.3">
      <c r="A5207">
        <v>2487</v>
      </c>
      <c r="B5207" t="s">
        <v>5208</v>
      </c>
      <c r="C5207" s="4">
        <v>813</v>
      </c>
      <c r="D5207" s="2">
        <v>1375.33</v>
      </c>
      <c r="E5207" s="2">
        <v>1421.58</v>
      </c>
      <c r="F5207" s="2">
        <v>1181</v>
      </c>
    </row>
    <row r="5208" spans="1:6" x14ac:dyDescent="0.3">
      <c r="A5208">
        <v>2486</v>
      </c>
      <c r="B5208" t="s">
        <v>5209</v>
      </c>
      <c r="C5208" s="4">
        <v>818.67</v>
      </c>
      <c r="D5208" s="2">
        <v>1390.67</v>
      </c>
      <c r="E5208" s="2">
        <v>1430.91</v>
      </c>
      <c r="F5208" s="2">
        <v>1191</v>
      </c>
    </row>
    <row r="5209" spans="1:6" x14ac:dyDescent="0.3">
      <c r="A5209">
        <v>2485</v>
      </c>
      <c r="B5209" t="s">
        <v>5210</v>
      </c>
      <c r="C5209" s="4">
        <v>812.67</v>
      </c>
      <c r="D5209" s="2">
        <v>1368</v>
      </c>
      <c r="E5209" s="2">
        <v>1414.73</v>
      </c>
      <c r="F5209" s="2">
        <v>1165</v>
      </c>
    </row>
    <row r="5210" spans="1:6" x14ac:dyDescent="0.3">
      <c r="A5210">
        <v>2484</v>
      </c>
      <c r="B5210" t="s">
        <v>5211</v>
      </c>
      <c r="C5210" s="4">
        <v>790</v>
      </c>
      <c r="D5210" s="2">
        <v>1339.33</v>
      </c>
      <c r="E5210" s="2">
        <v>1375.69</v>
      </c>
      <c r="F5210" s="2">
        <v>1139</v>
      </c>
    </row>
    <row r="5211" spans="1:6" x14ac:dyDescent="0.3">
      <c r="A5211">
        <v>2483</v>
      </c>
      <c r="B5211" t="s">
        <v>5212</v>
      </c>
      <c r="C5211" s="4">
        <v>791.33</v>
      </c>
      <c r="D5211" s="2">
        <v>1348.17</v>
      </c>
      <c r="E5211" s="2">
        <v>1382.35</v>
      </c>
      <c r="F5211" s="2">
        <v>1151</v>
      </c>
    </row>
    <row r="5212" spans="1:6" x14ac:dyDescent="0.3">
      <c r="A5212">
        <v>2482</v>
      </c>
      <c r="B5212" t="s">
        <v>5213</v>
      </c>
      <c r="C5212" s="4">
        <v>793.67</v>
      </c>
      <c r="D5212" s="2">
        <v>1357</v>
      </c>
      <c r="E5212" s="2">
        <v>1395.76</v>
      </c>
      <c r="F5212" s="2">
        <v>1152</v>
      </c>
    </row>
    <row r="5213" spans="1:6" x14ac:dyDescent="0.3">
      <c r="A5213">
        <v>2481</v>
      </c>
      <c r="B5213" t="s">
        <v>5214</v>
      </c>
      <c r="C5213" s="4">
        <v>803</v>
      </c>
      <c r="D5213" s="2">
        <v>1374</v>
      </c>
      <c r="E5213" s="2">
        <v>1409.62</v>
      </c>
      <c r="F5213" s="2">
        <v>1166</v>
      </c>
    </row>
    <row r="5214" spans="1:6" x14ac:dyDescent="0.3">
      <c r="A5214">
        <v>2480</v>
      </c>
      <c r="B5214" t="s">
        <v>5215</v>
      </c>
      <c r="C5214" s="4">
        <v>800</v>
      </c>
      <c r="D5214" s="2">
        <v>1372.33</v>
      </c>
      <c r="E5214" s="2">
        <v>1408.83</v>
      </c>
      <c r="F5214" s="2">
        <v>1148</v>
      </c>
    </row>
    <row r="5215" spans="1:6" x14ac:dyDescent="0.3">
      <c r="A5215">
        <v>2479</v>
      </c>
      <c r="B5215" t="s">
        <v>5216</v>
      </c>
      <c r="C5215" s="4">
        <v>786.33</v>
      </c>
      <c r="D5215" s="2">
        <v>1349</v>
      </c>
      <c r="E5215" s="2">
        <v>1385.58</v>
      </c>
      <c r="F5215" s="2">
        <v>1125</v>
      </c>
    </row>
    <row r="5216" spans="1:6" x14ac:dyDescent="0.3">
      <c r="A5216">
        <v>2478</v>
      </c>
      <c r="B5216" t="s">
        <v>5217</v>
      </c>
      <c r="C5216" s="4">
        <v>785.67</v>
      </c>
      <c r="D5216" s="2">
        <v>1343.67</v>
      </c>
      <c r="E5216" s="2">
        <v>1382.49</v>
      </c>
      <c r="F5216" s="2">
        <v>1128</v>
      </c>
    </row>
    <row r="5217" spans="1:6" x14ac:dyDescent="0.3">
      <c r="A5217">
        <v>2477</v>
      </c>
      <c r="B5217" t="s">
        <v>5218</v>
      </c>
      <c r="C5217" s="4">
        <v>791.67</v>
      </c>
      <c r="D5217" s="2">
        <v>1355.33</v>
      </c>
      <c r="E5217" s="2">
        <v>1394.34</v>
      </c>
      <c r="F5217" s="2">
        <v>1142</v>
      </c>
    </row>
    <row r="5218" spans="1:6" x14ac:dyDescent="0.3">
      <c r="A5218">
        <v>2476</v>
      </c>
      <c r="B5218" t="s">
        <v>5219</v>
      </c>
      <c r="C5218" s="4">
        <v>793</v>
      </c>
      <c r="D5218" s="2">
        <v>1362</v>
      </c>
      <c r="E5218" s="2">
        <v>1398.49</v>
      </c>
      <c r="F5218" s="2">
        <v>1142</v>
      </c>
    </row>
    <row r="5219" spans="1:6" x14ac:dyDescent="0.3">
      <c r="A5219">
        <v>2475</v>
      </c>
      <c r="B5219" t="s">
        <v>5220</v>
      </c>
      <c r="C5219" s="4">
        <v>826.67</v>
      </c>
      <c r="D5219" s="2">
        <v>1434.33</v>
      </c>
      <c r="E5219" s="2">
        <v>1464.6</v>
      </c>
      <c r="F5219" s="2">
        <v>1199</v>
      </c>
    </row>
    <row r="5220" spans="1:6" x14ac:dyDescent="0.3">
      <c r="A5220">
        <v>2474</v>
      </c>
      <c r="B5220" t="s">
        <v>5221</v>
      </c>
      <c r="C5220" s="4">
        <v>859.33</v>
      </c>
      <c r="D5220" s="2">
        <v>1461.67</v>
      </c>
      <c r="E5220" s="2">
        <v>1505.91</v>
      </c>
      <c r="F5220" s="2">
        <v>1233</v>
      </c>
    </row>
    <row r="5221" spans="1:6" x14ac:dyDescent="0.3">
      <c r="A5221">
        <v>2473</v>
      </c>
      <c r="B5221" t="s">
        <v>5222</v>
      </c>
      <c r="C5221" s="4">
        <v>836</v>
      </c>
      <c r="D5221" s="2">
        <v>1443.67</v>
      </c>
      <c r="E5221" s="2">
        <v>1477.28</v>
      </c>
      <c r="F5221" s="2">
        <v>1204</v>
      </c>
    </row>
    <row r="5222" spans="1:6" x14ac:dyDescent="0.3">
      <c r="A5222">
        <v>2472</v>
      </c>
      <c r="B5222" t="s">
        <v>5223</v>
      </c>
      <c r="C5222" s="4">
        <v>825</v>
      </c>
      <c r="D5222" s="2">
        <v>1392</v>
      </c>
      <c r="E5222" s="2">
        <v>1432.44</v>
      </c>
      <c r="F5222" s="2">
        <v>1184</v>
      </c>
    </row>
    <row r="5223" spans="1:6" x14ac:dyDescent="0.3">
      <c r="A5223">
        <v>2471</v>
      </c>
      <c r="B5223" t="s">
        <v>5224</v>
      </c>
      <c r="C5223" s="4">
        <v>827.33</v>
      </c>
      <c r="D5223" s="2">
        <v>1405</v>
      </c>
      <c r="E5223" s="2">
        <v>1440.73</v>
      </c>
      <c r="F5223" s="2">
        <v>1190</v>
      </c>
    </row>
    <row r="5224" spans="1:6" x14ac:dyDescent="0.3">
      <c r="A5224">
        <v>2470</v>
      </c>
      <c r="B5224" t="s">
        <v>5225</v>
      </c>
      <c r="C5224" s="4">
        <v>817.33</v>
      </c>
      <c r="D5224" s="2">
        <v>1377.67</v>
      </c>
      <c r="E5224" s="2">
        <v>1409.25</v>
      </c>
      <c r="F5224" s="2">
        <v>1177</v>
      </c>
    </row>
    <row r="5225" spans="1:6" x14ac:dyDescent="0.3">
      <c r="A5225">
        <v>2469</v>
      </c>
      <c r="B5225" t="s">
        <v>5226</v>
      </c>
      <c r="C5225" s="4">
        <v>825</v>
      </c>
      <c r="D5225" s="2">
        <v>1387.67</v>
      </c>
      <c r="E5225" s="2">
        <v>1420.2</v>
      </c>
      <c r="F5225" s="2">
        <v>1183</v>
      </c>
    </row>
    <row r="5226" spans="1:6" x14ac:dyDescent="0.3">
      <c r="A5226">
        <v>2468</v>
      </c>
      <c r="B5226" t="s">
        <v>5227</v>
      </c>
      <c r="C5226" s="4">
        <v>849</v>
      </c>
      <c r="D5226" s="2">
        <v>1422</v>
      </c>
      <c r="E5226" s="2">
        <v>1451.07</v>
      </c>
      <c r="F5226" s="2">
        <v>1217</v>
      </c>
    </row>
    <row r="5227" spans="1:6" x14ac:dyDescent="0.3">
      <c r="A5227">
        <v>2467</v>
      </c>
      <c r="B5227" t="s">
        <v>5228</v>
      </c>
      <c r="C5227" s="4">
        <v>805.33</v>
      </c>
      <c r="D5227" s="2">
        <v>1337.33</v>
      </c>
      <c r="E5227" s="2">
        <v>1374.88</v>
      </c>
      <c r="F5227" s="2">
        <v>1144</v>
      </c>
    </row>
    <row r="5228" spans="1:6" x14ac:dyDescent="0.3">
      <c r="A5228">
        <v>2466</v>
      </c>
      <c r="B5228" t="s">
        <v>5229</v>
      </c>
      <c r="C5228" s="4">
        <v>804</v>
      </c>
      <c r="D5228" s="2">
        <v>1328.67</v>
      </c>
      <c r="E5228" s="2">
        <v>1364.72</v>
      </c>
      <c r="F5228" s="2">
        <v>1140</v>
      </c>
    </row>
    <row r="5229" spans="1:6" x14ac:dyDescent="0.3">
      <c r="A5229">
        <v>2465</v>
      </c>
      <c r="B5229" t="s">
        <v>5230</v>
      </c>
      <c r="C5229" s="4">
        <v>802</v>
      </c>
      <c r="D5229" s="2">
        <v>1325.67</v>
      </c>
      <c r="E5229" s="2">
        <v>1361.34</v>
      </c>
      <c r="F5229" s="2">
        <v>1134</v>
      </c>
    </row>
    <row r="5230" spans="1:6" x14ac:dyDescent="0.3">
      <c r="A5230">
        <v>2464</v>
      </c>
      <c r="B5230" t="s">
        <v>5231</v>
      </c>
      <c r="C5230" s="4">
        <v>809</v>
      </c>
      <c r="D5230" s="2">
        <v>1331.67</v>
      </c>
      <c r="E5230" s="2">
        <v>1366.18</v>
      </c>
      <c r="F5230" s="2">
        <v>1150</v>
      </c>
    </row>
    <row r="5231" spans="1:6" x14ac:dyDescent="0.3">
      <c r="A5231">
        <v>2463</v>
      </c>
      <c r="B5231" t="s">
        <v>5232</v>
      </c>
      <c r="C5231" s="4">
        <v>819.67</v>
      </c>
      <c r="D5231" s="2">
        <v>1351.33</v>
      </c>
      <c r="E5231" s="2">
        <v>1385.91</v>
      </c>
      <c r="F5231" s="2">
        <v>1174</v>
      </c>
    </row>
    <row r="5232" spans="1:6" x14ac:dyDescent="0.3">
      <c r="A5232">
        <v>2462</v>
      </c>
      <c r="B5232" t="s">
        <v>5233</v>
      </c>
      <c r="C5232" s="4">
        <v>821.33</v>
      </c>
      <c r="D5232" s="2">
        <v>1366.33</v>
      </c>
      <c r="E5232" s="2">
        <v>1400.07</v>
      </c>
      <c r="F5232" s="2">
        <v>1176</v>
      </c>
    </row>
    <row r="5233" spans="1:6" x14ac:dyDescent="0.3">
      <c r="A5233">
        <v>2461</v>
      </c>
      <c r="B5233" t="s">
        <v>5234</v>
      </c>
      <c r="C5233" s="4">
        <v>826.67</v>
      </c>
      <c r="D5233" s="2">
        <v>1365</v>
      </c>
      <c r="E5233" s="2">
        <v>1396.74</v>
      </c>
      <c r="F5233" s="2">
        <v>1182</v>
      </c>
    </row>
    <row r="5234" spans="1:6" x14ac:dyDescent="0.3">
      <c r="A5234">
        <v>2460</v>
      </c>
      <c r="B5234" t="s">
        <v>5235</v>
      </c>
      <c r="C5234" s="4">
        <v>819.67</v>
      </c>
      <c r="D5234" s="2">
        <v>1367.33</v>
      </c>
      <c r="E5234" s="2">
        <v>1398.91</v>
      </c>
      <c r="F5234" s="2">
        <v>1183</v>
      </c>
    </row>
    <row r="5235" spans="1:6" x14ac:dyDescent="0.3">
      <c r="A5235">
        <v>2459</v>
      </c>
      <c r="B5235" t="s">
        <v>5236</v>
      </c>
      <c r="C5235" s="4">
        <v>817.67</v>
      </c>
      <c r="D5235" s="2">
        <v>1366.33</v>
      </c>
      <c r="E5235" s="2">
        <v>1401.24</v>
      </c>
      <c r="F5235" s="2">
        <v>1179</v>
      </c>
    </row>
    <row r="5236" spans="1:6" x14ac:dyDescent="0.3">
      <c r="A5236">
        <v>2458</v>
      </c>
      <c r="B5236" t="s">
        <v>5237</v>
      </c>
      <c r="C5236" s="4">
        <v>817.33</v>
      </c>
      <c r="D5236" s="2">
        <v>1371.33</v>
      </c>
      <c r="E5236" s="2">
        <v>1407.62</v>
      </c>
      <c r="F5236" s="2">
        <v>1164</v>
      </c>
    </row>
    <row r="5237" spans="1:6" x14ac:dyDescent="0.3">
      <c r="A5237">
        <v>2457</v>
      </c>
      <c r="B5237" t="s">
        <v>5238</v>
      </c>
      <c r="C5237" s="4">
        <v>818.67</v>
      </c>
      <c r="D5237" s="2">
        <v>1369.33</v>
      </c>
      <c r="E5237" s="2">
        <v>1406.98</v>
      </c>
      <c r="F5237" s="2">
        <v>1156</v>
      </c>
    </row>
    <row r="5238" spans="1:6" x14ac:dyDescent="0.3">
      <c r="A5238">
        <v>2456</v>
      </c>
      <c r="B5238" t="s">
        <v>5239</v>
      </c>
      <c r="C5238" s="4">
        <v>833.67</v>
      </c>
      <c r="D5238" s="2">
        <v>1409</v>
      </c>
      <c r="E5238" s="2">
        <v>1439.09</v>
      </c>
      <c r="F5238" s="2">
        <v>1192</v>
      </c>
    </row>
    <row r="5239" spans="1:6" x14ac:dyDescent="0.3">
      <c r="A5239">
        <v>2455</v>
      </c>
      <c r="B5239" t="s">
        <v>5240</v>
      </c>
      <c r="C5239" s="4">
        <v>845.67</v>
      </c>
      <c r="D5239" s="2">
        <v>1393.33</v>
      </c>
      <c r="E5239" s="2">
        <v>1434.38</v>
      </c>
      <c r="F5239" s="2">
        <v>1201</v>
      </c>
    </row>
    <row r="5240" spans="1:6" x14ac:dyDescent="0.3">
      <c r="A5240">
        <v>2454</v>
      </c>
      <c r="B5240" t="s">
        <v>5241</v>
      </c>
      <c r="C5240" s="4">
        <v>857.67</v>
      </c>
      <c r="D5240" s="2">
        <v>1419.33</v>
      </c>
      <c r="E5240" s="2">
        <v>1458.32</v>
      </c>
      <c r="F5240" s="2">
        <v>1218</v>
      </c>
    </row>
    <row r="5241" spans="1:6" x14ac:dyDescent="0.3">
      <c r="A5241">
        <v>2453</v>
      </c>
      <c r="B5241" t="s">
        <v>5242</v>
      </c>
      <c r="C5241" s="4">
        <v>854</v>
      </c>
      <c r="D5241" s="2">
        <v>1418.33</v>
      </c>
      <c r="E5241" s="2">
        <v>1455.56</v>
      </c>
      <c r="F5241" s="2">
        <v>1218</v>
      </c>
    </row>
    <row r="5242" spans="1:6" x14ac:dyDescent="0.3">
      <c r="A5242">
        <v>2452</v>
      </c>
      <c r="B5242" t="s">
        <v>5243</v>
      </c>
      <c r="C5242" s="4">
        <v>847.67</v>
      </c>
      <c r="D5242" s="2">
        <v>1408</v>
      </c>
      <c r="E5242" s="2">
        <v>1444.31</v>
      </c>
      <c r="F5242" s="2">
        <v>1221</v>
      </c>
    </row>
    <row r="5243" spans="1:6" x14ac:dyDescent="0.3">
      <c r="A5243">
        <v>2451</v>
      </c>
      <c r="B5243" t="s">
        <v>5244</v>
      </c>
      <c r="C5243" s="4">
        <v>832</v>
      </c>
      <c r="D5243" s="2">
        <v>1388</v>
      </c>
      <c r="E5243" s="2">
        <v>1427.99</v>
      </c>
      <c r="F5243" s="2">
        <v>1197</v>
      </c>
    </row>
    <row r="5244" spans="1:6" x14ac:dyDescent="0.3">
      <c r="A5244">
        <v>2450</v>
      </c>
      <c r="B5244" t="s">
        <v>5245</v>
      </c>
      <c r="C5244" s="4">
        <v>841.67</v>
      </c>
      <c r="D5244" s="2">
        <v>1403</v>
      </c>
      <c r="E5244" s="2">
        <v>1441.28</v>
      </c>
      <c r="F5244" s="2">
        <v>1216</v>
      </c>
    </row>
    <row r="5245" spans="1:6" x14ac:dyDescent="0.3">
      <c r="A5245">
        <v>2449</v>
      </c>
      <c r="B5245" t="s">
        <v>5246</v>
      </c>
      <c r="C5245" s="4">
        <v>829.33</v>
      </c>
      <c r="D5245" s="2">
        <v>1356.67</v>
      </c>
      <c r="E5245" s="2">
        <v>1399.81</v>
      </c>
      <c r="F5245" s="2">
        <v>1186</v>
      </c>
    </row>
    <row r="5246" spans="1:6" x14ac:dyDescent="0.3">
      <c r="A5246">
        <v>2448</v>
      </c>
      <c r="B5246" t="s">
        <v>5247</v>
      </c>
      <c r="C5246" s="4">
        <v>817</v>
      </c>
      <c r="D5246" s="2">
        <v>1348.67</v>
      </c>
      <c r="E5246" s="2">
        <v>1385.55</v>
      </c>
      <c r="F5246" s="2">
        <v>1168</v>
      </c>
    </row>
    <row r="5247" spans="1:6" x14ac:dyDescent="0.3">
      <c r="A5247">
        <v>2447</v>
      </c>
      <c r="B5247" t="s">
        <v>5248</v>
      </c>
      <c r="C5247" s="4">
        <v>816.67</v>
      </c>
      <c r="D5247" s="2">
        <v>1358.33</v>
      </c>
      <c r="E5247" s="2">
        <v>1391.2</v>
      </c>
      <c r="F5247" s="2">
        <v>1174</v>
      </c>
    </row>
    <row r="5248" spans="1:6" x14ac:dyDescent="0.3">
      <c r="A5248">
        <v>2446</v>
      </c>
      <c r="B5248" t="s">
        <v>5249</v>
      </c>
      <c r="C5248" s="4">
        <v>811.67</v>
      </c>
      <c r="D5248" s="2">
        <v>1353</v>
      </c>
      <c r="E5248" s="2">
        <v>1391.88</v>
      </c>
      <c r="F5248" s="2">
        <v>1169</v>
      </c>
    </row>
    <row r="5249" spans="1:6" x14ac:dyDescent="0.3">
      <c r="A5249">
        <v>2445</v>
      </c>
      <c r="B5249" t="s">
        <v>5250</v>
      </c>
      <c r="C5249" s="4">
        <v>823.67</v>
      </c>
      <c r="D5249" s="2">
        <v>1388</v>
      </c>
      <c r="E5249" s="2">
        <v>1426.18</v>
      </c>
      <c r="F5249" s="2">
        <v>1186</v>
      </c>
    </row>
    <row r="5250" spans="1:6" x14ac:dyDescent="0.3">
      <c r="A5250">
        <v>2444</v>
      </c>
      <c r="B5250" t="s">
        <v>5251</v>
      </c>
      <c r="C5250" s="4">
        <v>818.33</v>
      </c>
      <c r="D5250" s="2">
        <v>1371.33</v>
      </c>
      <c r="E5250" s="2">
        <v>1410.44</v>
      </c>
      <c r="F5250" s="2">
        <v>1172</v>
      </c>
    </row>
    <row r="5251" spans="1:6" x14ac:dyDescent="0.3">
      <c r="A5251">
        <v>2443</v>
      </c>
      <c r="B5251" t="s">
        <v>5252</v>
      </c>
      <c r="C5251" s="4">
        <v>831</v>
      </c>
      <c r="D5251" s="2">
        <v>1389.67</v>
      </c>
      <c r="E5251" s="2">
        <v>1422.27</v>
      </c>
      <c r="F5251" s="2">
        <v>1194</v>
      </c>
    </row>
    <row r="5252" spans="1:6" x14ac:dyDescent="0.3">
      <c r="A5252">
        <v>2442</v>
      </c>
      <c r="B5252" t="s">
        <v>5253</v>
      </c>
      <c r="C5252" s="4">
        <v>826.33</v>
      </c>
      <c r="D5252" s="2">
        <v>1392</v>
      </c>
      <c r="E5252" s="2">
        <v>1423.94</v>
      </c>
      <c r="F5252" s="2">
        <v>1193</v>
      </c>
    </row>
    <row r="5253" spans="1:6" x14ac:dyDescent="0.3">
      <c r="A5253">
        <v>2441</v>
      </c>
      <c r="B5253" t="s">
        <v>5254</v>
      </c>
      <c r="C5253" s="4">
        <v>809.67</v>
      </c>
      <c r="D5253" s="2">
        <v>1382.67</v>
      </c>
      <c r="E5253" s="2">
        <v>1414.69</v>
      </c>
      <c r="F5253" s="2">
        <v>1186</v>
      </c>
    </row>
    <row r="5254" spans="1:6" x14ac:dyDescent="0.3">
      <c r="A5254">
        <v>2440</v>
      </c>
      <c r="B5254" t="s">
        <v>5255</v>
      </c>
      <c r="C5254" s="4">
        <v>816</v>
      </c>
      <c r="D5254" s="2">
        <v>1390</v>
      </c>
      <c r="E5254" s="2">
        <v>1432.15</v>
      </c>
      <c r="F5254" s="2">
        <v>1187</v>
      </c>
    </row>
    <row r="5255" spans="1:6" x14ac:dyDescent="0.3">
      <c r="A5255">
        <v>2439</v>
      </c>
      <c r="B5255" t="s">
        <v>5256</v>
      </c>
      <c r="C5255" s="4">
        <v>822.33</v>
      </c>
      <c r="D5255" s="2">
        <v>1412.67</v>
      </c>
      <c r="E5255" s="2">
        <v>1447.75</v>
      </c>
      <c r="F5255" s="2">
        <v>1198</v>
      </c>
    </row>
    <row r="5256" spans="1:6" x14ac:dyDescent="0.3">
      <c r="A5256">
        <v>2438</v>
      </c>
      <c r="B5256" t="s">
        <v>5257</v>
      </c>
      <c r="C5256" s="4">
        <v>819.33</v>
      </c>
      <c r="D5256" s="2">
        <v>1414.67</v>
      </c>
      <c r="E5256" s="2">
        <v>1449.22</v>
      </c>
      <c r="F5256" s="2">
        <v>1190</v>
      </c>
    </row>
    <row r="5257" spans="1:6" x14ac:dyDescent="0.3">
      <c r="A5257">
        <v>2437</v>
      </c>
      <c r="B5257" t="s">
        <v>5258</v>
      </c>
      <c r="C5257" s="4">
        <v>828</v>
      </c>
      <c r="D5257" s="2">
        <v>1439</v>
      </c>
      <c r="E5257" s="2">
        <v>1467.95</v>
      </c>
      <c r="F5257" s="2">
        <v>1214</v>
      </c>
    </row>
    <row r="5258" spans="1:6" x14ac:dyDescent="0.3">
      <c r="A5258">
        <v>2436</v>
      </c>
      <c r="B5258" t="s">
        <v>5259</v>
      </c>
      <c r="C5258" s="4">
        <v>841.33</v>
      </c>
      <c r="D5258" s="2">
        <v>1441.33</v>
      </c>
      <c r="E5258" s="2">
        <v>1471.37</v>
      </c>
      <c r="F5258" s="2">
        <v>1225</v>
      </c>
    </row>
    <row r="5259" spans="1:6" x14ac:dyDescent="0.3">
      <c r="A5259">
        <v>2435</v>
      </c>
      <c r="B5259" t="s">
        <v>5260</v>
      </c>
      <c r="C5259" s="4">
        <v>823.67</v>
      </c>
      <c r="D5259" s="2">
        <v>1432.33</v>
      </c>
      <c r="E5259" s="2">
        <v>1458.17</v>
      </c>
      <c r="F5259" s="2">
        <v>1202</v>
      </c>
    </row>
    <row r="5260" spans="1:6" x14ac:dyDescent="0.3">
      <c r="A5260">
        <v>2434</v>
      </c>
      <c r="B5260" t="s">
        <v>5261</v>
      </c>
      <c r="C5260" s="4">
        <v>873</v>
      </c>
      <c r="D5260" s="2">
        <v>1536.33</v>
      </c>
      <c r="E5260" s="2">
        <v>1564.34</v>
      </c>
      <c r="F5260" s="2">
        <v>1269</v>
      </c>
    </row>
    <row r="5261" spans="1:6" x14ac:dyDescent="0.3">
      <c r="A5261">
        <v>2433</v>
      </c>
      <c r="B5261" t="s">
        <v>5262</v>
      </c>
      <c r="C5261" s="4">
        <v>883.67</v>
      </c>
      <c r="D5261" s="2">
        <v>1527.67</v>
      </c>
      <c r="E5261" s="2">
        <v>1563.31</v>
      </c>
      <c r="F5261" s="2">
        <v>1272</v>
      </c>
    </row>
    <row r="5262" spans="1:6" x14ac:dyDescent="0.3">
      <c r="A5262">
        <v>2432</v>
      </c>
      <c r="B5262" t="s">
        <v>5263</v>
      </c>
      <c r="C5262" s="4">
        <v>869.67</v>
      </c>
      <c r="D5262" s="2">
        <v>1489</v>
      </c>
      <c r="E5262" s="2">
        <v>1525.61</v>
      </c>
      <c r="F5262" s="2">
        <v>1252</v>
      </c>
    </row>
    <row r="5263" spans="1:6" x14ac:dyDescent="0.3">
      <c r="A5263">
        <v>2431</v>
      </c>
      <c r="B5263" t="s">
        <v>5264</v>
      </c>
      <c r="C5263" s="4">
        <v>862.33</v>
      </c>
      <c r="D5263" s="2">
        <v>1470</v>
      </c>
      <c r="E5263" s="2">
        <v>1506.66</v>
      </c>
      <c r="F5263" s="2">
        <v>1239</v>
      </c>
    </row>
    <row r="5264" spans="1:6" x14ac:dyDescent="0.3">
      <c r="A5264">
        <v>2430</v>
      </c>
      <c r="B5264" t="s">
        <v>5265</v>
      </c>
      <c r="C5264" s="4">
        <v>868.67</v>
      </c>
      <c r="D5264" s="2">
        <v>1483.33</v>
      </c>
      <c r="E5264" s="2">
        <v>1515.37</v>
      </c>
      <c r="F5264" s="2">
        <v>1253</v>
      </c>
    </row>
    <row r="5265" spans="1:6" x14ac:dyDescent="0.3">
      <c r="A5265">
        <v>2429</v>
      </c>
      <c r="B5265" t="s">
        <v>5266</v>
      </c>
      <c r="C5265" s="4">
        <v>853</v>
      </c>
      <c r="D5265" s="2">
        <v>1463.33</v>
      </c>
      <c r="E5265" s="2">
        <v>1490.88</v>
      </c>
      <c r="F5265" s="2">
        <v>1225</v>
      </c>
    </row>
    <row r="5266" spans="1:6" x14ac:dyDescent="0.3">
      <c r="A5266">
        <v>2428</v>
      </c>
      <c r="B5266" t="s">
        <v>5267</v>
      </c>
      <c r="C5266" s="4">
        <v>857.67</v>
      </c>
      <c r="D5266" s="2">
        <v>1487</v>
      </c>
      <c r="E5266" s="2">
        <v>1517.54</v>
      </c>
      <c r="F5266" s="2">
        <v>1243</v>
      </c>
    </row>
    <row r="5267" spans="1:6" x14ac:dyDescent="0.3">
      <c r="A5267">
        <v>2427</v>
      </c>
      <c r="B5267" t="s">
        <v>5268</v>
      </c>
      <c r="C5267" s="4">
        <v>848.33</v>
      </c>
      <c r="D5267" s="2">
        <v>1483</v>
      </c>
      <c r="E5267" s="2">
        <v>1513.19</v>
      </c>
      <c r="F5267" s="2">
        <v>1229</v>
      </c>
    </row>
    <row r="5268" spans="1:6" x14ac:dyDescent="0.3">
      <c r="A5268">
        <v>2426</v>
      </c>
      <c r="B5268" t="s">
        <v>5269</v>
      </c>
      <c r="C5268" s="4">
        <v>856.33</v>
      </c>
      <c r="D5268" s="2">
        <v>1496.67</v>
      </c>
      <c r="E5268" s="2">
        <v>1526.91</v>
      </c>
      <c r="F5268" s="2">
        <v>1234</v>
      </c>
    </row>
    <row r="5269" spans="1:6" x14ac:dyDescent="0.3">
      <c r="A5269">
        <v>2425</v>
      </c>
      <c r="B5269" t="s">
        <v>5270</v>
      </c>
      <c r="C5269" s="4">
        <v>846</v>
      </c>
      <c r="D5269" s="2">
        <v>1449.67</v>
      </c>
      <c r="E5269" s="2">
        <v>1485.15</v>
      </c>
      <c r="F5269" s="2">
        <v>1210</v>
      </c>
    </row>
    <row r="5270" spans="1:6" x14ac:dyDescent="0.3">
      <c r="A5270">
        <v>2424</v>
      </c>
      <c r="B5270" t="s">
        <v>5271</v>
      </c>
      <c r="C5270" s="4">
        <v>846.33</v>
      </c>
      <c r="D5270" s="2">
        <v>1458</v>
      </c>
      <c r="E5270" s="2">
        <v>1494.11</v>
      </c>
      <c r="F5270" s="2">
        <v>1206</v>
      </c>
    </row>
    <row r="5271" spans="1:6" x14ac:dyDescent="0.3">
      <c r="A5271">
        <v>2423</v>
      </c>
      <c r="B5271" t="s">
        <v>5272</v>
      </c>
      <c r="C5271" s="4">
        <v>845.67</v>
      </c>
      <c r="D5271" s="2">
        <v>1443.33</v>
      </c>
      <c r="E5271" s="2">
        <v>1476.23</v>
      </c>
      <c r="F5271" s="2">
        <v>1210</v>
      </c>
    </row>
    <row r="5272" spans="1:6" x14ac:dyDescent="0.3">
      <c r="A5272">
        <v>2422</v>
      </c>
      <c r="B5272" t="s">
        <v>5273</v>
      </c>
      <c r="C5272" s="4">
        <v>863.33</v>
      </c>
      <c r="D5272" s="2">
        <v>1482</v>
      </c>
      <c r="E5272" s="2">
        <v>1509.95</v>
      </c>
      <c r="F5272" s="2">
        <v>1231</v>
      </c>
    </row>
    <row r="5273" spans="1:6" x14ac:dyDescent="0.3">
      <c r="A5273">
        <v>2421</v>
      </c>
      <c r="B5273" t="s">
        <v>5274</v>
      </c>
      <c r="C5273" s="4">
        <v>854.67</v>
      </c>
      <c r="D5273" s="2">
        <v>1452</v>
      </c>
      <c r="E5273" s="2">
        <v>1486.65</v>
      </c>
      <c r="F5273" s="2">
        <v>1206</v>
      </c>
    </row>
    <row r="5274" spans="1:6" x14ac:dyDescent="0.3">
      <c r="A5274">
        <v>2420</v>
      </c>
      <c r="B5274" t="s">
        <v>5275</v>
      </c>
      <c r="C5274" s="4">
        <v>839.33</v>
      </c>
      <c r="D5274" s="2">
        <v>1415.67</v>
      </c>
      <c r="E5274" s="2">
        <v>1449.01</v>
      </c>
      <c r="F5274" s="2">
        <v>1189</v>
      </c>
    </row>
    <row r="5275" spans="1:6" x14ac:dyDescent="0.3">
      <c r="A5275">
        <v>2419</v>
      </c>
      <c r="B5275" t="s">
        <v>5276</v>
      </c>
      <c r="C5275" s="4">
        <v>839</v>
      </c>
      <c r="D5275" s="2">
        <v>1414</v>
      </c>
      <c r="E5275" s="2">
        <v>1450.46</v>
      </c>
      <c r="F5275" s="2">
        <v>1182</v>
      </c>
    </row>
    <row r="5276" spans="1:6" x14ac:dyDescent="0.3">
      <c r="A5276">
        <v>2418</v>
      </c>
      <c r="B5276" t="s">
        <v>5277</v>
      </c>
      <c r="C5276" s="4">
        <v>824</v>
      </c>
      <c r="D5276" s="2">
        <v>1396</v>
      </c>
      <c r="E5276" s="2">
        <v>1427.69</v>
      </c>
      <c r="F5276" s="2">
        <v>1168</v>
      </c>
    </row>
    <row r="5277" spans="1:6" x14ac:dyDescent="0.3">
      <c r="A5277">
        <v>2417</v>
      </c>
      <c r="B5277" t="s">
        <v>5278</v>
      </c>
      <c r="C5277" s="4">
        <v>835.67</v>
      </c>
      <c r="D5277" s="2">
        <v>1450</v>
      </c>
      <c r="E5277" s="2">
        <v>1480.92</v>
      </c>
      <c r="F5277" s="2">
        <v>1191</v>
      </c>
    </row>
    <row r="5278" spans="1:6" x14ac:dyDescent="0.3">
      <c r="A5278">
        <v>2416</v>
      </c>
      <c r="B5278" t="s">
        <v>5279</v>
      </c>
      <c r="C5278" s="4">
        <v>844</v>
      </c>
      <c r="D5278" s="2">
        <v>1469.67</v>
      </c>
      <c r="E5278" s="2">
        <v>1501.82</v>
      </c>
      <c r="F5278" s="2">
        <v>1214</v>
      </c>
    </row>
    <row r="5279" spans="1:6" x14ac:dyDescent="0.3">
      <c r="A5279">
        <v>2415</v>
      </c>
      <c r="B5279" t="s">
        <v>5280</v>
      </c>
      <c r="C5279" s="4">
        <v>843.33</v>
      </c>
      <c r="D5279" s="2">
        <v>1471.33</v>
      </c>
      <c r="E5279" s="2">
        <v>1500.4</v>
      </c>
      <c r="F5279" s="2">
        <v>1210</v>
      </c>
    </row>
    <row r="5280" spans="1:6" x14ac:dyDescent="0.3">
      <c r="A5280">
        <v>2414</v>
      </c>
      <c r="B5280" t="s">
        <v>5281</v>
      </c>
      <c r="C5280" s="4">
        <v>861.33</v>
      </c>
      <c r="D5280" s="2">
        <v>1474.33</v>
      </c>
      <c r="E5280" s="2">
        <v>1510.84</v>
      </c>
      <c r="F5280" s="2">
        <v>1235</v>
      </c>
    </row>
    <row r="5281" spans="1:6" x14ac:dyDescent="0.3">
      <c r="A5281">
        <v>2413</v>
      </c>
      <c r="B5281" t="s">
        <v>5282</v>
      </c>
      <c r="C5281" s="4">
        <v>867.33</v>
      </c>
      <c r="D5281" s="2">
        <v>1493</v>
      </c>
      <c r="E5281" s="2">
        <v>1523.28</v>
      </c>
      <c r="F5281" s="2">
        <v>1260</v>
      </c>
    </row>
    <row r="5282" spans="1:6" x14ac:dyDescent="0.3">
      <c r="A5282">
        <v>2412</v>
      </c>
      <c r="B5282" t="s">
        <v>5283</v>
      </c>
      <c r="C5282" s="4">
        <v>875.33</v>
      </c>
      <c r="D5282" s="2">
        <v>1531.33</v>
      </c>
      <c r="E5282" s="2">
        <v>1557.65</v>
      </c>
      <c r="F5282" s="2">
        <v>1275</v>
      </c>
    </row>
    <row r="5283" spans="1:6" x14ac:dyDescent="0.3">
      <c r="A5283">
        <v>2411</v>
      </c>
      <c r="B5283" t="s">
        <v>5284</v>
      </c>
      <c r="C5283" s="4">
        <v>879</v>
      </c>
      <c r="D5283" s="2">
        <v>1560.67</v>
      </c>
      <c r="E5283" s="2">
        <v>1588.18</v>
      </c>
      <c r="F5283" s="2">
        <v>1277</v>
      </c>
    </row>
    <row r="5284" spans="1:6" x14ac:dyDescent="0.3">
      <c r="A5284">
        <v>2410</v>
      </c>
      <c r="B5284" t="s">
        <v>5285</v>
      </c>
      <c r="C5284" s="4">
        <v>898</v>
      </c>
      <c r="D5284" s="2">
        <v>1572.67</v>
      </c>
      <c r="E5284" s="2">
        <v>1607.96</v>
      </c>
      <c r="F5284" s="2">
        <v>1292</v>
      </c>
    </row>
    <row r="5285" spans="1:6" x14ac:dyDescent="0.3">
      <c r="A5285">
        <v>2409</v>
      </c>
      <c r="B5285" t="s">
        <v>5286</v>
      </c>
      <c r="C5285" s="4">
        <v>898</v>
      </c>
      <c r="D5285" s="2">
        <v>1577.33</v>
      </c>
      <c r="E5285" s="2">
        <v>1611.28</v>
      </c>
      <c r="F5285" s="2">
        <v>1295</v>
      </c>
    </row>
    <row r="5286" spans="1:6" x14ac:dyDescent="0.3">
      <c r="A5286">
        <v>2408</v>
      </c>
      <c r="B5286" t="s">
        <v>5287</v>
      </c>
      <c r="C5286" s="4">
        <v>860.33</v>
      </c>
      <c r="D5286" s="2">
        <v>1512.33</v>
      </c>
      <c r="E5286" s="2">
        <v>1550.49</v>
      </c>
      <c r="F5286" s="2">
        <v>1240</v>
      </c>
    </row>
    <row r="5287" spans="1:6" x14ac:dyDescent="0.3">
      <c r="A5287">
        <v>2407</v>
      </c>
      <c r="B5287" t="s">
        <v>5288</v>
      </c>
      <c r="C5287" s="4">
        <v>841.33</v>
      </c>
      <c r="D5287" s="2">
        <v>1491.33</v>
      </c>
      <c r="E5287" s="2">
        <v>1528.86</v>
      </c>
      <c r="F5287" s="2">
        <v>1204</v>
      </c>
    </row>
    <row r="5288" spans="1:6" x14ac:dyDescent="0.3">
      <c r="A5288">
        <v>2406</v>
      </c>
      <c r="B5288" t="s">
        <v>5289</v>
      </c>
      <c r="C5288" s="4">
        <v>834</v>
      </c>
      <c r="D5288" s="2">
        <v>1458</v>
      </c>
      <c r="E5288" s="2">
        <v>1496.28</v>
      </c>
      <c r="F5288" s="2">
        <v>1190</v>
      </c>
    </row>
    <row r="5289" spans="1:6" x14ac:dyDescent="0.3">
      <c r="A5289">
        <v>2405</v>
      </c>
      <c r="B5289" t="s">
        <v>5290</v>
      </c>
      <c r="C5289" s="4">
        <v>835</v>
      </c>
      <c r="D5289" s="2">
        <v>1459.33</v>
      </c>
      <c r="E5289" s="2">
        <v>1497.03</v>
      </c>
      <c r="F5289" s="2">
        <v>1192</v>
      </c>
    </row>
    <row r="5290" spans="1:6" x14ac:dyDescent="0.3">
      <c r="A5290">
        <v>2404</v>
      </c>
      <c r="B5290" t="s">
        <v>5291</v>
      </c>
      <c r="C5290" s="4">
        <v>835</v>
      </c>
      <c r="D5290" s="2">
        <v>1473.33</v>
      </c>
      <c r="E5290" s="2">
        <v>1514.57</v>
      </c>
      <c r="F5290" s="2">
        <v>1194</v>
      </c>
    </row>
    <row r="5291" spans="1:6" x14ac:dyDescent="0.3">
      <c r="A5291">
        <v>2403</v>
      </c>
      <c r="B5291" t="s">
        <v>5292</v>
      </c>
      <c r="C5291" s="4">
        <v>849</v>
      </c>
      <c r="D5291" s="2">
        <v>1530</v>
      </c>
      <c r="E5291" s="2">
        <v>1558.84</v>
      </c>
      <c r="F5291" s="2">
        <v>1217</v>
      </c>
    </row>
    <row r="5292" spans="1:6" x14ac:dyDescent="0.3">
      <c r="A5292">
        <v>2402</v>
      </c>
      <c r="B5292" t="s">
        <v>5293</v>
      </c>
      <c r="C5292" s="4">
        <v>860.67</v>
      </c>
      <c r="D5292" s="2">
        <v>1531.67</v>
      </c>
      <c r="E5292" s="2">
        <v>1573.18</v>
      </c>
      <c r="F5292" s="2">
        <v>1224</v>
      </c>
    </row>
    <row r="5293" spans="1:6" x14ac:dyDescent="0.3">
      <c r="A5293">
        <v>2401</v>
      </c>
      <c r="B5293" t="s">
        <v>5294</v>
      </c>
      <c r="C5293" s="4">
        <v>857</v>
      </c>
      <c r="D5293" s="2">
        <v>1535</v>
      </c>
      <c r="E5293" s="2">
        <v>1564.42</v>
      </c>
      <c r="F5293" s="2">
        <v>1225</v>
      </c>
    </row>
    <row r="5294" spans="1:6" x14ac:dyDescent="0.3">
      <c r="A5294">
        <v>2400</v>
      </c>
      <c r="B5294" t="s">
        <v>5295</v>
      </c>
      <c r="C5294" s="4">
        <v>870</v>
      </c>
      <c r="D5294" s="2">
        <v>1538.33</v>
      </c>
      <c r="E5294" s="2">
        <v>1575.83</v>
      </c>
      <c r="F5294" s="2">
        <v>1236</v>
      </c>
    </row>
    <row r="5295" spans="1:6" x14ac:dyDescent="0.3">
      <c r="A5295">
        <v>2399</v>
      </c>
      <c r="B5295" t="s">
        <v>5296</v>
      </c>
      <c r="C5295" s="4">
        <v>872.33</v>
      </c>
      <c r="D5295" s="2">
        <v>1550.33</v>
      </c>
      <c r="E5295" s="2">
        <v>1587.64</v>
      </c>
      <c r="F5295" s="2">
        <v>1239</v>
      </c>
    </row>
    <row r="5296" spans="1:6" x14ac:dyDescent="0.3">
      <c r="A5296">
        <v>2398</v>
      </c>
      <c r="B5296" t="s">
        <v>5297</v>
      </c>
      <c r="C5296" s="4">
        <v>870.33</v>
      </c>
      <c r="D5296" s="2">
        <v>1518</v>
      </c>
      <c r="E5296" s="2">
        <v>1567.06</v>
      </c>
      <c r="F5296" s="2">
        <v>1223</v>
      </c>
    </row>
    <row r="5297" spans="1:6" x14ac:dyDescent="0.3">
      <c r="A5297">
        <v>2397</v>
      </c>
      <c r="B5297" t="s">
        <v>5298</v>
      </c>
      <c r="C5297" s="4">
        <v>878</v>
      </c>
      <c r="D5297" s="2">
        <v>1530.33</v>
      </c>
      <c r="E5297" s="2">
        <v>1573.74</v>
      </c>
      <c r="F5297" s="2">
        <v>1237</v>
      </c>
    </row>
    <row r="5298" spans="1:6" x14ac:dyDescent="0.3">
      <c r="A5298">
        <v>2396</v>
      </c>
      <c r="B5298" t="s">
        <v>5299</v>
      </c>
      <c r="C5298" s="4">
        <v>874.67</v>
      </c>
      <c r="D5298" s="2">
        <v>1510.33</v>
      </c>
      <c r="E5298" s="2">
        <v>1555.55</v>
      </c>
      <c r="F5298" s="2">
        <v>1228</v>
      </c>
    </row>
    <row r="5299" spans="1:6" x14ac:dyDescent="0.3">
      <c r="A5299">
        <v>2395</v>
      </c>
      <c r="B5299" t="s">
        <v>5300</v>
      </c>
      <c r="C5299" s="4">
        <v>889.67</v>
      </c>
      <c r="D5299" s="2">
        <v>1542.67</v>
      </c>
      <c r="E5299" s="2">
        <v>1580.26</v>
      </c>
      <c r="F5299" s="2">
        <v>1245</v>
      </c>
    </row>
    <row r="5300" spans="1:6" x14ac:dyDescent="0.3">
      <c r="A5300">
        <v>2394</v>
      </c>
      <c r="B5300" t="s">
        <v>5301</v>
      </c>
      <c r="C5300" s="4">
        <v>920.33</v>
      </c>
      <c r="D5300" s="2">
        <v>1590</v>
      </c>
      <c r="E5300" s="2">
        <v>1627.86</v>
      </c>
      <c r="F5300" s="2">
        <v>1291</v>
      </c>
    </row>
    <row r="5301" spans="1:6" x14ac:dyDescent="0.3">
      <c r="A5301">
        <v>2393</v>
      </c>
      <c r="B5301" t="s">
        <v>5302</v>
      </c>
      <c r="C5301" s="4">
        <v>910</v>
      </c>
      <c r="D5301" s="2">
        <v>1572.33</v>
      </c>
      <c r="E5301" s="2">
        <v>1607.74</v>
      </c>
      <c r="F5301" s="2">
        <v>1281</v>
      </c>
    </row>
    <row r="5302" spans="1:6" x14ac:dyDescent="0.3">
      <c r="A5302">
        <v>2392</v>
      </c>
      <c r="B5302" t="s">
        <v>5303</v>
      </c>
      <c r="C5302" s="4">
        <v>928</v>
      </c>
      <c r="D5302" s="2">
        <v>1595.67</v>
      </c>
      <c r="E5302" s="2">
        <v>1637.84</v>
      </c>
      <c r="F5302" s="2">
        <v>1304</v>
      </c>
    </row>
    <row r="5303" spans="1:6" x14ac:dyDescent="0.3">
      <c r="A5303">
        <v>2391</v>
      </c>
      <c r="B5303" t="s">
        <v>5304</v>
      </c>
      <c r="C5303" s="4">
        <v>895</v>
      </c>
      <c r="D5303" s="2">
        <v>1529</v>
      </c>
      <c r="E5303" s="2">
        <v>1566.06</v>
      </c>
      <c r="F5303" s="2">
        <v>1260</v>
      </c>
    </row>
    <row r="5304" spans="1:6" x14ac:dyDescent="0.3">
      <c r="A5304">
        <v>2390</v>
      </c>
      <c r="B5304" t="s">
        <v>5305</v>
      </c>
      <c r="C5304" s="4">
        <v>899.33</v>
      </c>
      <c r="D5304" s="2">
        <v>1517.67</v>
      </c>
      <c r="E5304" s="2">
        <v>1565.51</v>
      </c>
      <c r="F5304" s="2">
        <v>1257</v>
      </c>
    </row>
    <row r="5305" spans="1:6" x14ac:dyDescent="0.3">
      <c r="A5305">
        <v>2389</v>
      </c>
      <c r="B5305" t="s">
        <v>5306</v>
      </c>
      <c r="C5305" s="4">
        <v>899.33</v>
      </c>
      <c r="D5305" s="2">
        <v>1533.67</v>
      </c>
      <c r="E5305" s="2">
        <v>1569.29</v>
      </c>
      <c r="F5305" s="2">
        <v>1267</v>
      </c>
    </row>
    <row r="5306" spans="1:6" x14ac:dyDescent="0.3">
      <c r="A5306">
        <v>2388</v>
      </c>
      <c r="B5306" t="s">
        <v>5307</v>
      </c>
      <c r="C5306" s="4">
        <v>875.67</v>
      </c>
      <c r="D5306" s="2">
        <v>1521</v>
      </c>
      <c r="E5306" s="2">
        <v>1552.69</v>
      </c>
      <c r="F5306" s="2">
        <v>1229</v>
      </c>
    </row>
    <row r="5307" spans="1:6" x14ac:dyDescent="0.3">
      <c r="A5307">
        <v>2387</v>
      </c>
      <c r="B5307" t="s">
        <v>5308</v>
      </c>
      <c r="C5307" s="4">
        <v>914</v>
      </c>
      <c r="D5307" s="2">
        <v>1580</v>
      </c>
      <c r="E5307" s="2">
        <v>1612.83</v>
      </c>
      <c r="F5307" s="2">
        <v>1276</v>
      </c>
    </row>
    <row r="5308" spans="1:6" x14ac:dyDescent="0.3">
      <c r="A5308">
        <v>2386</v>
      </c>
      <c r="B5308" t="s">
        <v>5309</v>
      </c>
      <c r="C5308" s="4">
        <v>927.67</v>
      </c>
      <c r="D5308" s="2">
        <v>1598</v>
      </c>
      <c r="E5308" s="2">
        <v>1630.51</v>
      </c>
      <c r="F5308" s="2">
        <v>1300</v>
      </c>
    </row>
    <row r="5309" spans="1:6" x14ac:dyDescent="0.3">
      <c r="A5309">
        <v>2385</v>
      </c>
      <c r="B5309" t="s">
        <v>5310</v>
      </c>
      <c r="C5309" s="4">
        <v>927.33</v>
      </c>
      <c r="D5309" s="2">
        <v>1600.33</v>
      </c>
      <c r="E5309" s="2">
        <v>1631.68</v>
      </c>
      <c r="F5309" s="2">
        <v>1295</v>
      </c>
    </row>
    <row r="5310" spans="1:6" x14ac:dyDescent="0.3">
      <c r="A5310">
        <v>2384</v>
      </c>
      <c r="B5310" t="s">
        <v>5311</v>
      </c>
      <c r="C5310" s="4">
        <v>953</v>
      </c>
      <c r="D5310" s="2">
        <v>1665.33</v>
      </c>
      <c r="E5310" s="2">
        <v>1698.87</v>
      </c>
      <c r="F5310" s="2">
        <v>1336</v>
      </c>
    </row>
    <row r="5311" spans="1:6" x14ac:dyDescent="0.3">
      <c r="A5311">
        <v>2383</v>
      </c>
      <c r="B5311" t="s">
        <v>5312</v>
      </c>
      <c r="C5311" s="4">
        <v>936</v>
      </c>
      <c r="D5311" s="2">
        <v>1625.33</v>
      </c>
      <c r="E5311" s="2">
        <v>1656.47</v>
      </c>
      <c r="F5311" s="2">
        <v>1313</v>
      </c>
    </row>
    <row r="5312" spans="1:6" x14ac:dyDescent="0.3">
      <c r="A5312">
        <v>2382</v>
      </c>
      <c r="B5312" t="s">
        <v>5313</v>
      </c>
      <c r="C5312" s="4">
        <v>917.33</v>
      </c>
      <c r="D5312" s="2">
        <v>1582.33</v>
      </c>
      <c r="E5312" s="2">
        <v>1613.37</v>
      </c>
      <c r="F5312" s="2">
        <v>1282</v>
      </c>
    </row>
    <row r="5313" spans="1:6" x14ac:dyDescent="0.3">
      <c r="A5313">
        <v>2381</v>
      </c>
      <c r="B5313" t="s">
        <v>5314</v>
      </c>
      <c r="C5313" s="4">
        <v>943.33</v>
      </c>
      <c r="D5313" s="2">
        <v>1588</v>
      </c>
      <c r="E5313" s="2">
        <v>1622.98</v>
      </c>
      <c r="F5313" s="2">
        <v>1311</v>
      </c>
    </row>
    <row r="5314" spans="1:6" x14ac:dyDescent="0.3">
      <c r="A5314">
        <v>2380</v>
      </c>
      <c r="B5314" t="s">
        <v>5315</v>
      </c>
      <c r="C5314" s="4">
        <v>931</v>
      </c>
      <c r="D5314" s="2">
        <v>1593.67</v>
      </c>
      <c r="E5314" s="2">
        <v>1622.35</v>
      </c>
      <c r="F5314" s="2">
        <v>1309</v>
      </c>
    </row>
    <row r="5315" spans="1:6" x14ac:dyDescent="0.3">
      <c r="A5315">
        <v>2379</v>
      </c>
      <c r="B5315" t="s">
        <v>5316</v>
      </c>
      <c r="C5315" s="4">
        <v>919</v>
      </c>
      <c r="D5315" s="2">
        <v>1602.33</v>
      </c>
      <c r="E5315" s="2">
        <v>1625.83</v>
      </c>
      <c r="F5315" s="2">
        <v>1292</v>
      </c>
    </row>
    <row r="5316" spans="1:6" x14ac:dyDescent="0.3">
      <c r="A5316">
        <v>2378</v>
      </c>
      <c r="B5316" t="s">
        <v>5317</v>
      </c>
      <c r="C5316" s="4">
        <v>921</v>
      </c>
      <c r="D5316" s="2">
        <v>1612.33</v>
      </c>
      <c r="E5316" s="2">
        <v>1641.86</v>
      </c>
      <c r="F5316" s="2">
        <v>1290</v>
      </c>
    </row>
    <row r="5317" spans="1:6" x14ac:dyDescent="0.3">
      <c r="A5317">
        <v>2377</v>
      </c>
      <c r="B5317" t="s">
        <v>5318</v>
      </c>
      <c r="C5317" s="4">
        <v>936.67</v>
      </c>
      <c r="D5317" s="2">
        <v>1642.33</v>
      </c>
      <c r="E5317" s="2">
        <v>1672.03</v>
      </c>
      <c r="F5317" s="2">
        <v>1313</v>
      </c>
    </row>
    <row r="5318" spans="1:6" x14ac:dyDescent="0.3">
      <c r="A5318">
        <v>2376</v>
      </c>
      <c r="B5318" t="s">
        <v>5319</v>
      </c>
      <c r="C5318" s="4">
        <v>953</v>
      </c>
      <c r="D5318" s="2">
        <v>1668.67</v>
      </c>
      <c r="E5318" s="2">
        <v>1703.64</v>
      </c>
      <c r="F5318" s="2">
        <v>1331</v>
      </c>
    </row>
    <row r="5319" spans="1:6" x14ac:dyDescent="0.3">
      <c r="A5319">
        <v>2375</v>
      </c>
      <c r="B5319" t="s">
        <v>5320</v>
      </c>
      <c r="C5319" s="4">
        <v>958.67</v>
      </c>
      <c r="D5319" s="2">
        <v>1677</v>
      </c>
      <c r="E5319" s="2">
        <v>1711.34</v>
      </c>
      <c r="F5319" s="2">
        <v>1331</v>
      </c>
    </row>
    <row r="5320" spans="1:6" x14ac:dyDescent="0.3">
      <c r="A5320">
        <v>2374</v>
      </c>
      <c r="B5320" t="s">
        <v>5321</v>
      </c>
      <c r="C5320" s="4">
        <v>935.33</v>
      </c>
      <c r="D5320" s="2">
        <v>1615</v>
      </c>
      <c r="E5320" s="2">
        <v>1652.74</v>
      </c>
      <c r="F5320" s="2">
        <v>1294</v>
      </c>
    </row>
    <row r="5321" spans="1:6" x14ac:dyDescent="0.3">
      <c r="A5321">
        <v>2373</v>
      </c>
      <c r="B5321" t="s">
        <v>5322</v>
      </c>
      <c r="C5321" s="4">
        <v>951.67</v>
      </c>
      <c r="D5321" s="2">
        <v>1649.67</v>
      </c>
      <c r="E5321" s="2">
        <v>1678.03</v>
      </c>
      <c r="F5321" s="2">
        <v>1325</v>
      </c>
    </row>
    <row r="5322" spans="1:6" x14ac:dyDescent="0.3">
      <c r="A5322">
        <v>2372</v>
      </c>
      <c r="B5322" t="s">
        <v>5323</v>
      </c>
      <c r="C5322" s="4">
        <v>907.33</v>
      </c>
      <c r="D5322" s="2">
        <v>1556</v>
      </c>
      <c r="E5322" s="2">
        <v>1593.72</v>
      </c>
      <c r="F5322" s="2">
        <v>1248</v>
      </c>
    </row>
    <row r="5323" spans="1:6" x14ac:dyDescent="0.3">
      <c r="A5323">
        <v>2371</v>
      </c>
      <c r="B5323" t="s">
        <v>5324</v>
      </c>
      <c r="C5323" s="4">
        <v>881</v>
      </c>
      <c r="D5323" s="2">
        <v>1479.67</v>
      </c>
      <c r="E5323" s="2">
        <v>1524.94</v>
      </c>
      <c r="F5323" s="2">
        <v>1202</v>
      </c>
    </row>
    <row r="5324" spans="1:6" x14ac:dyDescent="0.3">
      <c r="A5324">
        <v>2370</v>
      </c>
      <c r="B5324" t="s">
        <v>5325</v>
      </c>
      <c r="C5324" s="4">
        <v>884</v>
      </c>
      <c r="D5324" s="2">
        <v>1498.17</v>
      </c>
      <c r="E5324" s="2">
        <v>1529.24</v>
      </c>
      <c r="F5324" s="2">
        <v>1214</v>
      </c>
    </row>
    <row r="5325" spans="1:6" x14ac:dyDescent="0.3">
      <c r="A5325">
        <v>2369</v>
      </c>
      <c r="B5325" t="s">
        <v>5326</v>
      </c>
      <c r="C5325" s="4">
        <v>916.67</v>
      </c>
      <c r="D5325" s="2">
        <v>1516.67</v>
      </c>
      <c r="E5325" s="2">
        <v>1564.52</v>
      </c>
      <c r="F5325" s="2">
        <v>1243</v>
      </c>
    </row>
    <row r="5326" spans="1:6" x14ac:dyDescent="0.3">
      <c r="A5326">
        <v>2368</v>
      </c>
      <c r="B5326" t="s">
        <v>5327</v>
      </c>
      <c r="C5326" s="4">
        <v>915.33</v>
      </c>
      <c r="D5326" s="2">
        <v>1544</v>
      </c>
      <c r="E5326" s="2">
        <v>1574.36</v>
      </c>
      <c r="F5326" s="2">
        <v>1257</v>
      </c>
    </row>
    <row r="5327" spans="1:6" x14ac:dyDescent="0.3">
      <c r="A5327">
        <v>2367</v>
      </c>
      <c r="B5327" t="s">
        <v>5328</v>
      </c>
      <c r="C5327" s="4">
        <v>923.67</v>
      </c>
      <c r="D5327" s="2">
        <v>1552.33</v>
      </c>
      <c r="E5327" s="2">
        <v>1582.16</v>
      </c>
      <c r="F5327" s="2">
        <v>1267</v>
      </c>
    </row>
    <row r="5328" spans="1:6" x14ac:dyDescent="0.3">
      <c r="A5328">
        <v>2366</v>
      </c>
      <c r="B5328" t="s">
        <v>5329</v>
      </c>
      <c r="C5328" s="4">
        <v>932</v>
      </c>
      <c r="D5328" s="2">
        <v>1560.33</v>
      </c>
      <c r="E5328" s="2">
        <v>1595.34</v>
      </c>
      <c r="F5328" s="2">
        <v>1280</v>
      </c>
    </row>
    <row r="5329" spans="1:6" x14ac:dyDescent="0.3">
      <c r="A5329">
        <v>2365</v>
      </c>
      <c r="B5329" t="s">
        <v>5330</v>
      </c>
      <c r="C5329" s="4">
        <v>930</v>
      </c>
      <c r="D5329" s="2">
        <v>1547</v>
      </c>
      <c r="E5329" s="2">
        <v>1582.58</v>
      </c>
      <c r="F5329" s="2">
        <v>1276</v>
      </c>
    </row>
    <row r="5330" spans="1:6" x14ac:dyDescent="0.3">
      <c r="A5330">
        <v>2364</v>
      </c>
      <c r="B5330" t="s">
        <v>5331</v>
      </c>
      <c r="C5330" s="4">
        <v>936.67</v>
      </c>
      <c r="D5330" s="2">
        <v>1552.67</v>
      </c>
      <c r="E5330" s="2">
        <v>1590.25</v>
      </c>
      <c r="F5330" s="2">
        <v>1280</v>
      </c>
    </row>
    <row r="5331" spans="1:6" x14ac:dyDescent="0.3">
      <c r="A5331">
        <v>2363</v>
      </c>
      <c r="B5331" t="s">
        <v>5332</v>
      </c>
      <c r="C5331" s="4">
        <v>947</v>
      </c>
      <c r="D5331" s="2">
        <v>1571</v>
      </c>
      <c r="E5331" s="2">
        <v>1610.6</v>
      </c>
      <c r="F5331" s="2">
        <v>1300</v>
      </c>
    </row>
    <row r="5332" spans="1:6" x14ac:dyDescent="0.3">
      <c r="A5332">
        <v>2362</v>
      </c>
      <c r="B5332" t="s">
        <v>5333</v>
      </c>
      <c r="C5332" s="4">
        <v>957.33</v>
      </c>
      <c r="D5332" s="2">
        <v>1583.33</v>
      </c>
      <c r="E5332" s="2">
        <v>1625.43</v>
      </c>
      <c r="F5332" s="2">
        <v>1313</v>
      </c>
    </row>
    <row r="5333" spans="1:6" x14ac:dyDescent="0.3">
      <c r="A5333">
        <v>2361</v>
      </c>
      <c r="B5333" t="s">
        <v>5334</v>
      </c>
      <c r="C5333" s="4">
        <v>956.67</v>
      </c>
      <c r="D5333" s="2">
        <v>1582.67</v>
      </c>
      <c r="E5333" s="2">
        <v>1621.84</v>
      </c>
      <c r="F5333" s="2">
        <v>1310</v>
      </c>
    </row>
    <row r="5334" spans="1:6" x14ac:dyDescent="0.3">
      <c r="A5334">
        <v>2360</v>
      </c>
      <c r="B5334" t="s">
        <v>5335</v>
      </c>
      <c r="C5334" s="4">
        <v>947</v>
      </c>
      <c r="D5334" s="2">
        <v>1577.33</v>
      </c>
      <c r="E5334" s="2">
        <v>1606.21</v>
      </c>
      <c r="F5334" s="2">
        <v>1303</v>
      </c>
    </row>
    <row r="5335" spans="1:6" x14ac:dyDescent="0.3">
      <c r="A5335">
        <v>2359</v>
      </c>
      <c r="B5335" t="s">
        <v>5336</v>
      </c>
      <c r="C5335" s="4">
        <v>983.33</v>
      </c>
      <c r="D5335" s="2">
        <v>1636</v>
      </c>
      <c r="E5335" s="2">
        <v>1663.62</v>
      </c>
      <c r="F5335" s="2">
        <v>1353</v>
      </c>
    </row>
    <row r="5336" spans="1:6" x14ac:dyDescent="0.3">
      <c r="A5336">
        <v>2358</v>
      </c>
      <c r="B5336" t="s">
        <v>5337</v>
      </c>
      <c r="C5336" s="2">
        <v>1012.33</v>
      </c>
      <c r="D5336" s="2">
        <v>1670</v>
      </c>
      <c r="E5336" s="2">
        <v>1706.64</v>
      </c>
      <c r="F5336" s="2">
        <v>1389</v>
      </c>
    </row>
    <row r="5337" spans="1:6" x14ac:dyDescent="0.3">
      <c r="A5337">
        <v>2357</v>
      </c>
      <c r="B5337" t="s">
        <v>5338</v>
      </c>
      <c r="C5337" s="2">
        <v>1007.67</v>
      </c>
      <c r="D5337" s="2">
        <v>1666.67</v>
      </c>
      <c r="E5337" s="2">
        <v>1699.47</v>
      </c>
      <c r="F5337" s="2">
        <v>1397</v>
      </c>
    </row>
    <row r="5338" spans="1:6" x14ac:dyDescent="0.3">
      <c r="A5338">
        <v>2356</v>
      </c>
      <c r="B5338" t="s">
        <v>5339</v>
      </c>
      <c r="C5338" s="2">
        <v>1023</v>
      </c>
      <c r="D5338" s="2">
        <v>1710.67</v>
      </c>
      <c r="E5338" s="2">
        <v>1734.86</v>
      </c>
      <c r="F5338" s="2">
        <v>1420</v>
      </c>
    </row>
    <row r="5339" spans="1:6" x14ac:dyDescent="0.3">
      <c r="A5339">
        <v>2355</v>
      </c>
      <c r="B5339" t="s">
        <v>5340</v>
      </c>
      <c r="C5339" s="2">
        <v>1042.67</v>
      </c>
      <c r="D5339" s="2">
        <v>1722.33</v>
      </c>
      <c r="E5339" s="2">
        <v>1756.95</v>
      </c>
      <c r="F5339" s="2">
        <v>1436</v>
      </c>
    </row>
    <row r="5340" spans="1:6" x14ac:dyDescent="0.3">
      <c r="A5340">
        <v>2354</v>
      </c>
      <c r="B5340" t="s">
        <v>5341</v>
      </c>
      <c r="C5340" s="4">
        <v>983</v>
      </c>
      <c r="D5340" s="2">
        <v>1616.67</v>
      </c>
      <c r="E5340" s="2">
        <v>1648.16</v>
      </c>
      <c r="F5340" s="2">
        <v>1349</v>
      </c>
    </row>
    <row r="5341" spans="1:6" x14ac:dyDescent="0.3">
      <c r="A5341">
        <v>2353</v>
      </c>
      <c r="B5341" t="s">
        <v>5342</v>
      </c>
      <c r="C5341" s="4">
        <v>974.33</v>
      </c>
      <c r="D5341" s="2">
        <v>1582.67</v>
      </c>
      <c r="E5341" s="2">
        <v>1620.95</v>
      </c>
      <c r="F5341" s="2">
        <v>1334</v>
      </c>
    </row>
    <row r="5342" spans="1:6" x14ac:dyDescent="0.3">
      <c r="A5342">
        <v>2352</v>
      </c>
      <c r="B5342" t="s">
        <v>5343</v>
      </c>
      <c r="C5342" s="4">
        <v>984.67</v>
      </c>
      <c r="D5342" s="2">
        <v>1600.67</v>
      </c>
      <c r="E5342" s="2">
        <v>1634.91</v>
      </c>
      <c r="F5342" s="2">
        <v>1353</v>
      </c>
    </row>
    <row r="5343" spans="1:6" x14ac:dyDescent="0.3">
      <c r="A5343">
        <v>2351</v>
      </c>
      <c r="B5343" t="s">
        <v>5344</v>
      </c>
      <c r="C5343" s="4">
        <v>963</v>
      </c>
      <c r="D5343" s="2">
        <v>1567.33</v>
      </c>
      <c r="E5343" s="2">
        <v>1602.31</v>
      </c>
      <c r="F5343" s="2">
        <v>1325</v>
      </c>
    </row>
    <row r="5344" spans="1:6" x14ac:dyDescent="0.3">
      <c r="A5344">
        <v>2350</v>
      </c>
      <c r="B5344" t="s">
        <v>5345</v>
      </c>
      <c r="C5344" s="4">
        <v>941.67</v>
      </c>
      <c r="D5344" s="2">
        <v>1542.67</v>
      </c>
      <c r="E5344" s="2">
        <v>1573.99</v>
      </c>
      <c r="F5344" s="2">
        <v>1303</v>
      </c>
    </row>
    <row r="5345" spans="1:6" x14ac:dyDescent="0.3">
      <c r="A5345">
        <v>2349</v>
      </c>
      <c r="B5345" t="s">
        <v>5346</v>
      </c>
      <c r="C5345" s="4">
        <v>946.67</v>
      </c>
      <c r="D5345" s="2">
        <v>1549.33</v>
      </c>
      <c r="E5345" s="2">
        <v>1577.75</v>
      </c>
      <c r="F5345" s="2">
        <v>1319</v>
      </c>
    </row>
    <row r="5346" spans="1:6" x14ac:dyDescent="0.3">
      <c r="A5346">
        <v>2348</v>
      </c>
      <c r="B5346" t="s">
        <v>5347</v>
      </c>
      <c r="C5346" s="4">
        <v>919</v>
      </c>
      <c r="D5346" s="2">
        <v>1492.33</v>
      </c>
      <c r="E5346" s="2">
        <v>1526.08</v>
      </c>
      <c r="F5346" s="2">
        <v>1272</v>
      </c>
    </row>
    <row r="5347" spans="1:6" x14ac:dyDescent="0.3">
      <c r="A5347">
        <v>2347</v>
      </c>
      <c r="B5347" t="s">
        <v>5348</v>
      </c>
      <c r="C5347" s="4">
        <v>909.67</v>
      </c>
      <c r="D5347" s="2">
        <v>1492.33</v>
      </c>
      <c r="E5347" s="2">
        <v>1514.45</v>
      </c>
      <c r="F5347" s="2">
        <v>1273</v>
      </c>
    </row>
    <row r="5348" spans="1:6" x14ac:dyDescent="0.3">
      <c r="A5348">
        <v>2346</v>
      </c>
      <c r="B5348" t="s">
        <v>5349</v>
      </c>
      <c r="C5348" s="4">
        <v>907.67</v>
      </c>
      <c r="D5348" s="2">
        <v>1435.33</v>
      </c>
      <c r="E5348" s="2">
        <v>1482.42</v>
      </c>
      <c r="F5348" s="2">
        <v>1243</v>
      </c>
    </row>
    <row r="5349" spans="1:6" x14ac:dyDescent="0.3">
      <c r="A5349">
        <v>2345</v>
      </c>
      <c r="B5349" t="s">
        <v>5350</v>
      </c>
      <c r="C5349" s="4">
        <v>903</v>
      </c>
      <c r="D5349" s="2">
        <v>1423.67</v>
      </c>
      <c r="E5349" s="2">
        <v>1467.37</v>
      </c>
      <c r="F5349" s="2">
        <v>1245</v>
      </c>
    </row>
    <row r="5350" spans="1:6" x14ac:dyDescent="0.3">
      <c r="A5350">
        <v>2344</v>
      </c>
      <c r="B5350" t="s">
        <v>5351</v>
      </c>
      <c r="C5350" s="4">
        <v>928.67</v>
      </c>
      <c r="D5350" s="2">
        <v>1476.67</v>
      </c>
      <c r="E5350" s="2">
        <v>1514.23</v>
      </c>
      <c r="F5350" s="2">
        <v>1287</v>
      </c>
    </row>
    <row r="5351" spans="1:6" x14ac:dyDescent="0.3">
      <c r="A5351">
        <v>2343</v>
      </c>
      <c r="B5351" t="s">
        <v>5352</v>
      </c>
      <c r="C5351" s="4">
        <v>926.33</v>
      </c>
      <c r="D5351" s="2">
        <v>1488</v>
      </c>
      <c r="E5351" s="2">
        <v>1521.47</v>
      </c>
      <c r="F5351" s="2">
        <v>1277</v>
      </c>
    </row>
    <row r="5352" spans="1:6" x14ac:dyDescent="0.3">
      <c r="A5352">
        <v>2342</v>
      </c>
      <c r="B5352" t="s">
        <v>5353</v>
      </c>
      <c r="C5352" s="4">
        <v>960</v>
      </c>
      <c r="D5352" s="2">
        <v>1533</v>
      </c>
      <c r="E5352" s="2">
        <v>1571.48</v>
      </c>
      <c r="F5352" s="2">
        <v>1319</v>
      </c>
    </row>
    <row r="5353" spans="1:6" x14ac:dyDescent="0.3">
      <c r="A5353">
        <v>2341</v>
      </c>
      <c r="B5353" t="s">
        <v>5354</v>
      </c>
      <c r="C5353" s="4">
        <v>968.33</v>
      </c>
      <c r="D5353" s="2">
        <v>1546</v>
      </c>
      <c r="E5353" s="2">
        <v>1583.57</v>
      </c>
      <c r="F5353" s="2">
        <v>1329</v>
      </c>
    </row>
    <row r="5354" spans="1:6" x14ac:dyDescent="0.3">
      <c r="A5354">
        <v>2340</v>
      </c>
      <c r="B5354" t="s">
        <v>5355</v>
      </c>
      <c r="C5354" s="4">
        <v>953.33</v>
      </c>
      <c r="D5354" s="2">
        <v>1518</v>
      </c>
      <c r="E5354" s="2">
        <v>1557.82</v>
      </c>
      <c r="F5354" s="2">
        <v>1310</v>
      </c>
    </row>
    <row r="5355" spans="1:6" x14ac:dyDescent="0.3">
      <c r="A5355">
        <v>2339</v>
      </c>
      <c r="B5355" t="s">
        <v>5356</v>
      </c>
      <c r="C5355" s="4">
        <v>967.67</v>
      </c>
      <c r="D5355" s="2">
        <v>1546</v>
      </c>
      <c r="E5355" s="2">
        <v>1578.37</v>
      </c>
      <c r="F5355" s="2">
        <v>1344</v>
      </c>
    </row>
    <row r="5356" spans="1:6" x14ac:dyDescent="0.3">
      <c r="A5356">
        <v>2338</v>
      </c>
      <c r="B5356" t="s">
        <v>5357</v>
      </c>
      <c r="C5356" s="4">
        <v>966</v>
      </c>
      <c r="D5356" s="2">
        <v>1585</v>
      </c>
      <c r="E5356" s="2">
        <v>1594.33</v>
      </c>
      <c r="F5356" s="2">
        <v>1358</v>
      </c>
    </row>
    <row r="5357" spans="1:6" x14ac:dyDescent="0.3">
      <c r="A5357">
        <v>2337</v>
      </c>
      <c r="B5357" t="s">
        <v>5358</v>
      </c>
      <c r="C5357" s="4">
        <v>949.67</v>
      </c>
      <c r="D5357" s="2">
        <v>1550.67</v>
      </c>
      <c r="E5357" s="2">
        <v>1565.58</v>
      </c>
      <c r="F5357" s="2">
        <v>1337</v>
      </c>
    </row>
    <row r="5358" spans="1:6" x14ac:dyDescent="0.3">
      <c r="A5358">
        <v>2336</v>
      </c>
      <c r="B5358" t="s">
        <v>5359</v>
      </c>
      <c r="C5358" s="4">
        <v>935.33</v>
      </c>
      <c r="D5358" s="2">
        <v>1508.67</v>
      </c>
      <c r="E5358" s="2">
        <v>1527.71</v>
      </c>
      <c r="F5358" s="2">
        <v>1311</v>
      </c>
    </row>
    <row r="5359" spans="1:6" x14ac:dyDescent="0.3">
      <c r="A5359">
        <v>2335</v>
      </c>
      <c r="B5359" t="s">
        <v>5360</v>
      </c>
      <c r="C5359" s="4">
        <v>911.67</v>
      </c>
      <c r="D5359" s="2">
        <v>1453.67</v>
      </c>
      <c r="E5359" s="2">
        <v>1475.88</v>
      </c>
      <c r="F5359" s="2">
        <v>1281</v>
      </c>
    </row>
    <row r="5360" spans="1:6" x14ac:dyDescent="0.3">
      <c r="A5360">
        <v>2334</v>
      </c>
      <c r="B5360" t="s">
        <v>5361</v>
      </c>
      <c r="C5360" s="4">
        <v>893.67</v>
      </c>
      <c r="D5360" s="2">
        <v>1431</v>
      </c>
      <c r="E5360" s="2">
        <v>1452.84</v>
      </c>
      <c r="F5360" s="2">
        <v>1261</v>
      </c>
    </row>
    <row r="5361" spans="1:6" x14ac:dyDescent="0.3">
      <c r="A5361">
        <v>2333</v>
      </c>
      <c r="B5361" t="s">
        <v>5362</v>
      </c>
      <c r="C5361" s="4">
        <v>921.33</v>
      </c>
      <c r="D5361" s="2">
        <v>1481.67</v>
      </c>
      <c r="E5361" s="2">
        <v>1499.53</v>
      </c>
      <c r="F5361" s="2">
        <v>1302</v>
      </c>
    </row>
    <row r="5362" spans="1:6" x14ac:dyDescent="0.3">
      <c r="A5362">
        <v>2332</v>
      </c>
      <c r="B5362" t="s">
        <v>5363</v>
      </c>
      <c r="C5362" s="4">
        <v>900.33</v>
      </c>
      <c r="D5362" s="2">
        <v>1436.67</v>
      </c>
      <c r="E5362" s="2">
        <v>1459.24</v>
      </c>
      <c r="F5362" s="2">
        <v>1278</v>
      </c>
    </row>
    <row r="5363" spans="1:6" x14ac:dyDescent="0.3">
      <c r="A5363">
        <v>2331</v>
      </c>
      <c r="B5363" t="s">
        <v>5364</v>
      </c>
      <c r="C5363" s="4">
        <v>897.33</v>
      </c>
      <c r="D5363" s="2">
        <v>1446.67</v>
      </c>
      <c r="E5363" s="2">
        <v>1465.56</v>
      </c>
      <c r="F5363" s="2">
        <v>1277</v>
      </c>
    </row>
    <row r="5364" spans="1:6" x14ac:dyDescent="0.3">
      <c r="A5364">
        <v>2330</v>
      </c>
      <c r="B5364" t="s">
        <v>5365</v>
      </c>
      <c r="C5364" s="4">
        <v>884.67</v>
      </c>
      <c r="D5364" s="2">
        <v>1415.33</v>
      </c>
      <c r="E5364" s="2">
        <v>1440.35</v>
      </c>
      <c r="F5364" s="2">
        <v>1253</v>
      </c>
    </row>
    <row r="5365" spans="1:6" x14ac:dyDescent="0.3">
      <c r="A5365">
        <v>2329</v>
      </c>
      <c r="B5365" t="s">
        <v>5366</v>
      </c>
      <c r="C5365" s="4">
        <v>875.33</v>
      </c>
      <c r="D5365" s="2">
        <v>1396</v>
      </c>
      <c r="E5365" s="2">
        <v>1422.4</v>
      </c>
      <c r="F5365" s="2">
        <v>1241</v>
      </c>
    </row>
    <row r="5366" spans="1:6" x14ac:dyDescent="0.3">
      <c r="A5366">
        <v>2328</v>
      </c>
      <c r="B5366" t="s">
        <v>5367</v>
      </c>
      <c r="C5366" s="4">
        <v>874.33</v>
      </c>
      <c r="D5366" s="2">
        <v>1413</v>
      </c>
      <c r="E5366" s="2">
        <v>1437.44</v>
      </c>
      <c r="F5366" s="2">
        <v>1240</v>
      </c>
    </row>
    <row r="5367" spans="1:6" x14ac:dyDescent="0.3">
      <c r="A5367">
        <v>2327</v>
      </c>
      <c r="B5367" t="s">
        <v>5368</v>
      </c>
      <c r="C5367" s="4">
        <v>871.33</v>
      </c>
      <c r="D5367" s="2">
        <v>1402</v>
      </c>
      <c r="E5367" s="2">
        <v>1432.22</v>
      </c>
      <c r="F5367" s="2">
        <v>1225</v>
      </c>
    </row>
    <row r="5368" spans="1:6" x14ac:dyDescent="0.3">
      <c r="A5368">
        <v>2326</v>
      </c>
      <c r="B5368" t="s">
        <v>5369</v>
      </c>
      <c r="C5368" s="4">
        <v>877.33</v>
      </c>
      <c r="D5368" s="2">
        <v>1410.67</v>
      </c>
      <c r="E5368" s="2">
        <v>1440.17</v>
      </c>
      <c r="F5368" s="2">
        <v>1233</v>
      </c>
    </row>
    <row r="5369" spans="1:6" x14ac:dyDescent="0.3">
      <c r="A5369">
        <v>2325</v>
      </c>
      <c r="B5369" t="s">
        <v>5370</v>
      </c>
      <c r="C5369" s="4">
        <v>869.33</v>
      </c>
      <c r="D5369" s="2">
        <v>1394.33</v>
      </c>
      <c r="E5369" s="2">
        <v>1423.95</v>
      </c>
      <c r="F5369" s="2">
        <v>1218</v>
      </c>
    </row>
    <row r="5370" spans="1:6" x14ac:dyDescent="0.3">
      <c r="A5370">
        <v>2324</v>
      </c>
      <c r="B5370" t="s">
        <v>5371</v>
      </c>
      <c r="C5370" s="4">
        <v>876.33</v>
      </c>
      <c r="D5370" s="2">
        <v>1402</v>
      </c>
      <c r="E5370" s="2">
        <v>1433.46</v>
      </c>
      <c r="F5370" s="2">
        <v>1220</v>
      </c>
    </row>
    <row r="5371" spans="1:6" x14ac:dyDescent="0.3">
      <c r="A5371">
        <v>2323</v>
      </c>
      <c r="B5371" t="s">
        <v>5372</v>
      </c>
      <c r="C5371" s="4">
        <v>883.67</v>
      </c>
      <c r="D5371" s="2">
        <v>1418</v>
      </c>
      <c r="E5371" s="2">
        <v>1448.52</v>
      </c>
      <c r="F5371" s="2">
        <v>1224</v>
      </c>
    </row>
    <row r="5372" spans="1:6" x14ac:dyDescent="0.3">
      <c r="A5372">
        <v>2322</v>
      </c>
      <c r="B5372" t="s">
        <v>5373</v>
      </c>
      <c r="C5372" s="4">
        <v>872.67</v>
      </c>
      <c r="D5372" s="2">
        <v>1395.67</v>
      </c>
      <c r="E5372" s="2">
        <v>1426.73</v>
      </c>
      <c r="F5372" s="2">
        <v>1211</v>
      </c>
    </row>
    <row r="5373" spans="1:6" x14ac:dyDescent="0.3">
      <c r="A5373">
        <v>2321</v>
      </c>
      <c r="B5373" t="s">
        <v>5374</v>
      </c>
      <c r="C5373" s="4">
        <v>867.67</v>
      </c>
      <c r="D5373" s="2">
        <v>1375</v>
      </c>
      <c r="E5373" s="2">
        <v>1411.76</v>
      </c>
      <c r="F5373" s="2">
        <v>1195</v>
      </c>
    </row>
    <row r="5374" spans="1:6" x14ac:dyDescent="0.3">
      <c r="A5374">
        <v>2320</v>
      </c>
      <c r="B5374" t="s">
        <v>5375</v>
      </c>
      <c r="C5374" s="4">
        <v>887.67</v>
      </c>
      <c r="D5374" s="2">
        <v>1397.67</v>
      </c>
      <c r="E5374" s="2">
        <v>1432.47</v>
      </c>
      <c r="F5374" s="2">
        <v>1227</v>
      </c>
    </row>
    <row r="5375" spans="1:6" x14ac:dyDescent="0.3">
      <c r="A5375">
        <v>2319</v>
      </c>
      <c r="B5375" t="s">
        <v>5376</v>
      </c>
      <c r="C5375" s="4">
        <v>879.67</v>
      </c>
      <c r="D5375" s="2">
        <v>1376.33</v>
      </c>
      <c r="E5375" s="2">
        <v>1415.08</v>
      </c>
      <c r="F5375" s="2">
        <v>1212</v>
      </c>
    </row>
    <row r="5376" spans="1:6" x14ac:dyDescent="0.3">
      <c r="A5376">
        <v>2318</v>
      </c>
      <c r="B5376" t="s">
        <v>5377</v>
      </c>
      <c r="C5376" s="4">
        <v>874.67</v>
      </c>
      <c r="D5376" s="2">
        <v>1353</v>
      </c>
      <c r="E5376" s="2">
        <v>1398.06</v>
      </c>
      <c r="F5376" s="2">
        <v>1202</v>
      </c>
    </row>
    <row r="5377" spans="1:6" x14ac:dyDescent="0.3">
      <c r="A5377">
        <v>2317</v>
      </c>
      <c r="B5377" t="s">
        <v>5378</v>
      </c>
      <c r="C5377" s="4">
        <v>915</v>
      </c>
      <c r="D5377" s="2">
        <v>1441</v>
      </c>
      <c r="E5377" s="2">
        <v>1477.82</v>
      </c>
      <c r="F5377" s="2">
        <v>1268</v>
      </c>
    </row>
    <row r="5378" spans="1:6" x14ac:dyDescent="0.3">
      <c r="A5378">
        <v>2316</v>
      </c>
      <c r="B5378" t="s">
        <v>5379</v>
      </c>
      <c r="C5378" s="4">
        <v>929.67</v>
      </c>
      <c r="D5378" s="2">
        <v>1464.67</v>
      </c>
      <c r="E5378" s="2">
        <v>1498.1</v>
      </c>
      <c r="F5378" s="2">
        <v>1286</v>
      </c>
    </row>
    <row r="5379" spans="1:6" x14ac:dyDescent="0.3">
      <c r="A5379">
        <v>2315</v>
      </c>
      <c r="B5379" t="s">
        <v>5380</v>
      </c>
      <c r="C5379" s="4">
        <v>921</v>
      </c>
      <c r="D5379" s="2">
        <v>1444.33</v>
      </c>
      <c r="E5379" s="2">
        <v>1482.41</v>
      </c>
      <c r="F5379" s="2">
        <v>1264</v>
      </c>
    </row>
    <row r="5380" spans="1:6" x14ac:dyDescent="0.3">
      <c r="A5380">
        <v>2314</v>
      </c>
      <c r="B5380" t="s">
        <v>5381</v>
      </c>
      <c r="C5380" s="4">
        <v>950.33</v>
      </c>
      <c r="D5380" s="2">
        <v>1474</v>
      </c>
      <c r="E5380" s="2">
        <v>1518.01</v>
      </c>
      <c r="F5380" s="2">
        <v>1299</v>
      </c>
    </row>
    <row r="5381" spans="1:6" x14ac:dyDescent="0.3">
      <c r="A5381">
        <v>2313</v>
      </c>
      <c r="B5381" t="s">
        <v>5382</v>
      </c>
      <c r="C5381" s="4">
        <v>940.33</v>
      </c>
      <c r="D5381" s="2">
        <v>1451.33</v>
      </c>
      <c r="E5381" s="2">
        <v>1498.43</v>
      </c>
      <c r="F5381" s="2">
        <v>1269</v>
      </c>
    </row>
    <row r="5382" spans="1:6" x14ac:dyDescent="0.3">
      <c r="A5382">
        <v>2312</v>
      </c>
      <c r="B5382" t="s">
        <v>5383</v>
      </c>
      <c r="C5382" s="4">
        <v>945.67</v>
      </c>
      <c r="D5382" s="2">
        <v>1465.33</v>
      </c>
      <c r="E5382" s="2">
        <v>1507.78</v>
      </c>
      <c r="F5382" s="2">
        <v>1289</v>
      </c>
    </row>
    <row r="5383" spans="1:6" x14ac:dyDescent="0.3">
      <c r="A5383">
        <v>2311</v>
      </c>
      <c r="B5383" t="s">
        <v>5384</v>
      </c>
      <c r="C5383" s="4">
        <v>936.33</v>
      </c>
      <c r="D5383" s="2">
        <v>1452</v>
      </c>
      <c r="E5383" s="2">
        <v>1492.76</v>
      </c>
      <c r="F5383" s="2">
        <v>1265</v>
      </c>
    </row>
    <row r="5384" spans="1:6" x14ac:dyDescent="0.3">
      <c r="A5384">
        <v>2310</v>
      </c>
      <c r="B5384" t="s">
        <v>5385</v>
      </c>
      <c r="C5384" s="4">
        <v>985.67</v>
      </c>
      <c r="D5384" s="2">
        <v>1539.67</v>
      </c>
      <c r="E5384" s="2">
        <v>1578.4</v>
      </c>
      <c r="F5384" s="2">
        <v>1340</v>
      </c>
    </row>
    <row r="5385" spans="1:6" x14ac:dyDescent="0.3">
      <c r="A5385">
        <v>2309</v>
      </c>
      <c r="B5385" t="s">
        <v>5386</v>
      </c>
      <c r="C5385" s="4">
        <v>979.67</v>
      </c>
      <c r="D5385" s="2">
        <v>1536.33</v>
      </c>
      <c r="E5385" s="2">
        <v>1577.47</v>
      </c>
      <c r="F5385" s="2">
        <v>1348</v>
      </c>
    </row>
    <row r="5386" spans="1:6" x14ac:dyDescent="0.3">
      <c r="A5386">
        <v>2308</v>
      </c>
      <c r="B5386" t="s">
        <v>5387</v>
      </c>
      <c r="C5386" s="4">
        <v>985</v>
      </c>
      <c r="D5386" s="2">
        <v>1549</v>
      </c>
      <c r="E5386" s="2">
        <v>1582.74</v>
      </c>
      <c r="F5386" s="2">
        <v>1365</v>
      </c>
    </row>
    <row r="5387" spans="1:6" x14ac:dyDescent="0.3">
      <c r="A5387">
        <v>2307</v>
      </c>
      <c r="B5387" t="s">
        <v>5388</v>
      </c>
      <c r="C5387" s="4">
        <v>979</v>
      </c>
      <c r="D5387" s="2">
        <v>1542.67</v>
      </c>
      <c r="E5387" s="2">
        <v>1580.55</v>
      </c>
      <c r="F5387" s="2">
        <v>1349</v>
      </c>
    </row>
    <row r="5388" spans="1:6" x14ac:dyDescent="0.3">
      <c r="A5388">
        <v>2306</v>
      </c>
      <c r="B5388" t="s">
        <v>5389</v>
      </c>
      <c r="C5388" s="4">
        <v>991</v>
      </c>
      <c r="D5388" s="2">
        <v>1550.33</v>
      </c>
      <c r="E5388" s="2">
        <v>1590.16</v>
      </c>
      <c r="F5388" s="2">
        <v>1359</v>
      </c>
    </row>
    <row r="5389" spans="1:6" x14ac:dyDescent="0.3">
      <c r="A5389">
        <v>2305</v>
      </c>
      <c r="B5389" t="s">
        <v>5390</v>
      </c>
      <c r="C5389" s="2">
        <v>1033.67</v>
      </c>
      <c r="D5389" s="2">
        <v>1610.33</v>
      </c>
      <c r="E5389" s="2">
        <v>1653.37</v>
      </c>
      <c r="F5389" s="2">
        <v>1418</v>
      </c>
    </row>
    <row r="5390" spans="1:6" x14ac:dyDescent="0.3">
      <c r="A5390">
        <v>2304</v>
      </c>
      <c r="B5390" t="s">
        <v>5391</v>
      </c>
      <c r="C5390" s="2">
        <v>1012.67</v>
      </c>
      <c r="D5390" s="2">
        <v>1587.33</v>
      </c>
      <c r="E5390" s="2">
        <v>1625.52</v>
      </c>
      <c r="F5390" s="2">
        <v>1403</v>
      </c>
    </row>
    <row r="5391" spans="1:6" x14ac:dyDescent="0.3">
      <c r="A5391">
        <v>2303</v>
      </c>
      <c r="B5391" t="s">
        <v>5392</v>
      </c>
      <c r="C5391" s="2">
        <v>1010.67</v>
      </c>
      <c r="D5391" s="2">
        <v>1584.33</v>
      </c>
      <c r="E5391" s="2">
        <v>1620.21</v>
      </c>
      <c r="F5391" s="2">
        <v>1411</v>
      </c>
    </row>
    <row r="5392" spans="1:6" x14ac:dyDescent="0.3">
      <c r="A5392">
        <v>2302</v>
      </c>
      <c r="B5392" t="s">
        <v>5393</v>
      </c>
      <c r="C5392" s="2">
        <v>1043</v>
      </c>
      <c r="D5392" s="2">
        <v>1652</v>
      </c>
      <c r="E5392" s="2">
        <v>1680.06</v>
      </c>
      <c r="F5392" s="2">
        <v>1463</v>
      </c>
    </row>
    <row r="5393" spans="1:6" x14ac:dyDescent="0.3">
      <c r="A5393">
        <v>2301</v>
      </c>
      <c r="B5393" t="s">
        <v>5394</v>
      </c>
      <c r="C5393" s="2">
        <v>1036.33</v>
      </c>
      <c r="D5393" s="2">
        <v>1619.67</v>
      </c>
      <c r="E5393" s="2">
        <v>1657.01</v>
      </c>
      <c r="F5393" s="2">
        <v>1444</v>
      </c>
    </row>
    <row r="5394" spans="1:6" x14ac:dyDescent="0.3">
      <c r="A5394">
        <v>2300</v>
      </c>
      <c r="B5394" t="s">
        <v>5395</v>
      </c>
      <c r="C5394" s="2">
        <v>1020.67</v>
      </c>
      <c r="D5394" s="2">
        <v>1589</v>
      </c>
      <c r="E5394" s="2">
        <v>1628.74</v>
      </c>
      <c r="F5394" s="2">
        <v>1418</v>
      </c>
    </row>
    <row r="5395" spans="1:6" x14ac:dyDescent="0.3">
      <c r="A5395">
        <v>2299</v>
      </c>
      <c r="B5395" t="s">
        <v>5396</v>
      </c>
      <c r="C5395" s="4">
        <v>977</v>
      </c>
      <c r="D5395" s="2">
        <v>1499.33</v>
      </c>
      <c r="E5395" s="2">
        <v>1543.94</v>
      </c>
      <c r="F5395" s="2">
        <v>1345</v>
      </c>
    </row>
    <row r="5396" spans="1:6" x14ac:dyDescent="0.3">
      <c r="A5396">
        <v>2298</v>
      </c>
      <c r="B5396" t="s">
        <v>5397</v>
      </c>
      <c r="C5396" s="4">
        <v>989</v>
      </c>
      <c r="D5396" s="2">
        <v>1511</v>
      </c>
      <c r="E5396" s="2">
        <v>1552.09</v>
      </c>
      <c r="F5396" s="2">
        <v>1368</v>
      </c>
    </row>
    <row r="5397" spans="1:6" x14ac:dyDescent="0.3">
      <c r="A5397">
        <v>2297</v>
      </c>
      <c r="B5397" t="s">
        <v>5398</v>
      </c>
      <c r="C5397" s="4">
        <v>980</v>
      </c>
      <c r="D5397" s="2">
        <v>1470</v>
      </c>
      <c r="E5397" s="2">
        <v>1516.11</v>
      </c>
      <c r="F5397" s="2">
        <v>1349</v>
      </c>
    </row>
    <row r="5398" spans="1:6" x14ac:dyDescent="0.3">
      <c r="A5398">
        <v>2296</v>
      </c>
      <c r="B5398" t="s">
        <v>5399</v>
      </c>
      <c r="C5398" s="2">
        <v>1005.67</v>
      </c>
      <c r="D5398" s="2">
        <v>1503.33</v>
      </c>
      <c r="E5398" s="2">
        <v>1547.98</v>
      </c>
      <c r="F5398" s="2">
        <v>1377</v>
      </c>
    </row>
    <row r="5399" spans="1:6" x14ac:dyDescent="0.3">
      <c r="A5399">
        <v>2295</v>
      </c>
      <c r="B5399" t="s">
        <v>5400</v>
      </c>
      <c r="C5399" s="4">
        <v>992</v>
      </c>
      <c r="D5399" s="2">
        <v>1461</v>
      </c>
      <c r="E5399" s="2">
        <v>1507.86</v>
      </c>
      <c r="F5399" s="2">
        <v>1350</v>
      </c>
    </row>
    <row r="5400" spans="1:6" x14ac:dyDescent="0.3">
      <c r="A5400">
        <v>2294</v>
      </c>
      <c r="B5400" t="s">
        <v>5401</v>
      </c>
      <c r="C5400" s="2">
        <v>1010.33</v>
      </c>
      <c r="D5400" s="2">
        <v>1497.67</v>
      </c>
      <c r="E5400" s="2">
        <v>1547.88</v>
      </c>
      <c r="F5400" s="2">
        <v>1370</v>
      </c>
    </row>
    <row r="5401" spans="1:6" x14ac:dyDescent="0.3">
      <c r="A5401">
        <v>2293</v>
      </c>
      <c r="B5401" t="s">
        <v>5402</v>
      </c>
      <c r="C5401" s="2">
        <v>1010.67</v>
      </c>
      <c r="D5401" s="2">
        <v>1495.67</v>
      </c>
      <c r="E5401" s="2">
        <v>1549.24</v>
      </c>
      <c r="F5401" s="2">
        <v>1369</v>
      </c>
    </row>
    <row r="5402" spans="1:6" x14ac:dyDescent="0.3">
      <c r="A5402">
        <v>2292</v>
      </c>
      <c r="B5402" t="s">
        <v>5403</v>
      </c>
      <c r="C5402" s="2">
        <v>1019.33</v>
      </c>
      <c r="D5402" s="2">
        <v>1522</v>
      </c>
      <c r="E5402" s="2">
        <v>1563.06</v>
      </c>
      <c r="F5402" s="2">
        <v>1396</v>
      </c>
    </row>
    <row r="5403" spans="1:6" x14ac:dyDescent="0.3">
      <c r="A5403">
        <v>2291</v>
      </c>
      <c r="B5403" t="s">
        <v>5404</v>
      </c>
      <c r="C5403" s="2">
        <v>1078.67</v>
      </c>
      <c r="D5403" s="2">
        <v>1619</v>
      </c>
      <c r="E5403" s="2">
        <v>1656.2</v>
      </c>
      <c r="F5403" s="2">
        <v>1480</v>
      </c>
    </row>
    <row r="5404" spans="1:6" x14ac:dyDescent="0.3">
      <c r="A5404">
        <v>2290</v>
      </c>
      <c r="B5404" t="s">
        <v>5405</v>
      </c>
      <c r="C5404" s="2">
        <v>1101</v>
      </c>
      <c r="D5404" s="2">
        <v>1651.33</v>
      </c>
      <c r="E5404" s="2">
        <v>1690.56</v>
      </c>
      <c r="F5404" s="2">
        <v>1511</v>
      </c>
    </row>
    <row r="5405" spans="1:6" x14ac:dyDescent="0.3">
      <c r="A5405">
        <v>2289</v>
      </c>
      <c r="B5405" t="s">
        <v>5406</v>
      </c>
      <c r="C5405" s="2">
        <v>1122</v>
      </c>
      <c r="D5405" s="2">
        <v>1679</v>
      </c>
      <c r="E5405" s="2">
        <v>1718.33</v>
      </c>
      <c r="F5405" s="2">
        <v>1544</v>
      </c>
    </row>
    <row r="5406" spans="1:6" x14ac:dyDescent="0.3">
      <c r="A5406">
        <v>2288</v>
      </c>
      <c r="B5406" t="s">
        <v>5407</v>
      </c>
      <c r="C5406" s="2">
        <v>1120.33</v>
      </c>
      <c r="D5406" s="2">
        <v>1681.67</v>
      </c>
      <c r="E5406" s="2">
        <v>1719.87</v>
      </c>
      <c r="F5406" s="2">
        <v>1553</v>
      </c>
    </row>
    <row r="5407" spans="1:6" x14ac:dyDescent="0.3">
      <c r="A5407">
        <v>2287</v>
      </c>
      <c r="B5407" t="s">
        <v>5408</v>
      </c>
      <c r="C5407" s="2">
        <v>1130.33</v>
      </c>
      <c r="D5407" s="2">
        <v>1682.33</v>
      </c>
      <c r="E5407" s="2">
        <v>1722.26</v>
      </c>
      <c r="F5407" s="2">
        <v>1580</v>
      </c>
    </row>
    <row r="5408" spans="1:6" x14ac:dyDescent="0.3">
      <c r="A5408">
        <v>2286</v>
      </c>
      <c r="B5408" t="s">
        <v>5409</v>
      </c>
      <c r="C5408" s="2">
        <v>1109.33</v>
      </c>
      <c r="D5408" s="2">
        <v>1642.33</v>
      </c>
      <c r="E5408" s="2">
        <v>1682.87</v>
      </c>
      <c r="F5408" s="2">
        <v>1551</v>
      </c>
    </row>
    <row r="5409" spans="1:6" x14ac:dyDescent="0.3">
      <c r="A5409">
        <v>2285</v>
      </c>
      <c r="B5409" t="s">
        <v>5410</v>
      </c>
      <c r="C5409" s="2">
        <v>1148.67</v>
      </c>
      <c r="D5409" s="2">
        <v>1710.67</v>
      </c>
      <c r="E5409" s="2">
        <v>1748.02</v>
      </c>
      <c r="F5409" s="2">
        <v>1608</v>
      </c>
    </row>
    <row r="5410" spans="1:6" x14ac:dyDescent="0.3">
      <c r="A5410">
        <v>2284</v>
      </c>
      <c r="B5410" t="s">
        <v>5411</v>
      </c>
      <c r="C5410" s="2">
        <v>1161.67</v>
      </c>
      <c r="D5410" s="2">
        <v>1726.17</v>
      </c>
      <c r="E5410" s="2">
        <v>1763.67</v>
      </c>
      <c r="F5410" s="2">
        <v>1608</v>
      </c>
    </row>
    <row r="5411" spans="1:6" x14ac:dyDescent="0.3">
      <c r="A5411">
        <v>2283</v>
      </c>
      <c r="B5411" t="s">
        <v>5412</v>
      </c>
      <c r="C5411" s="2">
        <v>1177</v>
      </c>
      <c r="D5411" s="2">
        <v>1741.67</v>
      </c>
      <c r="E5411" s="2">
        <v>1787.75</v>
      </c>
      <c r="F5411" s="2">
        <v>1627</v>
      </c>
    </row>
    <row r="5412" spans="1:6" x14ac:dyDescent="0.3">
      <c r="A5412">
        <v>2282</v>
      </c>
      <c r="B5412" t="s">
        <v>5413</v>
      </c>
      <c r="C5412" s="2">
        <v>1177.33</v>
      </c>
      <c r="D5412" s="2">
        <v>1741.67</v>
      </c>
      <c r="E5412" s="2">
        <v>1787.86</v>
      </c>
      <c r="F5412" s="2">
        <v>1641</v>
      </c>
    </row>
    <row r="5413" spans="1:6" x14ac:dyDescent="0.3">
      <c r="A5413">
        <v>2281</v>
      </c>
      <c r="B5413" t="s">
        <v>5414</v>
      </c>
      <c r="C5413" s="2">
        <v>1127.33</v>
      </c>
      <c r="D5413" s="2">
        <v>1674.33</v>
      </c>
      <c r="E5413" s="2">
        <v>1714.12</v>
      </c>
      <c r="F5413" s="2">
        <v>1572</v>
      </c>
    </row>
    <row r="5414" spans="1:6" x14ac:dyDescent="0.3">
      <c r="A5414">
        <v>2280</v>
      </c>
      <c r="B5414" t="s">
        <v>5415</v>
      </c>
      <c r="C5414" s="2">
        <v>1144</v>
      </c>
      <c r="D5414" s="2">
        <v>1700.67</v>
      </c>
      <c r="E5414" s="2">
        <v>1739.34</v>
      </c>
      <c r="F5414" s="2">
        <v>1598</v>
      </c>
    </row>
    <row r="5415" spans="1:6" x14ac:dyDescent="0.3">
      <c r="A5415">
        <v>2279</v>
      </c>
      <c r="B5415" t="s">
        <v>5416</v>
      </c>
      <c r="C5415" s="2">
        <v>1114.17</v>
      </c>
      <c r="D5415" s="2">
        <v>1647.67</v>
      </c>
      <c r="E5415" s="2">
        <v>1689.4</v>
      </c>
      <c r="F5415" s="2">
        <v>1552</v>
      </c>
    </row>
    <row r="5416" spans="1:6" x14ac:dyDescent="0.3">
      <c r="A5416">
        <v>2278</v>
      </c>
      <c r="B5416" t="s">
        <v>5417</v>
      </c>
      <c r="C5416" s="2">
        <v>1084.33</v>
      </c>
      <c r="D5416" s="2">
        <v>1597</v>
      </c>
      <c r="E5416" s="2">
        <v>1642.22</v>
      </c>
      <c r="F5416" s="2">
        <v>1511</v>
      </c>
    </row>
    <row r="5417" spans="1:6" x14ac:dyDescent="0.3">
      <c r="A5417">
        <v>2277</v>
      </c>
      <c r="B5417" t="s">
        <v>5418</v>
      </c>
      <c r="C5417" s="2">
        <v>1057</v>
      </c>
      <c r="D5417" s="2">
        <v>1577</v>
      </c>
      <c r="E5417" s="2">
        <v>1615.71</v>
      </c>
      <c r="F5417" s="2">
        <v>1474</v>
      </c>
    </row>
    <row r="5418" spans="1:6" x14ac:dyDescent="0.3">
      <c r="A5418">
        <v>2276</v>
      </c>
      <c r="B5418" t="s">
        <v>5419</v>
      </c>
      <c r="C5418" s="2">
        <v>1020</v>
      </c>
      <c r="D5418" s="2">
        <v>1521</v>
      </c>
      <c r="E5418" s="2">
        <v>1562.88</v>
      </c>
      <c r="F5418" s="2">
        <v>1407</v>
      </c>
    </row>
    <row r="5419" spans="1:6" x14ac:dyDescent="0.3">
      <c r="A5419">
        <v>2275</v>
      </c>
      <c r="B5419" t="s">
        <v>5420</v>
      </c>
      <c r="C5419" s="2">
        <v>1001.67</v>
      </c>
      <c r="D5419" s="2">
        <v>1485</v>
      </c>
      <c r="E5419" s="2">
        <v>1528.11</v>
      </c>
      <c r="F5419" s="2">
        <v>1375</v>
      </c>
    </row>
    <row r="5420" spans="1:6" x14ac:dyDescent="0.3">
      <c r="A5420">
        <v>2274</v>
      </c>
      <c r="B5420" t="s">
        <v>5421</v>
      </c>
      <c r="C5420" s="2">
        <v>1004.67</v>
      </c>
      <c r="D5420" s="2">
        <v>1493</v>
      </c>
      <c r="E5420" s="2">
        <v>1535.52</v>
      </c>
      <c r="F5420" s="2">
        <v>1378</v>
      </c>
    </row>
    <row r="5421" spans="1:6" x14ac:dyDescent="0.3">
      <c r="A5421">
        <v>2273</v>
      </c>
      <c r="B5421" t="s">
        <v>5422</v>
      </c>
      <c r="C5421" s="4">
        <v>989</v>
      </c>
      <c r="D5421" s="2">
        <v>1460.33</v>
      </c>
      <c r="E5421" s="2">
        <v>1510.19</v>
      </c>
      <c r="F5421" s="2">
        <v>1342</v>
      </c>
    </row>
    <row r="5422" spans="1:6" x14ac:dyDescent="0.3">
      <c r="A5422">
        <v>2272</v>
      </c>
      <c r="B5422" t="s">
        <v>5423</v>
      </c>
      <c r="C5422" s="4">
        <v>965.33</v>
      </c>
      <c r="D5422" s="2">
        <v>1482</v>
      </c>
      <c r="E5422" s="2">
        <v>1504.05</v>
      </c>
      <c r="F5422" s="2">
        <v>1337</v>
      </c>
    </row>
    <row r="5423" spans="1:6" x14ac:dyDescent="0.3">
      <c r="A5423">
        <v>2271</v>
      </c>
      <c r="B5423" t="s">
        <v>5424</v>
      </c>
      <c r="C5423" s="4">
        <v>966.67</v>
      </c>
      <c r="D5423" s="2">
        <v>1482.33</v>
      </c>
      <c r="E5423" s="2">
        <v>1509.28</v>
      </c>
      <c r="F5423" s="2">
        <v>1334</v>
      </c>
    </row>
    <row r="5424" spans="1:6" x14ac:dyDescent="0.3">
      <c r="A5424">
        <v>2270</v>
      </c>
      <c r="B5424" t="s">
        <v>5425</v>
      </c>
      <c r="C5424" s="4">
        <v>957.33</v>
      </c>
      <c r="D5424" s="2">
        <v>1462</v>
      </c>
      <c r="E5424" s="2">
        <v>1489.02</v>
      </c>
      <c r="F5424" s="2">
        <v>1317</v>
      </c>
    </row>
    <row r="5425" spans="1:6" x14ac:dyDescent="0.3">
      <c r="A5425">
        <v>2269</v>
      </c>
      <c r="B5425" t="s">
        <v>5426</v>
      </c>
      <c r="C5425" s="4">
        <v>967.67</v>
      </c>
      <c r="D5425" s="2">
        <v>1478.67</v>
      </c>
      <c r="E5425" s="2">
        <v>1507.81</v>
      </c>
      <c r="F5425" s="2">
        <v>1328</v>
      </c>
    </row>
    <row r="5426" spans="1:6" x14ac:dyDescent="0.3">
      <c r="A5426">
        <v>2268</v>
      </c>
      <c r="B5426" t="s">
        <v>5427</v>
      </c>
      <c r="C5426" s="4">
        <v>956.67</v>
      </c>
      <c r="D5426" s="2">
        <v>1465.33</v>
      </c>
      <c r="E5426" s="2">
        <v>1492.91</v>
      </c>
      <c r="F5426" s="2">
        <v>1318</v>
      </c>
    </row>
    <row r="5427" spans="1:6" x14ac:dyDescent="0.3">
      <c r="A5427">
        <v>2267</v>
      </c>
      <c r="B5427" t="s">
        <v>5428</v>
      </c>
      <c r="C5427" s="4">
        <v>950.67</v>
      </c>
      <c r="D5427" s="2">
        <v>1445.67</v>
      </c>
      <c r="E5427" s="2">
        <v>1482.61</v>
      </c>
      <c r="F5427" s="2">
        <v>1301</v>
      </c>
    </row>
    <row r="5428" spans="1:6" x14ac:dyDescent="0.3">
      <c r="A5428">
        <v>2266</v>
      </c>
      <c r="B5428" t="s">
        <v>5429</v>
      </c>
      <c r="C5428" s="4">
        <v>943.33</v>
      </c>
      <c r="D5428" s="2">
        <v>1418.33</v>
      </c>
      <c r="E5428" s="2">
        <v>1458.83</v>
      </c>
      <c r="F5428" s="2">
        <v>1284</v>
      </c>
    </row>
    <row r="5429" spans="1:6" x14ac:dyDescent="0.3">
      <c r="A5429">
        <v>2265</v>
      </c>
      <c r="B5429" t="s">
        <v>5430</v>
      </c>
      <c r="C5429" s="4">
        <v>950</v>
      </c>
      <c r="D5429" s="2">
        <v>1445.33</v>
      </c>
      <c r="E5429" s="2">
        <v>1477.61</v>
      </c>
      <c r="F5429" s="2">
        <v>1302</v>
      </c>
    </row>
    <row r="5430" spans="1:6" x14ac:dyDescent="0.3">
      <c r="A5430">
        <v>2264</v>
      </c>
      <c r="B5430" t="s">
        <v>5431</v>
      </c>
      <c r="C5430" s="4">
        <v>956.33</v>
      </c>
      <c r="D5430" s="2">
        <v>1450.67</v>
      </c>
      <c r="E5430" s="2">
        <v>1485.12</v>
      </c>
      <c r="F5430" s="2">
        <v>1309</v>
      </c>
    </row>
    <row r="5431" spans="1:6" x14ac:dyDescent="0.3">
      <c r="A5431">
        <v>2263</v>
      </c>
      <c r="B5431" t="s">
        <v>5432</v>
      </c>
      <c r="C5431" s="4">
        <v>955.33</v>
      </c>
      <c r="D5431" s="2">
        <v>1444.67</v>
      </c>
      <c r="E5431" s="2">
        <v>1480.06</v>
      </c>
      <c r="F5431" s="2">
        <v>1316</v>
      </c>
    </row>
    <row r="5432" spans="1:6" x14ac:dyDescent="0.3">
      <c r="A5432">
        <v>2262</v>
      </c>
      <c r="B5432" t="s">
        <v>5433</v>
      </c>
      <c r="C5432" s="4">
        <v>961</v>
      </c>
      <c r="D5432" s="2">
        <v>1454.67</v>
      </c>
      <c r="E5432" s="2">
        <v>1491.78</v>
      </c>
      <c r="F5432" s="2">
        <v>1329</v>
      </c>
    </row>
    <row r="5433" spans="1:6" x14ac:dyDescent="0.3">
      <c r="A5433">
        <v>2261</v>
      </c>
      <c r="B5433" t="s">
        <v>5434</v>
      </c>
      <c r="C5433" s="4">
        <v>966.33</v>
      </c>
      <c r="D5433" s="2">
        <v>1466.67</v>
      </c>
      <c r="E5433" s="2">
        <v>1505.87</v>
      </c>
      <c r="F5433" s="2">
        <v>1326</v>
      </c>
    </row>
    <row r="5434" spans="1:6" x14ac:dyDescent="0.3">
      <c r="A5434">
        <v>2260</v>
      </c>
      <c r="B5434" t="s">
        <v>5435</v>
      </c>
      <c r="C5434" s="4">
        <v>964.33</v>
      </c>
      <c r="D5434" s="2">
        <v>1467.67</v>
      </c>
      <c r="E5434" s="2">
        <v>1507.61</v>
      </c>
      <c r="F5434" s="2">
        <v>1315</v>
      </c>
    </row>
    <row r="5435" spans="1:6" x14ac:dyDescent="0.3">
      <c r="A5435">
        <v>2259</v>
      </c>
      <c r="B5435" t="s">
        <v>5436</v>
      </c>
      <c r="C5435" s="4">
        <v>943.33</v>
      </c>
      <c r="D5435" s="2">
        <v>1424.67</v>
      </c>
      <c r="E5435" s="2">
        <v>1471.08</v>
      </c>
      <c r="F5435" s="2">
        <v>1279</v>
      </c>
    </row>
    <row r="5436" spans="1:6" x14ac:dyDescent="0.3">
      <c r="A5436">
        <v>2258</v>
      </c>
      <c r="B5436" t="s">
        <v>5437</v>
      </c>
      <c r="C5436" s="4">
        <v>968.33</v>
      </c>
      <c r="D5436" s="2">
        <v>1452</v>
      </c>
      <c r="E5436" s="2">
        <v>1501.22</v>
      </c>
      <c r="F5436" s="2">
        <v>1304</v>
      </c>
    </row>
    <row r="5437" spans="1:6" x14ac:dyDescent="0.3">
      <c r="A5437">
        <v>2257</v>
      </c>
      <c r="B5437" t="s">
        <v>5438</v>
      </c>
      <c r="C5437" s="4">
        <v>962</v>
      </c>
      <c r="D5437" s="2">
        <v>1435.33</v>
      </c>
      <c r="E5437" s="2">
        <v>1483.73</v>
      </c>
      <c r="F5437" s="2">
        <v>1297</v>
      </c>
    </row>
    <row r="5438" spans="1:6" x14ac:dyDescent="0.3">
      <c r="A5438">
        <v>2256</v>
      </c>
      <c r="B5438" t="s">
        <v>5439</v>
      </c>
      <c r="C5438" s="4">
        <v>961.67</v>
      </c>
      <c r="D5438" s="2">
        <v>1430.33</v>
      </c>
      <c r="E5438" s="2">
        <v>1480.51</v>
      </c>
      <c r="F5438" s="2">
        <v>1289</v>
      </c>
    </row>
    <row r="5439" spans="1:6" x14ac:dyDescent="0.3">
      <c r="A5439">
        <v>2255</v>
      </c>
      <c r="B5439" t="s">
        <v>5440</v>
      </c>
      <c r="C5439" s="4">
        <v>950.33</v>
      </c>
      <c r="D5439" s="2">
        <v>1417.33</v>
      </c>
      <c r="E5439" s="2">
        <v>1459.43</v>
      </c>
      <c r="F5439" s="2">
        <v>1289</v>
      </c>
    </row>
    <row r="5440" spans="1:6" x14ac:dyDescent="0.3">
      <c r="A5440">
        <v>2254</v>
      </c>
      <c r="B5440" t="s">
        <v>5441</v>
      </c>
      <c r="C5440" s="4">
        <v>971.67</v>
      </c>
      <c r="D5440" s="2">
        <v>1451.67</v>
      </c>
      <c r="E5440" s="2">
        <v>1495.13</v>
      </c>
      <c r="F5440" s="2">
        <v>1318</v>
      </c>
    </row>
    <row r="5441" spans="1:6" x14ac:dyDescent="0.3">
      <c r="A5441">
        <v>2253</v>
      </c>
      <c r="B5441" t="s">
        <v>5442</v>
      </c>
      <c r="C5441" s="4">
        <v>979.67</v>
      </c>
      <c r="D5441" s="2">
        <v>1446.33</v>
      </c>
      <c r="E5441" s="2">
        <v>1491.81</v>
      </c>
      <c r="F5441" s="2">
        <v>1328</v>
      </c>
    </row>
    <row r="5442" spans="1:6" x14ac:dyDescent="0.3">
      <c r="A5442">
        <v>2252</v>
      </c>
      <c r="B5442" t="s">
        <v>5443</v>
      </c>
      <c r="C5442" s="2">
        <v>1028.33</v>
      </c>
      <c r="D5442" s="2">
        <v>1533.67</v>
      </c>
      <c r="E5442" s="2">
        <v>1574.82</v>
      </c>
      <c r="F5442" s="2">
        <v>1409</v>
      </c>
    </row>
    <row r="5443" spans="1:6" x14ac:dyDescent="0.3">
      <c r="A5443">
        <v>2251</v>
      </c>
      <c r="B5443" t="s">
        <v>5444</v>
      </c>
      <c r="C5443" s="2">
        <v>1011</v>
      </c>
      <c r="D5443" s="2">
        <v>1502</v>
      </c>
      <c r="E5443" s="2">
        <v>1548.38</v>
      </c>
      <c r="F5443" s="2">
        <v>1380</v>
      </c>
    </row>
    <row r="5444" spans="1:6" x14ac:dyDescent="0.3">
      <c r="A5444">
        <v>2250</v>
      </c>
      <c r="B5444" t="s">
        <v>5445</v>
      </c>
      <c r="C5444" s="4">
        <v>991.33</v>
      </c>
      <c r="D5444" s="2">
        <v>1466.67</v>
      </c>
      <c r="E5444" s="2">
        <v>1517.28</v>
      </c>
      <c r="F5444" s="2">
        <v>1352</v>
      </c>
    </row>
    <row r="5445" spans="1:6" x14ac:dyDescent="0.3">
      <c r="A5445">
        <v>2249</v>
      </c>
      <c r="B5445" t="s">
        <v>5446</v>
      </c>
      <c r="C5445" s="4">
        <v>991</v>
      </c>
      <c r="D5445" s="2">
        <v>1479</v>
      </c>
      <c r="E5445" s="2">
        <v>1527.72</v>
      </c>
      <c r="F5445" s="2">
        <v>1355</v>
      </c>
    </row>
    <row r="5446" spans="1:6" x14ac:dyDescent="0.3">
      <c r="A5446">
        <v>2248</v>
      </c>
      <c r="B5446" t="s">
        <v>5447</v>
      </c>
      <c r="C5446" s="2">
        <v>1008</v>
      </c>
      <c r="D5446" s="2">
        <v>1514</v>
      </c>
      <c r="E5446" s="2">
        <v>1570.46</v>
      </c>
      <c r="F5446" s="2">
        <v>1388</v>
      </c>
    </row>
    <row r="5447" spans="1:6" x14ac:dyDescent="0.3">
      <c r="A5447">
        <v>2247</v>
      </c>
      <c r="B5447" t="s">
        <v>5448</v>
      </c>
      <c r="C5447" s="2">
        <v>1006</v>
      </c>
      <c r="D5447" s="2">
        <v>1515</v>
      </c>
      <c r="E5447" s="2">
        <v>1569.54</v>
      </c>
      <c r="F5447" s="2">
        <v>1379</v>
      </c>
    </row>
    <row r="5448" spans="1:6" x14ac:dyDescent="0.3">
      <c r="A5448">
        <v>2246</v>
      </c>
      <c r="B5448" t="s">
        <v>5449</v>
      </c>
      <c r="C5448" s="2">
        <v>1036.67</v>
      </c>
      <c r="D5448" s="2">
        <v>1580.33</v>
      </c>
      <c r="E5448" s="2">
        <v>1625.31</v>
      </c>
      <c r="F5448" s="2">
        <v>1437</v>
      </c>
    </row>
    <row r="5449" spans="1:6" x14ac:dyDescent="0.3">
      <c r="A5449">
        <v>2245</v>
      </c>
      <c r="B5449" t="s">
        <v>5450</v>
      </c>
      <c r="C5449" s="2">
        <v>1062</v>
      </c>
      <c r="D5449" s="2">
        <v>1624.67</v>
      </c>
      <c r="E5449" s="2">
        <v>1668.84</v>
      </c>
      <c r="F5449" s="2">
        <v>1481</v>
      </c>
    </row>
    <row r="5450" spans="1:6" x14ac:dyDescent="0.3">
      <c r="A5450">
        <v>2244</v>
      </c>
      <c r="B5450" t="s">
        <v>5451</v>
      </c>
      <c r="C5450" s="2">
        <v>1069</v>
      </c>
      <c r="D5450" s="2">
        <v>1637</v>
      </c>
      <c r="E5450" s="2">
        <v>1690.72</v>
      </c>
      <c r="F5450" s="2">
        <v>1491</v>
      </c>
    </row>
    <row r="5451" spans="1:6" x14ac:dyDescent="0.3">
      <c r="A5451">
        <v>2243</v>
      </c>
      <c r="B5451" t="s">
        <v>5452</v>
      </c>
      <c r="C5451" s="2">
        <v>1056</v>
      </c>
      <c r="D5451" s="2">
        <v>1630</v>
      </c>
      <c r="E5451" s="2">
        <v>1685.43</v>
      </c>
      <c r="F5451" s="2">
        <v>1467</v>
      </c>
    </row>
    <row r="5452" spans="1:6" x14ac:dyDescent="0.3">
      <c r="A5452">
        <v>2242</v>
      </c>
      <c r="B5452" t="s">
        <v>5453</v>
      </c>
      <c r="C5452" s="2">
        <v>1045.67</v>
      </c>
      <c r="D5452" s="2">
        <v>1623</v>
      </c>
      <c r="E5452" s="2">
        <v>1675.48</v>
      </c>
      <c r="F5452" s="2">
        <v>1456</v>
      </c>
    </row>
    <row r="5453" spans="1:6" x14ac:dyDescent="0.3">
      <c r="A5453">
        <v>2241</v>
      </c>
      <c r="B5453" t="s">
        <v>5454</v>
      </c>
      <c r="C5453" s="2">
        <v>1052.33</v>
      </c>
      <c r="D5453" s="2">
        <v>1627</v>
      </c>
      <c r="E5453" s="2">
        <v>1679.31</v>
      </c>
      <c r="F5453" s="2">
        <v>1457</v>
      </c>
    </row>
    <row r="5454" spans="1:6" x14ac:dyDescent="0.3">
      <c r="A5454">
        <v>2240</v>
      </c>
      <c r="B5454" t="s">
        <v>5455</v>
      </c>
      <c r="C5454" s="2">
        <v>1049.67</v>
      </c>
      <c r="D5454" s="2">
        <v>1606.67</v>
      </c>
      <c r="E5454" s="2">
        <v>1665.74</v>
      </c>
      <c r="F5454" s="2">
        <v>1438</v>
      </c>
    </row>
    <row r="5455" spans="1:6" x14ac:dyDescent="0.3">
      <c r="A5455">
        <v>2239</v>
      </c>
      <c r="B5455" t="s">
        <v>5456</v>
      </c>
      <c r="C5455" s="2">
        <v>1061.67</v>
      </c>
      <c r="D5455" s="2">
        <v>1630.67</v>
      </c>
      <c r="E5455" s="2">
        <v>1682.42</v>
      </c>
      <c r="F5455" s="2">
        <v>1463</v>
      </c>
    </row>
    <row r="5456" spans="1:6" x14ac:dyDescent="0.3">
      <c r="A5456">
        <v>2238</v>
      </c>
      <c r="B5456" t="s">
        <v>5457</v>
      </c>
      <c r="C5456" s="2">
        <v>1044.67</v>
      </c>
      <c r="D5456" s="2">
        <v>1612.33</v>
      </c>
      <c r="E5456" s="2">
        <v>1657.34</v>
      </c>
      <c r="F5456" s="2">
        <v>1450</v>
      </c>
    </row>
    <row r="5457" spans="1:6" x14ac:dyDescent="0.3">
      <c r="A5457">
        <v>2237</v>
      </c>
      <c r="B5457" t="s">
        <v>5458</v>
      </c>
      <c r="C5457" s="2">
        <v>1016.33</v>
      </c>
      <c r="D5457" s="2">
        <v>1566.67</v>
      </c>
      <c r="E5457" s="2">
        <v>1618.73</v>
      </c>
      <c r="F5457" s="2">
        <v>1416</v>
      </c>
    </row>
    <row r="5458" spans="1:6" x14ac:dyDescent="0.3">
      <c r="A5458">
        <v>2236</v>
      </c>
      <c r="B5458" t="s">
        <v>5459</v>
      </c>
      <c r="C5458" s="2">
        <v>1009.67</v>
      </c>
      <c r="D5458" s="2">
        <v>1564.67</v>
      </c>
      <c r="E5458" s="2">
        <v>1619.32</v>
      </c>
      <c r="F5458" s="2">
        <v>1396</v>
      </c>
    </row>
    <row r="5459" spans="1:6" x14ac:dyDescent="0.3">
      <c r="A5459">
        <v>2235</v>
      </c>
      <c r="B5459" t="s">
        <v>5460</v>
      </c>
      <c r="C5459" s="2">
        <v>1003.67</v>
      </c>
      <c r="D5459" s="2">
        <v>1532.33</v>
      </c>
      <c r="E5459" s="2">
        <v>1588.45</v>
      </c>
      <c r="F5459" s="2">
        <v>1383</v>
      </c>
    </row>
    <row r="5460" spans="1:6" x14ac:dyDescent="0.3">
      <c r="A5460">
        <v>2234</v>
      </c>
      <c r="B5460" t="s">
        <v>5461</v>
      </c>
      <c r="C5460" s="2">
        <v>1007.67</v>
      </c>
      <c r="D5460" s="2">
        <v>1548.33</v>
      </c>
      <c r="E5460" s="2">
        <v>1604.08</v>
      </c>
      <c r="F5460" s="2">
        <v>1388</v>
      </c>
    </row>
    <row r="5461" spans="1:6" x14ac:dyDescent="0.3">
      <c r="A5461">
        <v>2233</v>
      </c>
      <c r="B5461" t="s">
        <v>5462</v>
      </c>
      <c r="C5461" s="2">
        <v>1016</v>
      </c>
      <c r="D5461" s="2">
        <v>1535</v>
      </c>
      <c r="E5461" s="2">
        <v>1602.65</v>
      </c>
      <c r="F5461" s="2">
        <v>1381</v>
      </c>
    </row>
    <row r="5462" spans="1:6" x14ac:dyDescent="0.3">
      <c r="A5462">
        <v>2232</v>
      </c>
      <c r="B5462" t="s">
        <v>5463</v>
      </c>
      <c r="C5462" s="4">
        <v>962.67</v>
      </c>
      <c r="D5462" s="2">
        <v>1483.33</v>
      </c>
      <c r="E5462" s="2">
        <v>1536.78</v>
      </c>
      <c r="F5462" s="2">
        <v>1311</v>
      </c>
    </row>
    <row r="5463" spans="1:6" x14ac:dyDescent="0.3">
      <c r="A5463">
        <v>2231</v>
      </c>
      <c r="B5463" t="s">
        <v>5464</v>
      </c>
      <c r="C5463" s="4">
        <v>999.67</v>
      </c>
      <c r="D5463" s="2">
        <v>1556.33</v>
      </c>
      <c r="E5463" s="2">
        <v>1607.32</v>
      </c>
      <c r="F5463" s="2">
        <v>1373</v>
      </c>
    </row>
    <row r="5464" spans="1:6" x14ac:dyDescent="0.3">
      <c r="A5464">
        <v>2230</v>
      </c>
      <c r="B5464" t="s">
        <v>5465</v>
      </c>
      <c r="C5464" s="2">
        <v>1006.33</v>
      </c>
      <c r="D5464" s="2">
        <v>1539.67</v>
      </c>
      <c r="E5464" s="2">
        <v>1606.52</v>
      </c>
      <c r="F5464" s="2">
        <v>1360</v>
      </c>
    </row>
    <row r="5465" spans="1:6" x14ac:dyDescent="0.3">
      <c r="A5465">
        <v>2229</v>
      </c>
      <c r="B5465" t="s">
        <v>5466</v>
      </c>
      <c r="C5465" s="4">
        <v>971.33</v>
      </c>
      <c r="D5465" s="2">
        <v>1493</v>
      </c>
      <c r="E5465" s="2">
        <v>1552.85</v>
      </c>
      <c r="F5465" s="2">
        <v>1311</v>
      </c>
    </row>
    <row r="5466" spans="1:6" x14ac:dyDescent="0.3">
      <c r="A5466">
        <v>2228</v>
      </c>
      <c r="B5466" t="s">
        <v>5467</v>
      </c>
      <c r="C5466" s="4">
        <v>951.33</v>
      </c>
      <c r="D5466" s="2">
        <v>1468.33</v>
      </c>
      <c r="E5466" s="2">
        <v>1517.52</v>
      </c>
      <c r="F5466" s="2">
        <v>1282</v>
      </c>
    </row>
    <row r="5467" spans="1:6" x14ac:dyDescent="0.3">
      <c r="A5467">
        <v>2227</v>
      </c>
      <c r="B5467" t="s">
        <v>5468</v>
      </c>
      <c r="C5467" s="4">
        <v>971.33</v>
      </c>
      <c r="D5467" s="2">
        <v>1488.67</v>
      </c>
      <c r="E5467" s="2">
        <v>1544.52</v>
      </c>
      <c r="F5467" s="2">
        <v>1312</v>
      </c>
    </row>
    <row r="5468" spans="1:6" x14ac:dyDescent="0.3">
      <c r="A5468">
        <v>2226</v>
      </c>
      <c r="B5468" t="s">
        <v>5469</v>
      </c>
      <c r="C5468" s="4">
        <v>972.33</v>
      </c>
      <c r="D5468" s="2">
        <v>1487.67</v>
      </c>
      <c r="E5468" s="2">
        <v>1544.57</v>
      </c>
      <c r="F5468" s="2">
        <v>1313</v>
      </c>
    </row>
    <row r="5469" spans="1:6" x14ac:dyDescent="0.3">
      <c r="A5469">
        <v>2225</v>
      </c>
      <c r="B5469" t="s">
        <v>5470</v>
      </c>
      <c r="C5469" s="4">
        <v>967</v>
      </c>
      <c r="D5469" s="2">
        <v>1469.67</v>
      </c>
      <c r="E5469" s="2">
        <v>1523.88</v>
      </c>
      <c r="F5469" s="2">
        <v>1305</v>
      </c>
    </row>
    <row r="5470" spans="1:6" x14ac:dyDescent="0.3">
      <c r="A5470">
        <v>2224</v>
      </c>
      <c r="B5470" t="s">
        <v>5471</v>
      </c>
      <c r="C5470" s="4">
        <v>976.67</v>
      </c>
      <c r="D5470" s="2">
        <v>1483.67</v>
      </c>
      <c r="E5470" s="2">
        <v>1535.69</v>
      </c>
      <c r="F5470" s="2">
        <v>1308</v>
      </c>
    </row>
    <row r="5471" spans="1:6" x14ac:dyDescent="0.3">
      <c r="A5471">
        <v>2223</v>
      </c>
      <c r="B5471" t="s">
        <v>5472</v>
      </c>
      <c r="C5471" s="4">
        <v>974</v>
      </c>
      <c r="D5471" s="2">
        <v>1478</v>
      </c>
      <c r="E5471" s="2">
        <v>1538.61</v>
      </c>
      <c r="F5471" s="2">
        <v>1315</v>
      </c>
    </row>
    <row r="5472" spans="1:6" x14ac:dyDescent="0.3">
      <c r="A5472">
        <v>2222</v>
      </c>
      <c r="B5472" t="s">
        <v>5473</v>
      </c>
      <c r="C5472" s="4">
        <v>979</v>
      </c>
      <c r="D5472" s="2">
        <v>1492</v>
      </c>
      <c r="E5472" s="2">
        <v>1548.76</v>
      </c>
      <c r="F5472" s="2">
        <v>1304</v>
      </c>
    </row>
    <row r="5473" spans="1:6" x14ac:dyDescent="0.3">
      <c r="A5473">
        <v>2221</v>
      </c>
      <c r="B5473" t="s">
        <v>5474</v>
      </c>
      <c r="C5473" s="2">
        <v>1007</v>
      </c>
      <c r="D5473" s="2">
        <v>1520.67</v>
      </c>
      <c r="E5473" s="2">
        <v>1572.88</v>
      </c>
      <c r="F5473" s="2">
        <v>1344</v>
      </c>
    </row>
    <row r="5474" spans="1:6" x14ac:dyDescent="0.3">
      <c r="A5474">
        <v>2220</v>
      </c>
      <c r="B5474" t="s">
        <v>5475</v>
      </c>
      <c r="C5474" s="2">
        <v>1006.67</v>
      </c>
      <c r="D5474" s="2">
        <v>1513.33</v>
      </c>
      <c r="E5474" s="2">
        <v>1566.71</v>
      </c>
      <c r="F5474" s="2">
        <v>1338</v>
      </c>
    </row>
    <row r="5475" spans="1:6" x14ac:dyDescent="0.3">
      <c r="A5475">
        <v>2219</v>
      </c>
      <c r="B5475" t="s">
        <v>5476</v>
      </c>
      <c r="C5475" s="2">
        <v>1026</v>
      </c>
      <c r="D5475" s="2">
        <v>1523</v>
      </c>
      <c r="E5475" s="2">
        <v>1591.69</v>
      </c>
      <c r="F5475" s="2">
        <v>1355</v>
      </c>
    </row>
    <row r="5476" spans="1:6" x14ac:dyDescent="0.3">
      <c r="A5476">
        <v>2218</v>
      </c>
      <c r="B5476" t="s">
        <v>5477</v>
      </c>
      <c r="C5476" s="4">
        <v>994.67</v>
      </c>
      <c r="D5476" s="2">
        <v>1480.33</v>
      </c>
      <c r="E5476" s="2">
        <v>1546.29</v>
      </c>
      <c r="F5476" s="2">
        <v>1314</v>
      </c>
    </row>
    <row r="5477" spans="1:6" x14ac:dyDescent="0.3">
      <c r="A5477">
        <v>2217</v>
      </c>
      <c r="B5477" t="s">
        <v>5478</v>
      </c>
      <c r="C5477" s="4">
        <v>990</v>
      </c>
      <c r="D5477" s="2">
        <v>1474.33</v>
      </c>
      <c r="E5477" s="2">
        <v>1544.02</v>
      </c>
      <c r="F5477" s="2">
        <v>1305</v>
      </c>
    </row>
    <row r="5478" spans="1:6" x14ac:dyDescent="0.3">
      <c r="A5478">
        <v>2216</v>
      </c>
      <c r="B5478" t="s">
        <v>5479</v>
      </c>
      <c r="C5478" s="2">
        <v>1032.67</v>
      </c>
      <c r="D5478" s="2">
        <v>1562</v>
      </c>
      <c r="E5478" s="2">
        <v>1615.81</v>
      </c>
      <c r="F5478" s="2">
        <v>1376</v>
      </c>
    </row>
    <row r="5479" spans="1:6" x14ac:dyDescent="0.3">
      <c r="A5479">
        <v>2215</v>
      </c>
      <c r="B5479" t="s">
        <v>5480</v>
      </c>
      <c r="C5479" s="2">
        <v>1022.67</v>
      </c>
      <c r="D5479" s="2">
        <v>1554.33</v>
      </c>
      <c r="E5479" s="2">
        <v>1606.22</v>
      </c>
      <c r="F5479" s="2">
        <v>1355</v>
      </c>
    </row>
    <row r="5480" spans="1:6" x14ac:dyDescent="0.3">
      <c r="A5480">
        <v>2214</v>
      </c>
      <c r="B5480" t="s">
        <v>5481</v>
      </c>
      <c r="C5480" s="2">
        <v>1089</v>
      </c>
      <c r="D5480" s="2">
        <v>1651</v>
      </c>
      <c r="E5480" s="2">
        <v>1706.77</v>
      </c>
      <c r="F5480" s="2">
        <v>1447</v>
      </c>
    </row>
    <row r="5481" spans="1:6" x14ac:dyDescent="0.3">
      <c r="A5481">
        <v>2213</v>
      </c>
      <c r="B5481" t="s">
        <v>5482</v>
      </c>
      <c r="C5481" s="2">
        <v>1085</v>
      </c>
      <c r="D5481" s="2">
        <v>1642.33</v>
      </c>
      <c r="E5481" s="2">
        <v>1697.79</v>
      </c>
      <c r="F5481" s="2">
        <v>1451</v>
      </c>
    </row>
    <row r="5482" spans="1:6" x14ac:dyDescent="0.3">
      <c r="A5482">
        <v>2212</v>
      </c>
      <c r="B5482" t="s">
        <v>5483</v>
      </c>
      <c r="C5482" s="2">
        <v>1047.67</v>
      </c>
      <c r="D5482" s="2">
        <v>1604</v>
      </c>
      <c r="E5482" s="2">
        <v>1652.44</v>
      </c>
      <c r="F5482" s="2">
        <v>1411</v>
      </c>
    </row>
    <row r="5483" spans="1:6" x14ac:dyDescent="0.3">
      <c r="A5483">
        <v>2211</v>
      </c>
      <c r="B5483" t="s">
        <v>5484</v>
      </c>
      <c r="C5483" s="2">
        <v>1052.67</v>
      </c>
      <c r="D5483" s="2">
        <v>1612.67</v>
      </c>
      <c r="E5483" s="2">
        <v>1658.99</v>
      </c>
      <c r="F5483" s="2">
        <v>1419</v>
      </c>
    </row>
    <row r="5484" spans="1:6" x14ac:dyDescent="0.3">
      <c r="A5484">
        <v>2210</v>
      </c>
      <c r="B5484" t="s">
        <v>5485</v>
      </c>
      <c r="C5484" s="2">
        <v>1089.67</v>
      </c>
      <c r="D5484" s="2">
        <v>1653.33</v>
      </c>
      <c r="E5484" s="2">
        <v>1707.23</v>
      </c>
      <c r="F5484" s="2">
        <v>1460</v>
      </c>
    </row>
    <row r="5485" spans="1:6" x14ac:dyDescent="0.3">
      <c r="A5485">
        <v>2209</v>
      </c>
      <c r="B5485" t="s">
        <v>5486</v>
      </c>
      <c r="C5485" s="2">
        <v>1132</v>
      </c>
      <c r="D5485" s="2">
        <v>1712</v>
      </c>
      <c r="E5485" s="2">
        <v>1764.85</v>
      </c>
      <c r="F5485" s="2">
        <v>1529</v>
      </c>
    </row>
    <row r="5486" spans="1:6" x14ac:dyDescent="0.3">
      <c r="A5486">
        <v>2208</v>
      </c>
      <c r="B5486" t="s">
        <v>5487</v>
      </c>
      <c r="C5486" s="2">
        <v>1116</v>
      </c>
      <c r="D5486" s="2">
        <v>1680.33</v>
      </c>
      <c r="E5486" s="2">
        <v>1736.45</v>
      </c>
      <c r="F5486" s="2">
        <v>1515</v>
      </c>
    </row>
    <row r="5487" spans="1:6" x14ac:dyDescent="0.3">
      <c r="A5487">
        <v>2207</v>
      </c>
      <c r="B5487" t="s">
        <v>5488</v>
      </c>
      <c r="C5487" s="2">
        <v>1139</v>
      </c>
      <c r="D5487" s="2">
        <v>1715</v>
      </c>
      <c r="E5487" s="2">
        <v>1767.19</v>
      </c>
      <c r="F5487" s="2">
        <v>1537</v>
      </c>
    </row>
    <row r="5488" spans="1:6" x14ac:dyDescent="0.3">
      <c r="A5488">
        <v>2206</v>
      </c>
      <c r="B5488" t="s">
        <v>5489</v>
      </c>
      <c r="C5488" s="2">
        <v>1136.33</v>
      </c>
      <c r="D5488" s="2">
        <v>1693.67</v>
      </c>
      <c r="E5488" s="2">
        <v>1750.64</v>
      </c>
      <c r="F5488" s="2">
        <v>1522</v>
      </c>
    </row>
    <row r="5489" spans="1:6" x14ac:dyDescent="0.3">
      <c r="A5489">
        <v>2205</v>
      </c>
      <c r="B5489" t="s">
        <v>5490</v>
      </c>
      <c r="C5489" s="2">
        <v>1176.33</v>
      </c>
      <c r="D5489" s="2">
        <v>1756.67</v>
      </c>
      <c r="E5489" s="2">
        <v>1814.05</v>
      </c>
      <c r="F5489" s="2">
        <v>1569</v>
      </c>
    </row>
    <row r="5490" spans="1:6" x14ac:dyDescent="0.3">
      <c r="A5490">
        <v>2204</v>
      </c>
      <c r="B5490" t="s">
        <v>5491</v>
      </c>
      <c r="C5490" s="2">
        <v>1188</v>
      </c>
      <c r="D5490" s="2">
        <v>1775</v>
      </c>
      <c r="E5490" s="2">
        <v>1829.82</v>
      </c>
      <c r="F5490" s="2">
        <v>1593</v>
      </c>
    </row>
    <row r="5491" spans="1:6" x14ac:dyDescent="0.3">
      <c r="A5491">
        <v>2203</v>
      </c>
      <c r="B5491" t="s">
        <v>5492</v>
      </c>
      <c r="C5491" s="2">
        <v>1189.67</v>
      </c>
      <c r="D5491" s="2">
        <v>1767</v>
      </c>
      <c r="E5491" s="2">
        <v>1826.16</v>
      </c>
      <c r="F5491" s="2">
        <v>1593</v>
      </c>
    </row>
    <row r="5492" spans="1:6" x14ac:dyDescent="0.3">
      <c r="A5492">
        <v>2202</v>
      </c>
      <c r="B5492" t="s">
        <v>5493</v>
      </c>
      <c r="C5492" s="2">
        <v>1194.33</v>
      </c>
      <c r="D5492" s="2">
        <v>1780.33</v>
      </c>
      <c r="E5492" s="2">
        <v>1830.67</v>
      </c>
      <c r="F5492" s="2">
        <v>1612</v>
      </c>
    </row>
    <row r="5493" spans="1:6" x14ac:dyDescent="0.3">
      <c r="A5493">
        <v>2201</v>
      </c>
      <c r="B5493" t="s">
        <v>5494</v>
      </c>
      <c r="C5493" s="2">
        <v>1214.33</v>
      </c>
      <c r="D5493" s="2">
        <v>1836.67</v>
      </c>
      <c r="E5493" s="2">
        <v>1887.07</v>
      </c>
      <c r="F5493" s="2">
        <v>1662</v>
      </c>
    </row>
    <row r="5494" spans="1:6" x14ac:dyDescent="0.3">
      <c r="A5494">
        <v>2200</v>
      </c>
      <c r="B5494" t="s">
        <v>5495</v>
      </c>
      <c r="C5494" s="2">
        <v>1229.83</v>
      </c>
      <c r="D5494" s="2">
        <v>1829.67</v>
      </c>
      <c r="E5494" s="2">
        <v>1891.47</v>
      </c>
      <c r="F5494" s="2">
        <v>1678</v>
      </c>
    </row>
    <row r="5495" spans="1:6" x14ac:dyDescent="0.3">
      <c r="A5495">
        <v>2199</v>
      </c>
      <c r="B5495" t="s">
        <v>5496</v>
      </c>
      <c r="C5495" s="2">
        <v>1245.33</v>
      </c>
      <c r="D5495" s="2">
        <v>1897.67</v>
      </c>
      <c r="E5495" s="2">
        <v>1935.2</v>
      </c>
      <c r="F5495" s="2">
        <v>1728</v>
      </c>
    </row>
    <row r="5496" spans="1:6" x14ac:dyDescent="0.3">
      <c r="A5496">
        <v>2198</v>
      </c>
      <c r="B5496" t="s">
        <v>5497</v>
      </c>
      <c r="C5496" s="2">
        <v>1259</v>
      </c>
      <c r="D5496" s="2">
        <v>1945.67</v>
      </c>
      <c r="E5496" s="2">
        <v>1975.09</v>
      </c>
      <c r="F5496" s="2">
        <v>1756</v>
      </c>
    </row>
    <row r="5497" spans="1:6" x14ac:dyDescent="0.3">
      <c r="A5497">
        <v>2197</v>
      </c>
      <c r="B5497" t="s">
        <v>5498</v>
      </c>
      <c r="C5497" s="2">
        <v>1259</v>
      </c>
      <c r="D5497" s="2">
        <v>1931.67</v>
      </c>
      <c r="E5497" s="2">
        <v>1961.64</v>
      </c>
      <c r="F5497" s="2">
        <v>1755</v>
      </c>
    </row>
    <row r="5498" spans="1:6" x14ac:dyDescent="0.3">
      <c r="A5498">
        <v>2196</v>
      </c>
      <c r="B5498" t="s">
        <v>5499</v>
      </c>
      <c r="C5498" s="2">
        <v>1267.33</v>
      </c>
      <c r="D5498" s="2">
        <v>1941.33</v>
      </c>
      <c r="E5498" s="2">
        <v>1967.3</v>
      </c>
      <c r="F5498" s="2">
        <v>1786</v>
      </c>
    </row>
    <row r="5499" spans="1:6" x14ac:dyDescent="0.3">
      <c r="A5499">
        <v>2195</v>
      </c>
      <c r="B5499" t="s">
        <v>5500</v>
      </c>
      <c r="C5499" s="2">
        <v>1254.67</v>
      </c>
      <c r="D5499" s="2">
        <v>1915.33</v>
      </c>
      <c r="E5499" s="2">
        <v>1944.43</v>
      </c>
      <c r="F5499" s="2">
        <v>1768</v>
      </c>
    </row>
    <row r="5500" spans="1:6" x14ac:dyDescent="0.3">
      <c r="A5500">
        <v>2194</v>
      </c>
      <c r="B5500" t="s">
        <v>5501</v>
      </c>
      <c r="C5500" s="2">
        <v>1264.67</v>
      </c>
      <c r="D5500" s="2">
        <v>1933.67</v>
      </c>
      <c r="E5500" s="2">
        <v>1961.91</v>
      </c>
      <c r="F5500" s="2">
        <v>1778</v>
      </c>
    </row>
    <row r="5501" spans="1:6" x14ac:dyDescent="0.3">
      <c r="A5501">
        <v>2193</v>
      </c>
      <c r="B5501" t="s">
        <v>5502</v>
      </c>
      <c r="C5501" s="2">
        <v>1248</v>
      </c>
      <c r="D5501" s="2">
        <v>1885.33</v>
      </c>
      <c r="E5501" s="2">
        <v>1928.09</v>
      </c>
      <c r="F5501" s="2">
        <v>1747</v>
      </c>
    </row>
    <row r="5502" spans="1:6" x14ac:dyDescent="0.3">
      <c r="A5502">
        <v>2192</v>
      </c>
      <c r="B5502" t="s">
        <v>5503</v>
      </c>
      <c r="C5502" s="2">
        <v>1236</v>
      </c>
      <c r="D5502" s="2">
        <v>1852.67</v>
      </c>
      <c r="E5502" s="2">
        <v>1892.85</v>
      </c>
      <c r="F5502" s="2">
        <v>1729</v>
      </c>
    </row>
    <row r="5503" spans="1:6" x14ac:dyDescent="0.3">
      <c r="A5503">
        <v>2191</v>
      </c>
      <c r="B5503" t="s">
        <v>5504</v>
      </c>
      <c r="C5503" s="2">
        <v>1283.67</v>
      </c>
      <c r="D5503" s="2">
        <v>1904.33</v>
      </c>
      <c r="E5503" s="2">
        <v>1953.14</v>
      </c>
      <c r="F5503" s="2">
        <v>1782</v>
      </c>
    </row>
    <row r="5504" spans="1:6" x14ac:dyDescent="0.3">
      <c r="A5504">
        <v>2190</v>
      </c>
      <c r="B5504" t="s">
        <v>5505</v>
      </c>
      <c r="C5504" s="2">
        <v>1260.83</v>
      </c>
      <c r="D5504" s="2">
        <v>1839.33</v>
      </c>
      <c r="E5504" s="2">
        <v>1891.67</v>
      </c>
      <c r="F5504" s="2">
        <v>1741</v>
      </c>
    </row>
    <row r="5505" spans="1:6" x14ac:dyDescent="0.3">
      <c r="A5505">
        <v>2189</v>
      </c>
      <c r="B5505" t="s">
        <v>5506</v>
      </c>
      <c r="C5505" s="2">
        <v>1238</v>
      </c>
      <c r="D5505" s="2">
        <v>1826.33</v>
      </c>
      <c r="E5505" s="2">
        <v>1877.88</v>
      </c>
      <c r="F5505" s="2">
        <v>1722</v>
      </c>
    </row>
    <row r="5506" spans="1:6" x14ac:dyDescent="0.3">
      <c r="A5506">
        <v>2188</v>
      </c>
      <c r="B5506" t="s">
        <v>5507</v>
      </c>
      <c r="C5506" s="2">
        <v>1233</v>
      </c>
      <c r="D5506" s="2">
        <v>1819.67</v>
      </c>
      <c r="E5506" s="2">
        <v>1869.42</v>
      </c>
      <c r="F5506" s="2">
        <v>1719</v>
      </c>
    </row>
    <row r="5507" spans="1:6" x14ac:dyDescent="0.3">
      <c r="A5507">
        <v>2187</v>
      </c>
      <c r="B5507" t="s">
        <v>5508</v>
      </c>
      <c r="C5507" s="2">
        <v>1231</v>
      </c>
      <c r="D5507" s="2">
        <v>1807.33</v>
      </c>
      <c r="E5507" s="2">
        <v>1859.38</v>
      </c>
      <c r="F5507" s="2">
        <v>1722</v>
      </c>
    </row>
    <row r="5508" spans="1:6" x14ac:dyDescent="0.3">
      <c r="A5508">
        <v>2186</v>
      </c>
      <c r="B5508" t="s">
        <v>5509</v>
      </c>
      <c r="C5508" s="2">
        <v>1224.33</v>
      </c>
      <c r="D5508" s="2">
        <v>1858.67</v>
      </c>
      <c r="E5508" s="2">
        <v>1880.3</v>
      </c>
      <c r="F5508" s="2">
        <v>1746</v>
      </c>
    </row>
    <row r="5509" spans="1:6" x14ac:dyDescent="0.3">
      <c r="A5509">
        <v>2185</v>
      </c>
      <c r="B5509" t="s">
        <v>5510</v>
      </c>
      <c r="C5509" s="2">
        <v>1228.67</v>
      </c>
      <c r="D5509" s="2">
        <v>1843</v>
      </c>
      <c r="E5509" s="2">
        <v>1875.81</v>
      </c>
      <c r="F5509" s="2">
        <v>1745</v>
      </c>
    </row>
    <row r="5510" spans="1:6" x14ac:dyDescent="0.3">
      <c r="A5510">
        <v>2184</v>
      </c>
      <c r="B5510" t="s">
        <v>5511</v>
      </c>
      <c r="C5510" s="2">
        <v>1262.67</v>
      </c>
      <c r="D5510" s="2">
        <v>1904</v>
      </c>
      <c r="E5510" s="2">
        <v>1933.25</v>
      </c>
      <c r="F5510" s="2">
        <v>1789</v>
      </c>
    </row>
    <row r="5511" spans="1:6" x14ac:dyDescent="0.3">
      <c r="A5511">
        <v>2183</v>
      </c>
      <c r="B5511" t="s">
        <v>5512</v>
      </c>
      <c r="C5511" s="2">
        <v>1300</v>
      </c>
      <c r="D5511" s="2">
        <v>1966.67</v>
      </c>
      <c r="E5511" s="2">
        <v>1983.29</v>
      </c>
      <c r="F5511" s="2">
        <v>1848</v>
      </c>
    </row>
    <row r="5512" spans="1:6" x14ac:dyDescent="0.3">
      <c r="A5512">
        <v>2182</v>
      </c>
      <c r="B5512" t="s">
        <v>5513</v>
      </c>
      <c r="C5512" s="2">
        <v>1307.33</v>
      </c>
      <c r="D5512" s="2">
        <v>1970</v>
      </c>
      <c r="E5512" s="2">
        <v>1987.4</v>
      </c>
      <c r="F5512" s="2">
        <v>1860</v>
      </c>
    </row>
    <row r="5513" spans="1:6" x14ac:dyDescent="0.3">
      <c r="A5513">
        <v>2181</v>
      </c>
      <c r="B5513" t="s">
        <v>5514</v>
      </c>
      <c r="C5513" s="2">
        <v>1286</v>
      </c>
      <c r="D5513" s="2">
        <v>1926.67</v>
      </c>
      <c r="E5513" s="2">
        <v>1949.21</v>
      </c>
      <c r="F5513" s="2">
        <v>1834</v>
      </c>
    </row>
    <row r="5514" spans="1:6" x14ac:dyDescent="0.3">
      <c r="A5514">
        <v>2180</v>
      </c>
      <c r="B5514" t="s">
        <v>5515</v>
      </c>
      <c r="C5514" s="2">
        <v>1266.67</v>
      </c>
      <c r="D5514" s="2">
        <v>1897.33</v>
      </c>
      <c r="E5514" s="2">
        <v>1925.68</v>
      </c>
      <c r="F5514" s="2">
        <v>1796</v>
      </c>
    </row>
    <row r="5515" spans="1:6" x14ac:dyDescent="0.3">
      <c r="A5515">
        <v>2179</v>
      </c>
      <c r="B5515" t="s">
        <v>5516</v>
      </c>
      <c r="C5515" s="2">
        <v>1265</v>
      </c>
      <c r="D5515" s="2">
        <v>1910.67</v>
      </c>
      <c r="E5515" s="2">
        <v>1938.84</v>
      </c>
      <c r="F5515" s="2">
        <v>1806</v>
      </c>
    </row>
    <row r="5516" spans="1:6" x14ac:dyDescent="0.3">
      <c r="A5516">
        <v>2178</v>
      </c>
      <c r="B5516" t="s">
        <v>5517</v>
      </c>
      <c r="C5516" s="2">
        <v>1282.67</v>
      </c>
      <c r="D5516" s="2">
        <v>1937</v>
      </c>
      <c r="E5516" s="2">
        <v>1961.8</v>
      </c>
      <c r="F5516" s="2">
        <v>1822</v>
      </c>
    </row>
    <row r="5517" spans="1:6" x14ac:dyDescent="0.3">
      <c r="A5517">
        <v>2177</v>
      </c>
      <c r="B5517" t="s">
        <v>5518</v>
      </c>
      <c r="C5517" s="2">
        <v>1261.67</v>
      </c>
      <c r="D5517" s="2">
        <v>1912.33</v>
      </c>
      <c r="E5517" s="2">
        <v>1937.93</v>
      </c>
      <c r="F5517" s="2">
        <v>1777</v>
      </c>
    </row>
    <row r="5518" spans="1:6" x14ac:dyDescent="0.3">
      <c r="A5518">
        <v>2176</v>
      </c>
      <c r="B5518" t="s">
        <v>5519</v>
      </c>
      <c r="C5518" s="2">
        <v>1268.67</v>
      </c>
      <c r="D5518" s="2">
        <v>1914</v>
      </c>
      <c r="E5518" s="2">
        <v>1947.16</v>
      </c>
      <c r="F5518" s="2">
        <v>1787</v>
      </c>
    </row>
    <row r="5519" spans="1:6" x14ac:dyDescent="0.3">
      <c r="A5519">
        <v>2175</v>
      </c>
      <c r="B5519" t="s">
        <v>5520</v>
      </c>
      <c r="C5519" s="2">
        <v>1251.67</v>
      </c>
      <c r="D5519" s="2">
        <v>1871</v>
      </c>
      <c r="E5519" s="2">
        <v>1905.45</v>
      </c>
      <c r="F5519" s="2">
        <v>1770</v>
      </c>
    </row>
    <row r="5520" spans="1:6" x14ac:dyDescent="0.3">
      <c r="A5520">
        <v>2174</v>
      </c>
      <c r="B5520" t="s">
        <v>5521</v>
      </c>
      <c r="C5520" s="2">
        <v>1259.67</v>
      </c>
      <c r="D5520" s="2">
        <v>1873</v>
      </c>
      <c r="E5520" s="2">
        <v>1913.21</v>
      </c>
      <c r="F5520" s="2">
        <v>1786</v>
      </c>
    </row>
    <row r="5521" spans="1:6" x14ac:dyDescent="0.3">
      <c r="A5521">
        <v>2173</v>
      </c>
      <c r="B5521" t="s">
        <v>5522</v>
      </c>
      <c r="C5521" s="2">
        <v>1256.33</v>
      </c>
      <c r="D5521" s="2">
        <v>1879.67</v>
      </c>
      <c r="E5521" s="2">
        <v>1917.23</v>
      </c>
      <c r="F5521" s="2">
        <v>1795</v>
      </c>
    </row>
    <row r="5522" spans="1:6" x14ac:dyDescent="0.3">
      <c r="A5522">
        <v>2172</v>
      </c>
      <c r="B5522" t="s">
        <v>5523</v>
      </c>
      <c r="C5522" s="2">
        <v>1280.33</v>
      </c>
      <c r="D5522" s="2">
        <v>1899</v>
      </c>
      <c r="E5522" s="2">
        <v>1943.1</v>
      </c>
      <c r="F5522" s="2">
        <v>1820</v>
      </c>
    </row>
    <row r="5523" spans="1:6" x14ac:dyDescent="0.3">
      <c r="A5523">
        <v>2171</v>
      </c>
      <c r="B5523" t="s">
        <v>5524</v>
      </c>
      <c r="C5523" s="2">
        <v>1285.33</v>
      </c>
      <c r="D5523" s="2">
        <v>1912</v>
      </c>
      <c r="E5523" s="2">
        <v>1956.12</v>
      </c>
      <c r="F5523" s="2">
        <v>1837</v>
      </c>
    </row>
    <row r="5524" spans="1:6" x14ac:dyDescent="0.3">
      <c r="A5524">
        <v>2170</v>
      </c>
      <c r="B5524" t="s">
        <v>5525</v>
      </c>
      <c r="C5524" s="2">
        <v>1316.33</v>
      </c>
      <c r="D5524" s="2">
        <v>1951.67</v>
      </c>
      <c r="E5524" s="2">
        <v>1995.47</v>
      </c>
      <c r="F5524" s="2">
        <v>1893</v>
      </c>
    </row>
    <row r="5525" spans="1:6" x14ac:dyDescent="0.3">
      <c r="A5525">
        <v>2169</v>
      </c>
      <c r="B5525" t="s">
        <v>5526</v>
      </c>
      <c r="C5525" s="2">
        <v>1335</v>
      </c>
      <c r="D5525" s="2">
        <v>1986</v>
      </c>
      <c r="E5525" s="2">
        <v>2026.76</v>
      </c>
      <c r="F5525" s="2">
        <v>1910</v>
      </c>
    </row>
    <row r="5526" spans="1:6" x14ac:dyDescent="0.3">
      <c r="A5526">
        <v>2168</v>
      </c>
      <c r="B5526" t="s">
        <v>5527</v>
      </c>
      <c r="C5526" s="2">
        <v>1334.67</v>
      </c>
      <c r="D5526" s="2">
        <v>1981</v>
      </c>
      <c r="E5526" s="2">
        <v>2021.3</v>
      </c>
      <c r="F5526" s="2">
        <v>1909</v>
      </c>
    </row>
    <row r="5527" spans="1:6" x14ac:dyDescent="0.3">
      <c r="A5527">
        <v>2167</v>
      </c>
      <c r="B5527" t="s">
        <v>5528</v>
      </c>
      <c r="C5527" s="2">
        <v>1363</v>
      </c>
      <c r="D5527" s="2">
        <v>2010.33</v>
      </c>
      <c r="E5527" s="2">
        <v>2057.4</v>
      </c>
      <c r="F5527" s="2">
        <v>1936</v>
      </c>
    </row>
    <row r="5528" spans="1:6" x14ac:dyDescent="0.3">
      <c r="A5528">
        <v>2166</v>
      </c>
      <c r="B5528" t="s">
        <v>5529</v>
      </c>
      <c r="C5528" s="2">
        <v>1315</v>
      </c>
      <c r="D5528" s="2">
        <v>1936.33</v>
      </c>
      <c r="E5528" s="2">
        <v>1987.82</v>
      </c>
      <c r="F5528" s="2">
        <v>1875</v>
      </c>
    </row>
    <row r="5529" spans="1:6" x14ac:dyDescent="0.3">
      <c r="A5529">
        <v>2165</v>
      </c>
      <c r="B5529" t="s">
        <v>5530</v>
      </c>
      <c r="C5529" s="2">
        <v>1312</v>
      </c>
      <c r="D5529" s="2">
        <v>1950.33</v>
      </c>
      <c r="E5529" s="2">
        <v>1999.74</v>
      </c>
      <c r="F5529" s="2">
        <v>1865</v>
      </c>
    </row>
    <row r="5530" spans="1:6" x14ac:dyDescent="0.3">
      <c r="A5530">
        <v>2164</v>
      </c>
      <c r="B5530" t="s">
        <v>5531</v>
      </c>
      <c r="C5530" s="2">
        <v>1301</v>
      </c>
      <c r="D5530" s="2">
        <v>1945.33</v>
      </c>
      <c r="E5530" s="2">
        <v>2005.3</v>
      </c>
      <c r="F5530" s="2">
        <v>1845</v>
      </c>
    </row>
    <row r="5531" spans="1:6" x14ac:dyDescent="0.3">
      <c r="A5531">
        <v>2163</v>
      </c>
      <c r="B5531" t="s">
        <v>5532</v>
      </c>
      <c r="C5531" s="2">
        <v>1312</v>
      </c>
      <c r="D5531" s="2">
        <v>1961.67</v>
      </c>
      <c r="E5531" s="2">
        <v>2027.09</v>
      </c>
      <c r="F5531" s="2">
        <v>1839</v>
      </c>
    </row>
    <row r="5532" spans="1:6" x14ac:dyDescent="0.3">
      <c r="A5532">
        <v>2162</v>
      </c>
      <c r="B5532" t="s">
        <v>5533</v>
      </c>
      <c r="C5532" s="2">
        <v>1313</v>
      </c>
      <c r="D5532" s="2">
        <v>1961.33</v>
      </c>
      <c r="E5532" s="2">
        <v>2021.55</v>
      </c>
      <c r="F5532" s="2">
        <v>1832</v>
      </c>
    </row>
    <row r="5533" spans="1:6" x14ac:dyDescent="0.3">
      <c r="A5533">
        <v>2161</v>
      </c>
      <c r="B5533" t="s">
        <v>5534</v>
      </c>
      <c r="C5533" s="2">
        <v>1328.67</v>
      </c>
      <c r="D5533" s="2">
        <v>1978.67</v>
      </c>
      <c r="E5533" s="2">
        <v>2040.51</v>
      </c>
      <c r="F5533" s="2">
        <v>1844</v>
      </c>
    </row>
    <row r="5534" spans="1:6" x14ac:dyDescent="0.3">
      <c r="A5534">
        <v>2160</v>
      </c>
      <c r="B5534" t="s">
        <v>5535</v>
      </c>
      <c r="C5534" s="2">
        <v>1338.67</v>
      </c>
      <c r="D5534" s="2">
        <v>2008</v>
      </c>
      <c r="E5534" s="2">
        <v>2064.2600000000002</v>
      </c>
      <c r="F5534" s="2">
        <v>1874</v>
      </c>
    </row>
    <row r="5535" spans="1:6" x14ac:dyDescent="0.3">
      <c r="A5535">
        <v>2159</v>
      </c>
      <c r="B5535" t="s">
        <v>5536</v>
      </c>
      <c r="C5535" s="2">
        <v>1316.67</v>
      </c>
      <c r="D5535" s="2">
        <v>1965.67</v>
      </c>
      <c r="E5535" s="2">
        <v>2026.82</v>
      </c>
      <c r="F5535" s="2">
        <v>1843</v>
      </c>
    </row>
    <row r="5536" spans="1:6" x14ac:dyDescent="0.3">
      <c r="A5536">
        <v>2158</v>
      </c>
      <c r="B5536" t="s">
        <v>5537</v>
      </c>
      <c r="C5536" s="2">
        <v>1327.67</v>
      </c>
      <c r="D5536" s="2">
        <v>1985</v>
      </c>
      <c r="E5536" s="2">
        <v>2042.95</v>
      </c>
      <c r="F5536" s="2">
        <v>1863</v>
      </c>
    </row>
    <row r="5537" spans="1:6" x14ac:dyDescent="0.3">
      <c r="A5537">
        <v>2157</v>
      </c>
      <c r="B5537" t="s">
        <v>5538</v>
      </c>
      <c r="C5537" s="2">
        <v>1325.67</v>
      </c>
      <c r="D5537" s="2">
        <v>1951</v>
      </c>
      <c r="E5537" s="2">
        <v>2012.44</v>
      </c>
      <c r="F5537" s="2">
        <v>1849</v>
      </c>
    </row>
    <row r="5538" spans="1:6" x14ac:dyDescent="0.3">
      <c r="A5538">
        <v>2156</v>
      </c>
      <c r="B5538" t="s">
        <v>5539</v>
      </c>
      <c r="C5538" s="2">
        <v>1306.33</v>
      </c>
      <c r="D5538" s="2">
        <v>1918.33</v>
      </c>
      <c r="E5538" s="2">
        <v>1977.42</v>
      </c>
      <c r="F5538" s="2">
        <v>1825</v>
      </c>
    </row>
    <row r="5539" spans="1:6" x14ac:dyDescent="0.3">
      <c r="A5539">
        <v>2155</v>
      </c>
      <c r="B5539" t="s">
        <v>5540</v>
      </c>
      <c r="C5539" s="2">
        <v>1360.33</v>
      </c>
      <c r="D5539" s="2">
        <v>2005.67</v>
      </c>
      <c r="E5539" s="2">
        <v>2061.38</v>
      </c>
      <c r="F5539" s="2">
        <v>1912</v>
      </c>
    </row>
    <row r="5540" spans="1:6" x14ac:dyDescent="0.3">
      <c r="A5540">
        <v>2154</v>
      </c>
      <c r="B5540" t="s">
        <v>5541</v>
      </c>
      <c r="C5540" s="2">
        <v>1362.33</v>
      </c>
      <c r="D5540" s="2">
        <v>2012</v>
      </c>
      <c r="E5540" s="2">
        <v>2070.4899999999998</v>
      </c>
      <c r="F5540" s="2">
        <v>1924</v>
      </c>
    </row>
    <row r="5541" spans="1:6" x14ac:dyDescent="0.3">
      <c r="A5541">
        <v>2153</v>
      </c>
      <c r="B5541" t="s">
        <v>5542</v>
      </c>
      <c r="C5541" s="2">
        <v>1352</v>
      </c>
      <c r="D5541" s="2">
        <v>1991.67</v>
      </c>
      <c r="E5541" s="2">
        <v>2052.89</v>
      </c>
      <c r="F5541" s="2">
        <v>1902</v>
      </c>
    </row>
    <row r="5542" spans="1:6" x14ac:dyDescent="0.3">
      <c r="A5542">
        <v>2152</v>
      </c>
      <c r="B5542" t="s">
        <v>5543</v>
      </c>
      <c r="C5542" s="2">
        <v>1321.67</v>
      </c>
      <c r="D5542" s="2">
        <v>1925</v>
      </c>
      <c r="E5542" s="2">
        <v>1989.3</v>
      </c>
      <c r="F5542" s="2">
        <v>1845</v>
      </c>
    </row>
    <row r="5543" spans="1:6" x14ac:dyDescent="0.3">
      <c r="A5543">
        <v>2151</v>
      </c>
      <c r="B5543" t="s">
        <v>5544</v>
      </c>
      <c r="C5543" s="2">
        <v>1398.33</v>
      </c>
      <c r="D5543" s="2">
        <v>2071.67</v>
      </c>
      <c r="E5543" s="2">
        <v>2132.48</v>
      </c>
      <c r="F5543" s="2">
        <v>1978</v>
      </c>
    </row>
    <row r="5544" spans="1:6" x14ac:dyDescent="0.3">
      <c r="A5544">
        <v>2150</v>
      </c>
      <c r="B5544" t="s">
        <v>5545</v>
      </c>
      <c r="C5544" s="2">
        <v>1384</v>
      </c>
      <c r="D5544" s="2">
        <v>2046.33</v>
      </c>
      <c r="E5544" s="2">
        <v>2108.7800000000002</v>
      </c>
      <c r="F5544" s="2">
        <v>1955</v>
      </c>
    </row>
    <row r="5545" spans="1:6" x14ac:dyDescent="0.3">
      <c r="A5545">
        <v>2149</v>
      </c>
      <c r="B5545" t="s">
        <v>5546</v>
      </c>
      <c r="C5545" s="2">
        <v>1385.33</v>
      </c>
      <c r="D5545" s="2">
        <v>2045</v>
      </c>
      <c r="E5545" s="2">
        <v>2112.83</v>
      </c>
      <c r="F5545" s="2">
        <v>1952</v>
      </c>
    </row>
    <row r="5546" spans="1:6" x14ac:dyDescent="0.3">
      <c r="A5546">
        <v>2148</v>
      </c>
      <c r="B5546" t="s">
        <v>5547</v>
      </c>
      <c r="C5546" s="2">
        <v>1489.67</v>
      </c>
      <c r="D5546" s="2">
        <v>2251.33</v>
      </c>
      <c r="E5546" s="2">
        <v>2300.9</v>
      </c>
      <c r="F5546" s="2">
        <v>2141</v>
      </c>
    </row>
    <row r="5547" spans="1:6" x14ac:dyDescent="0.3">
      <c r="A5547">
        <v>2147</v>
      </c>
      <c r="B5547" t="s">
        <v>5548</v>
      </c>
      <c r="C5547" s="2">
        <v>1480</v>
      </c>
      <c r="D5547" s="2">
        <v>2293.5</v>
      </c>
      <c r="E5547" s="2">
        <v>2311.92</v>
      </c>
      <c r="F5547" s="2">
        <v>2158</v>
      </c>
    </row>
    <row r="5548" spans="1:6" x14ac:dyDescent="0.3">
      <c r="A5548">
        <v>2146</v>
      </c>
      <c r="B5548" t="s">
        <v>5549</v>
      </c>
      <c r="C5548" s="2">
        <v>1493</v>
      </c>
      <c r="D5548" s="2">
        <v>2293.5</v>
      </c>
      <c r="E5548" s="2">
        <v>2326.89</v>
      </c>
      <c r="F5548" s="2">
        <v>2167</v>
      </c>
    </row>
    <row r="5549" spans="1:6" x14ac:dyDescent="0.3">
      <c r="A5549">
        <v>2145</v>
      </c>
      <c r="B5549" t="s">
        <v>5550</v>
      </c>
      <c r="C5549" s="2">
        <v>1493.67</v>
      </c>
      <c r="D5549" s="2">
        <v>2335.67</v>
      </c>
      <c r="E5549" s="2">
        <v>2357.7600000000002</v>
      </c>
      <c r="F5549" s="2">
        <v>2183</v>
      </c>
    </row>
    <row r="5550" spans="1:6" x14ac:dyDescent="0.3">
      <c r="A5550">
        <v>2144</v>
      </c>
      <c r="B5550" t="s">
        <v>5551</v>
      </c>
      <c r="C5550" s="2">
        <v>1456.33</v>
      </c>
      <c r="D5550" s="2">
        <v>2271.67</v>
      </c>
      <c r="E5550" s="2">
        <v>2303.89</v>
      </c>
      <c r="F5550" s="2">
        <v>2126</v>
      </c>
    </row>
    <row r="5551" spans="1:6" x14ac:dyDescent="0.3">
      <c r="A5551">
        <v>2143</v>
      </c>
      <c r="B5551" t="s">
        <v>5552</v>
      </c>
      <c r="C5551" s="2">
        <v>1467.33</v>
      </c>
      <c r="D5551" s="2">
        <v>2288.33</v>
      </c>
      <c r="E5551" s="2">
        <v>2317.12</v>
      </c>
      <c r="F5551" s="2">
        <v>2162</v>
      </c>
    </row>
    <row r="5552" spans="1:6" x14ac:dyDescent="0.3">
      <c r="A5552">
        <v>2142</v>
      </c>
      <c r="B5552" t="s">
        <v>5553</v>
      </c>
      <c r="C5552" s="2">
        <v>1442.33</v>
      </c>
      <c r="D5552" s="2">
        <v>2256.33</v>
      </c>
      <c r="E5552" s="2">
        <v>2282.9699999999998</v>
      </c>
      <c r="F5552" s="2">
        <v>2122</v>
      </c>
    </row>
    <row r="5553" spans="1:6" x14ac:dyDescent="0.3">
      <c r="A5553">
        <v>2141</v>
      </c>
      <c r="B5553" t="s">
        <v>5554</v>
      </c>
      <c r="C5553" s="2">
        <v>1457</v>
      </c>
      <c r="D5553" s="2">
        <v>2291</v>
      </c>
      <c r="E5553" s="2">
        <v>2317.91</v>
      </c>
      <c r="F5553" s="2">
        <v>2158</v>
      </c>
    </row>
    <row r="5554" spans="1:6" x14ac:dyDescent="0.3">
      <c r="A5554">
        <v>2140</v>
      </c>
      <c r="B5554" t="s">
        <v>5555</v>
      </c>
      <c r="C5554" s="2">
        <v>1472</v>
      </c>
      <c r="D5554" s="2">
        <v>2335.67</v>
      </c>
      <c r="E5554" s="2">
        <v>2353.2399999999998</v>
      </c>
      <c r="F5554" s="2">
        <v>2178</v>
      </c>
    </row>
    <row r="5555" spans="1:6" x14ac:dyDescent="0.3">
      <c r="A5555">
        <v>2139</v>
      </c>
      <c r="B5555" t="s">
        <v>5556</v>
      </c>
      <c r="C5555" s="2">
        <v>1425.67</v>
      </c>
      <c r="D5555" s="2">
        <v>2263.67</v>
      </c>
      <c r="E5555" s="2">
        <v>2285.16</v>
      </c>
      <c r="F5555" s="2">
        <v>2107</v>
      </c>
    </row>
    <row r="5556" spans="1:6" x14ac:dyDescent="0.3">
      <c r="A5556">
        <v>2138</v>
      </c>
      <c r="B5556" t="s">
        <v>5557</v>
      </c>
      <c r="C5556" s="2">
        <v>1465.67</v>
      </c>
      <c r="D5556" s="2">
        <v>2343</v>
      </c>
      <c r="E5556" s="2">
        <v>2361.11</v>
      </c>
      <c r="F5556" s="2">
        <v>2182</v>
      </c>
    </row>
    <row r="5557" spans="1:6" x14ac:dyDescent="0.3">
      <c r="A5557">
        <v>2137</v>
      </c>
      <c r="B5557" t="s">
        <v>5558</v>
      </c>
      <c r="C5557" s="2">
        <v>1477.67</v>
      </c>
      <c r="D5557" s="2">
        <v>2357</v>
      </c>
      <c r="E5557" s="2">
        <v>2381.3200000000002</v>
      </c>
      <c r="F5557" s="2">
        <v>2188</v>
      </c>
    </row>
    <row r="5558" spans="1:6" x14ac:dyDescent="0.3">
      <c r="A5558">
        <v>2136</v>
      </c>
      <c r="B5558" t="s">
        <v>5559</v>
      </c>
      <c r="C5558" s="2">
        <v>1469.33</v>
      </c>
      <c r="D5558" s="2">
        <v>2335</v>
      </c>
      <c r="E5558" s="2">
        <v>2356.96</v>
      </c>
      <c r="F5558" s="2">
        <v>2188</v>
      </c>
    </row>
    <row r="5559" spans="1:6" x14ac:dyDescent="0.3">
      <c r="A5559">
        <v>2135</v>
      </c>
      <c r="B5559" t="s">
        <v>5560</v>
      </c>
      <c r="C5559" s="2">
        <v>1479.33</v>
      </c>
      <c r="D5559" s="2">
        <v>2354.33</v>
      </c>
      <c r="E5559" s="2">
        <v>2378.79</v>
      </c>
      <c r="F5559" s="2">
        <v>2215</v>
      </c>
    </row>
    <row r="5560" spans="1:6" x14ac:dyDescent="0.3">
      <c r="A5560">
        <v>2134</v>
      </c>
      <c r="B5560" t="s">
        <v>5561</v>
      </c>
      <c r="C5560" s="2">
        <v>1463.33</v>
      </c>
      <c r="D5560" s="2">
        <v>2337.33</v>
      </c>
      <c r="E5560" s="2">
        <v>2360.6999999999998</v>
      </c>
      <c r="F5560" s="2">
        <v>2186</v>
      </c>
    </row>
    <row r="5561" spans="1:6" x14ac:dyDescent="0.3">
      <c r="A5561">
        <v>2133</v>
      </c>
      <c r="B5561" t="s">
        <v>5562</v>
      </c>
      <c r="C5561" s="2">
        <v>1447.33</v>
      </c>
      <c r="D5561" s="2">
        <v>2296</v>
      </c>
      <c r="E5561" s="2">
        <v>2325.0100000000002</v>
      </c>
      <c r="F5561" s="2">
        <v>2141</v>
      </c>
    </row>
    <row r="5562" spans="1:6" x14ac:dyDescent="0.3">
      <c r="A5562">
        <v>2132</v>
      </c>
      <c r="B5562" t="s">
        <v>5563</v>
      </c>
      <c r="C5562" s="2">
        <v>1428.33</v>
      </c>
      <c r="D5562" s="2">
        <v>2254.67</v>
      </c>
      <c r="E5562" s="2">
        <v>2284.21</v>
      </c>
      <c r="F5562" s="2">
        <v>2109</v>
      </c>
    </row>
    <row r="5563" spans="1:6" x14ac:dyDescent="0.3">
      <c r="A5563">
        <v>2131</v>
      </c>
      <c r="B5563" t="s">
        <v>5564</v>
      </c>
      <c r="C5563" s="2">
        <v>1390</v>
      </c>
      <c r="D5563" s="2">
        <v>2204</v>
      </c>
      <c r="E5563" s="2">
        <v>2224.63</v>
      </c>
      <c r="F5563" s="2">
        <v>2050</v>
      </c>
    </row>
    <row r="5564" spans="1:6" x14ac:dyDescent="0.3">
      <c r="A5564">
        <v>2130</v>
      </c>
      <c r="B5564" t="s">
        <v>5565</v>
      </c>
      <c r="C5564" s="2">
        <v>1365.67</v>
      </c>
      <c r="D5564" s="2">
        <v>2151.33</v>
      </c>
      <c r="E5564" s="2">
        <v>2176.8000000000002</v>
      </c>
      <c r="F5564" s="2">
        <v>2010</v>
      </c>
    </row>
    <row r="5565" spans="1:6" x14ac:dyDescent="0.3">
      <c r="A5565">
        <v>2129</v>
      </c>
      <c r="B5565" t="s">
        <v>5566</v>
      </c>
      <c r="C5565" s="2">
        <v>1395.33</v>
      </c>
      <c r="D5565" s="2">
        <v>2193.67</v>
      </c>
      <c r="E5565" s="2">
        <v>2214.91</v>
      </c>
      <c r="F5565" s="2">
        <v>2058</v>
      </c>
    </row>
    <row r="5566" spans="1:6" x14ac:dyDescent="0.3">
      <c r="A5566">
        <v>2128</v>
      </c>
      <c r="B5566" t="s">
        <v>5567</v>
      </c>
      <c r="C5566" s="2">
        <v>1370</v>
      </c>
      <c r="D5566" s="2">
        <v>2134</v>
      </c>
      <c r="E5566" s="2">
        <v>2160.09</v>
      </c>
      <c r="F5566" s="2">
        <v>2015</v>
      </c>
    </row>
    <row r="5567" spans="1:6" x14ac:dyDescent="0.3">
      <c r="A5567">
        <v>2127</v>
      </c>
      <c r="B5567" t="s">
        <v>5568</v>
      </c>
      <c r="C5567" s="2">
        <v>1371</v>
      </c>
      <c r="D5567" s="2">
        <v>2125.33</v>
      </c>
      <c r="E5567" s="2">
        <v>2154.98</v>
      </c>
      <c r="F5567" s="2">
        <v>2016</v>
      </c>
    </row>
    <row r="5568" spans="1:6" x14ac:dyDescent="0.3">
      <c r="A5568">
        <v>2126</v>
      </c>
      <c r="B5568" t="s">
        <v>5569</v>
      </c>
      <c r="C5568" s="2">
        <v>1365.67</v>
      </c>
      <c r="D5568" s="2">
        <v>2125</v>
      </c>
      <c r="E5568" s="2">
        <v>2146.36</v>
      </c>
      <c r="F5568" s="2">
        <v>2011</v>
      </c>
    </row>
    <row r="5569" spans="1:6" x14ac:dyDescent="0.3">
      <c r="A5569">
        <v>2125</v>
      </c>
      <c r="B5569" t="s">
        <v>5570</v>
      </c>
      <c r="C5569" s="2">
        <v>1365.67</v>
      </c>
      <c r="D5569" s="2">
        <v>2124.67</v>
      </c>
      <c r="E5569" s="2">
        <v>2153.36</v>
      </c>
      <c r="F5569" s="2">
        <v>2020</v>
      </c>
    </row>
    <row r="5570" spans="1:6" x14ac:dyDescent="0.3">
      <c r="A5570">
        <v>2124</v>
      </c>
      <c r="B5570" t="s">
        <v>5571</v>
      </c>
      <c r="C5570" s="2">
        <v>1371.67</v>
      </c>
      <c r="D5570" s="2">
        <v>2126.33</v>
      </c>
      <c r="E5570" s="2">
        <v>2152.54</v>
      </c>
      <c r="F5570" s="2">
        <v>2034</v>
      </c>
    </row>
    <row r="5571" spans="1:6" x14ac:dyDescent="0.3">
      <c r="A5571">
        <v>2123</v>
      </c>
      <c r="B5571" t="s">
        <v>5572</v>
      </c>
      <c r="C5571" s="2">
        <v>1336.33</v>
      </c>
      <c r="D5571" s="2">
        <v>2051.33</v>
      </c>
      <c r="E5571" s="2">
        <v>2084.08</v>
      </c>
      <c r="F5571" s="2">
        <v>1970</v>
      </c>
    </row>
    <row r="5572" spans="1:6" x14ac:dyDescent="0.3">
      <c r="A5572">
        <v>2122</v>
      </c>
      <c r="B5572" t="s">
        <v>5573</v>
      </c>
      <c r="C5572" s="2">
        <v>1329.67</v>
      </c>
      <c r="D5572" s="2">
        <v>2041.33</v>
      </c>
      <c r="E5572" s="2">
        <v>2074.96</v>
      </c>
      <c r="F5572" s="2">
        <v>1966</v>
      </c>
    </row>
    <row r="5573" spans="1:6" x14ac:dyDescent="0.3">
      <c r="A5573">
        <v>2121</v>
      </c>
      <c r="B5573" t="s">
        <v>5574</v>
      </c>
      <c r="C5573" s="2">
        <v>1337.67</v>
      </c>
      <c r="D5573" s="2">
        <v>2055.67</v>
      </c>
      <c r="E5573" s="2">
        <v>2087.0700000000002</v>
      </c>
      <c r="F5573" s="2">
        <v>1980</v>
      </c>
    </row>
    <row r="5574" spans="1:6" x14ac:dyDescent="0.3">
      <c r="A5574">
        <v>2120</v>
      </c>
      <c r="B5574" t="s">
        <v>5575</v>
      </c>
      <c r="C5574" s="2">
        <v>1373</v>
      </c>
      <c r="D5574" s="2">
        <v>2121.67</v>
      </c>
      <c r="E5574" s="2">
        <v>2150.41</v>
      </c>
      <c r="F5574" s="2">
        <v>2039</v>
      </c>
    </row>
    <row r="5575" spans="1:6" x14ac:dyDescent="0.3">
      <c r="A5575">
        <v>2119</v>
      </c>
      <c r="B5575" t="s">
        <v>5576</v>
      </c>
      <c r="C5575" s="2">
        <v>1379.67</v>
      </c>
      <c r="D5575" s="2">
        <v>2135</v>
      </c>
      <c r="E5575" s="2">
        <v>2160.02</v>
      </c>
      <c r="F5575" s="2">
        <v>2063</v>
      </c>
    </row>
    <row r="5576" spans="1:6" x14ac:dyDescent="0.3">
      <c r="A5576">
        <v>2118</v>
      </c>
      <c r="B5576" t="s">
        <v>5577</v>
      </c>
      <c r="C5576" s="2">
        <v>1353.67</v>
      </c>
      <c r="D5576" s="2">
        <v>2065</v>
      </c>
      <c r="E5576" s="2">
        <v>2108.29</v>
      </c>
      <c r="F5576" s="2">
        <v>2014</v>
      </c>
    </row>
    <row r="5577" spans="1:6" x14ac:dyDescent="0.3">
      <c r="A5577">
        <v>2117</v>
      </c>
      <c r="B5577" t="s">
        <v>5578</v>
      </c>
      <c r="C5577" s="2">
        <v>1404</v>
      </c>
      <c r="D5577" s="2">
        <v>2166.33</v>
      </c>
      <c r="E5577" s="2">
        <v>2196.15</v>
      </c>
      <c r="F5577" s="2">
        <v>2108</v>
      </c>
    </row>
    <row r="5578" spans="1:6" x14ac:dyDescent="0.3">
      <c r="A5578">
        <v>2116</v>
      </c>
      <c r="B5578" t="s">
        <v>5579</v>
      </c>
      <c r="C5578" s="2">
        <v>1405.33</v>
      </c>
      <c r="D5578" s="2">
        <v>2163.33</v>
      </c>
      <c r="E5578" s="2">
        <v>2197.7800000000002</v>
      </c>
      <c r="F5578" s="2">
        <v>2098</v>
      </c>
    </row>
    <row r="5579" spans="1:6" x14ac:dyDescent="0.3">
      <c r="A5579">
        <v>2115</v>
      </c>
      <c r="B5579" t="s">
        <v>5580</v>
      </c>
      <c r="C5579" s="2">
        <v>1386.67</v>
      </c>
      <c r="D5579" s="2">
        <v>2118.67</v>
      </c>
      <c r="E5579" s="2">
        <v>2157.9899999999998</v>
      </c>
      <c r="F5579" s="2">
        <v>2071</v>
      </c>
    </row>
    <row r="5580" spans="1:6" x14ac:dyDescent="0.3">
      <c r="A5580">
        <v>2114</v>
      </c>
      <c r="B5580" t="s">
        <v>5581</v>
      </c>
      <c r="C5580" s="2">
        <v>1361</v>
      </c>
      <c r="D5580" s="2">
        <v>2083</v>
      </c>
      <c r="E5580" s="2">
        <v>2114.89</v>
      </c>
      <c r="F5580" s="2">
        <v>2042</v>
      </c>
    </row>
    <row r="5581" spans="1:6" x14ac:dyDescent="0.3">
      <c r="A5581">
        <v>2113</v>
      </c>
      <c r="B5581" t="s">
        <v>5582</v>
      </c>
      <c r="C5581" s="2">
        <v>1299.67</v>
      </c>
      <c r="D5581" s="2">
        <v>2007.67</v>
      </c>
      <c r="E5581" s="2">
        <v>2036.65</v>
      </c>
      <c r="F5581" s="2">
        <v>1942</v>
      </c>
    </row>
    <row r="5582" spans="1:6" x14ac:dyDescent="0.3">
      <c r="A5582">
        <v>2112</v>
      </c>
      <c r="B5582" t="s">
        <v>5583</v>
      </c>
      <c r="C5582" s="2">
        <v>1298.33</v>
      </c>
      <c r="D5582" s="2">
        <v>1988.67</v>
      </c>
      <c r="E5582" s="2">
        <v>2022.58</v>
      </c>
      <c r="F5582" s="2">
        <v>1932</v>
      </c>
    </row>
    <row r="5583" spans="1:6" x14ac:dyDescent="0.3">
      <c r="A5583">
        <v>2111</v>
      </c>
      <c r="B5583" t="s">
        <v>5584</v>
      </c>
      <c r="C5583" s="2">
        <v>1308.33</v>
      </c>
      <c r="D5583" s="2">
        <v>2002.67</v>
      </c>
      <c r="E5583" s="2">
        <v>2036.94</v>
      </c>
      <c r="F5583" s="2">
        <v>1956</v>
      </c>
    </row>
    <row r="5584" spans="1:6" x14ac:dyDescent="0.3">
      <c r="A5584">
        <v>2110</v>
      </c>
      <c r="B5584" t="s">
        <v>5585</v>
      </c>
      <c r="C5584" s="2">
        <v>1330.67</v>
      </c>
      <c r="D5584" s="2">
        <v>2034.67</v>
      </c>
      <c r="E5584" s="2">
        <v>2065.87</v>
      </c>
      <c r="F5584" s="2">
        <v>2005</v>
      </c>
    </row>
    <row r="5585" spans="1:6" x14ac:dyDescent="0.3">
      <c r="A5585">
        <v>2109</v>
      </c>
      <c r="B5585" t="s">
        <v>5586</v>
      </c>
      <c r="C5585" s="2">
        <v>1340</v>
      </c>
      <c r="D5585" s="2">
        <v>2034.33</v>
      </c>
      <c r="E5585" s="2">
        <v>2067.63</v>
      </c>
      <c r="F5585" s="2">
        <v>2021</v>
      </c>
    </row>
    <row r="5586" spans="1:6" x14ac:dyDescent="0.3">
      <c r="A5586">
        <v>2108</v>
      </c>
      <c r="B5586" t="s">
        <v>5587</v>
      </c>
      <c r="C5586" s="2">
        <v>1347</v>
      </c>
      <c r="D5586" s="2">
        <v>2050</v>
      </c>
      <c r="E5586" s="2">
        <v>2090.27</v>
      </c>
      <c r="F5586" s="2">
        <v>2037</v>
      </c>
    </row>
    <row r="5587" spans="1:6" x14ac:dyDescent="0.3">
      <c r="A5587">
        <v>2107</v>
      </c>
      <c r="B5587" t="s">
        <v>5588</v>
      </c>
      <c r="C5587" s="2">
        <v>1352.33</v>
      </c>
      <c r="D5587" s="2">
        <v>2057.33</v>
      </c>
      <c r="E5587" s="2">
        <v>2096.4299999999998</v>
      </c>
      <c r="F5587" s="2">
        <v>2049</v>
      </c>
    </row>
    <row r="5588" spans="1:6" x14ac:dyDescent="0.3">
      <c r="A5588">
        <v>2106</v>
      </c>
      <c r="B5588" t="s">
        <v>5589</v>
      </c>
      <c r="C5588" s="2">
        <v>1352</v>
      </c>
      <c r="D5588" s="2">
        <v>2043.67</v>
      </c>
      <c r="E5588" s="2">
        <v>2089.7800000000002</v>
      </c>
      <c r="F5588" s="2">
        <v>2038</v>
      </c>
    </row>
    <row r="5589" spans="1:6" x14ac:dyDescent="0.3">
      <c r="A5589">
        <v>2105</v>
      </c>
      <c r="B5589" t="s">
        <v>5590</v>
      </c>
      <c r="C5589" s="2">
        <v>1353</v>
      </c>
      <c r="D5589" s="2">
        <v>2059.67</v>
      </c>
      <c r="E5589" s="2">
        <v>2097.2199999999998</v>
      </c>
      <c r="F5589" s="2">
        <v>2041</v>
      </c>
    </row>
    <row r="5590" spans="1:6" x14ac:dyDescent="0.3">
      <c r="A5590">
        <v>2104</v>
      </c>
      <c r="B5590" t="s">
        <v>5591</v>
      </c>
      <c r="C5590" s="2">
        <v>1340.33</v>
      </c>
      <c r="D5590" s="2">
        <v>2028.67</v>
      </c>
      <c r="E5590" s="2">
        <v>2067.5300000000002</v>
      </c>
      <c r="F5590" s="2">
        <v>2026</v>
      </c>
    </row>
    <row r="5591" spans="1:6" x14ac:dyDescent="0.3">
      <c r="A5591">
        <v>2103</v>
      </c>
      <c r="B5591" t="s">
        <v>5592</v>
      </c>
      <c r="C5591" s="2">
        <v>1351.67</v>
      </c>
      <c r="D5591" s="2">
        <v>2042.67</v>
      </c>
      <c r="E5591" s="2">
        <v>2082.3200000000002</v>
      </c>
      <c r="F5591" s="2">
        <v>2037</v>
      </c>
    </row>
    <row r="5592" spans="1:6" x14ac:dyDescent="0.3">
      <c r="A5592">
        <v>2102</v>
      </c>
      <c r="B5592" t="s">
        <v>5593</v>
      </c>
      <c r="C5592" s="2">
        <v>1346.33</v>
      </c>
      <c r="D5592" s="2">
        <v>2012.33</v>
      </c>
      <c r="E5592" s="2">
        <v>2056.6799999999998</v>
      </c>
      <c r="F5592" s="2">
        <v>2018</v>
      </c>
    </row>
    <row r="5593" spans="1:6" x14ac:dyDescent="0.3">
      <c r="A5593">
        <v>2101</v>
      </c>
      <c r="B5593" t="s">
        <v>5594</v>
      </c>
      <c r="C5593" s="2">
        <v>1347</v>
      </c>
      <c r="D5593" s="2">
        <v>2005</v>
      </c>
      <c r="E5593" s="2">
        <v>2050.36</v>
      </c>
      <c r="F5593" s="2">
        <v>2033</v>
      </c>
    </row>
    <row r="5594" spans="1:6" x14ac:dyDescent="0.3">
      <c r="A5594">
        <v>2100</v>
      </c>
      <c r="B5594" t="s">
        <v>5595</v>
      </c>
      <c r="C5594" s="2">
        <v>1385.67</v>
      </c>
      <c r="D5594" s="2">
        <v>2072</v>
      </c>
      <c r="E5594" s="2">
        <v>2110.17</v>
      </c>
      <c r="F5594" s="2">
        <v>2094</v>
      </c>
    </row>
    <row r="5595" spans="1:6" x14ac:dyDescent="0.3">
      <c r="A5595">
        <v>2099</v>
      </c>
      <c r="B5595" t="s">
        <v>5596</v>
      </c>
      <c r="C5595" s="2">
        <v>1359</v>
      </c>
      <c r="D5595" s="2">
        <v>2033.33</v>
      </c>
      <c r="E5595" s="2">
        <v>2076.2800000000002</v>
      </c>
      <c r="F5595" s="2">
        <v>2058</v>
      </c>
    </row>
    <row r="5596" spans="1:6" x14ac:dyDescent="0.3">
      <c r="A5596">
        <v>2098</v>
      </c>
      <c r="B5596" t="s">
        <v>5597</v>
      </c>
      <c r="C5596" s="2">
        <v>1285.67</v>
      </c>
      <c r="D5596" s="2">
        <v>1929.67</v>
      </c>
      <c r="E5596" s="2">
        <v>1964.15</v>
      </c>
      <c r="F5596" s="2">
        <v>1949</v>
      </c>
    </row>
    <row r="5597" spans="1:6" x14ac:dyDescent="0.3">
      <c r="A5597">
        <v>2097</v>
      </c>
      <c r="B5597" t="s">
        <v>5598</v>
      </c>
      <c r="C5597" s="2">
        <v>1258.67</v>
      </c>
      <c r="D5597" s="2">
        <v>1877.33</v>
      </c>
      <c r="E5597" s="2">
        <v>1914.95</v>
      </c>
      <c r="F5597" s="2">
        <v>1917</v>
      </c>
    </row>
    <row r="5598" spans="1:6" x14ac:dyDescent="0.3">
      <c r="A5598">
        <v>2096</v>
      </c>
      <c r="B5598" t="s">
        <v>5599</v>
      </c>
      <c r="C5598" s="2">
        <v>1235.67</v>
      </c>
      <c r="D5598" s="2">
        <v>1833.33</v>
      </c>
      <c r="E5598" s="2">
        <v>1874</v>
      </c>
      <c r="F5598" s="2">
        <v>1875</v>
      </c>
    </row>
    <row r="5599" spans="1:6" x14ac:dyDescent="0.3">
      <c r="A5599">
        <v>2095</v>
      </c>
      <c r="B5599" t="s">
        <v>5600</v>
      </c>
      <c r="C5599" s="2">
        <v>1232</v>
      </c>
      <c r="D5599" s="2">
        <v>1815.67</v>
      </c>
      <c r="E5599" s="2">
        <v>1863.06</v>
      </c>
      <c r="F5599" s="2">
        <v>1868</v>
      </c>
    </row>
    <row r="5600" spans="1:6" x14ac:dyDescent="0.3">
      <c r="A5600">
        <v>2094</v>
      </c>
      <c r="B5600" t="s">
        <v>5601</v>
      </c>
      <c r="C5600" s="2">
        <v>1199</v>
      </c>
      <c r="D5600" s="2">
        <v>1741.67</v>
      </c>
      <c r="E5600" s="2">
        <v>1791.61</v>
      </c>
      <c r="F5600" s="2">
        <v>1804</v>
      </c>
    </row>
    <row r="5601" spans="1:6" x14ac:dyDescent="0.3">
      <c r="A5601">
        <v>2093</v>
      </c>
      <c r="B5601" t="s">
        <v>5602</v>
      </c>
      <c r="C5601" s="2">
        <v>1212.33</v>
      </c>
      <c r="D5601" s="2">
        <v>1716.67</v>
      </c>
      <c r="E5601" s="2">
        <v>1789.83</v>
      </c>
      <c r="F5601" s="2">
        <v>1802</v>
      </c>
    </row>
    <row r="5602" spans="1:6" x14ac:dyDescent="0.3">
      <c r="A5602">
        <v>2092</v>
      </c>
      <c r="B5602" t="s">
        <v>5603</v>
      </c>
      <c r="C5602" s="2">
        <v>1187</v>
      </c>
      <c r="D5602" s="2">
        <v>1716.67</v>
      </c>
      <c r="E5602" s="2">
        <v>1768.2</v>
      </c>
      <c r="F5602" s="2">
        <v>1778</v>
      </c>
    </row>
    <row r="5603" spans="1:6" x14ac:dyDescent="0.3">
      <c r="A5603">
        <v>2091</v>
      </c>
      <c r="B5603" t="s">
        <v>5604</v>
      </c>
      <c r="C5603" s="2">
        <v>1181.33</v>
      </c>
      <c r="D5603" s="2">
        <v>1691.67</v>
      </c>
      <c r="E5603" s="2">
        <v>1748.17</v>
      </c>
      <c r="F5603" s="2">
        <v>1766</v>
      </c>
    </row>
    <row r="5604" spans="1:6" x14ac:dyDescent="0.3">
      <c r="A5604">
        <v>2090</v>
      </c>
      <c r="B5604" t="s">
        <v>5605</v>
      </c>
      <c r="C5604" s="2">
        <v>1153.33</v>
      </c>
      <c r="D5604" s="2">
        <v>1680.67</v>
      </c>
      <c r="E5604" s="2">
        <v>1723.3</v>
      </c>
      <c r="F5604" s="2">
        <v>1738</v>
      </c>
    </row>
    <row r="5605" spans="1:6" x14ac:dyDescent="0.3">
      <c r="A5605">
        <v>2089</v>
      </c>
      <c r="B5605" t="s">
        <v>5606</v>
      </c>
      <c r="C5605" s="2">
        <v>1163.67</v>
      </c>
      <c r="D5605" s="2">
        <v>1696</v>
      </c>
      <c r="E5605" s="2">
        <v>1748.36</v>
      </c>
      <c r="F5605" s="2">
        <v>1760</v>
      </c>
    </row>
    <row r="5606" spans="1:6" x14ac:dyDescent="0.3">
      <c r="A5606">
        <v>2088</v>
      </c>
      <c r="B5606" t="s">
        <v>5607</v>
      </c>
      <c r="C5606" s="2">
        <v>1174.67</v>
      </c>
      <c r="D5606" s="2">
        <v>1723</v>
      </c>
      <c r="E5606" s="2">
        <v>1776.74</v>
      </c>
      <c r="F5606" s="2">
        <v>1782</v>
      </c>
    </row>
    <row r="5607" spans="1:6" x14ac:dyDescent="0.3">
      <c r="A5607">
        <v>2087</v>
      </c>
      <c r="B5607" t="s">
        <v>5608</v>
      </c>
      <c r="C5607" s="2">
        <v>1182.67</v>
      </c>
      <c r="D5607" s="2">
        <v>1729.67</v>
      </c>
      <c r="E5607" s="2">
        <v>1785.48</v>
      </c>
      <c r="F5607" s="2">
        <v>1787</v>
      </c>
    </row>
    <row r="5608" spans="1:6" x14ac:dyDescent="0.3">
      <c r="A5608">
        <v>2086</v>
      </c>
      <c r="B5608" t="s">
        <v>5609</v>
      </c>
      <c r="C5608" s="2">
        <v>1184.67</v>
      </c>
      <c r="D5608" s="2">
        <v>1727.33</v>
      </c>
      <c r="E5608" s="2">
        <v>1785.01</v>
      </c>
      <c r="F5608" s="2">
        <v>1780</v>
      </c>
    </row>
    <row r="5609" spans="1:6" x14ac:dyDescent="0.3">
      <c r="A5609">
        <v>2085</v>
      </c>
      <c r="B5609" t="s">
        <v>5610</v>
      </c>
      <c r="C5609" s="2">
        <v>1186.67</v>
      </c>
      <c r="D5609" s="2">
        <v>1736.33</v>
      </c>
      <c r="E5609" s="2">
        <v>1798.99</v>
      </c>
      <c r="F5609" s="2">
        <v>1781</v>
      </c>
    </row>
    <row r="5610" spans="1:6" x14ac:dyDescent="0.3">
      <c r="A5610">
        <v>2084</v>
      </c>
      <c r="B5610" t="s">
        <v>5611</v>
      </c>
      <c r="C5610" s="2">
        <v>1195.67</v>
      </c>
      <c r="D5610" s="2">
        <v>1741.33</v>
      </c>
      <c r="E5610" s="2">
        <v>1803.38</v>
      </c>
      <c r="F5610" s="2">
        <v>1788</v>
      </c>
    </row>
    <row r="5611" spans="1:6" x14ac:dyDescent="0.3">
      <c r="A5611">
        <v>2083</v>
      </c>
      <c r="B5611" t="s">
        <v>5612</v>
      </c>
      <c r="C5611" s="2">
        <v>1183.67</v>
      </c>
      <c r="D5611" s="2">
        <v>1714</v>
      </c>
      <c r="E5611" s="2">
        <v>1780.23</v>
      </c>
      <c r="F5611" s="2">
        <v>1765</v>
      </c>
    </row>
    <row r="5612" spans="1:6" x14ac:dyDescent="0.3">
      <c r="A5612">
        <v>2082</v>
      </c>
      <c r="B5612" t="s">
        <v>5613</v>
      </c>
      <c r="C5612" s="2">
        <v>1158.67</v>
      </c>
      <c r="D5612" s="2">
        <v>1729.67</v>
      </c>
      <c r="E5612" s="2">
        <v>1768.07</v>
      </c>
      <c r="F5612" s="2">
        <v>1762</v>
      </c>
    </row>
    <row r="5613" spans="1:6" x14ac:dyDescent="0.3">
      <c r="A5613">
        <v>2081</v>
      </c>
      <c r="B5613" t="s">
        <v>5614</v>
      </c>
      <c r="C5613" s="2">
        <v>1158.33</v>
      </c>
      <c r="D5613" s="2">
        <v>1716.67</v>
      </c>
      <c r="E5613" s="2">
        <v>1765.31</v>
      </c>
      <c r="F5613" s="2">
        <v>1755</v>
      </c>
    </row>
    <row r="5614" spans="1:6" x14ac:dyDescent="0.3">
      <c r="A5614">
        <v>2080</v>
      </c>
      <c r="B5614" t="s">
        <v>5615</v>
      </c>
      <c r="C5614" s="2">
        <v>1172.67</v>
      </c>
      <c r="D5614" s="2">
        <v>1742.67</v>
      </c>
      <c r="E5614" s="2">
        <v>1791.26</v>
      </c>
      <c r="F5614" s="2">
        <v>1773</v>
      </c>
    </row>
    <row r="5615" spans="1:6" x14ac:dyDescent="0.3">
      <c r="A5615">
        <v>2079</v>
      </c>
      <c r="B5615" t="s">
        <v>5616</v>
      </c>
      <c r="C5615" s="2">
        <v>1214.67</v>
      </c>
      <c r="D5615" s="2">
        <v>1817.33</v>
      </c>
      <c r="E5615" s="2">
        <v>1861.42</v>
      </c>
      <c r="F5615" s="2">
        <v>1842</v>
      </c>
    </row>
    <row r="5616" spans="1:6" x14ac:dyDescent="0.3">
      <c r="A5616">
        <v>2078</v>
      </c>
      <c r="B5616" t="s">
        <v>5617</v>
      </c>
      <c r="C5616" s="2">
        <v>1242.33</v>
      </c>
      <c r="D5616" s="2">
        <v>1858</v>
      </c>
      <c r="E5616" s="2">
        <v>1905.6</v>
      </c>
      <c r="F5616" s="2">
        <v>1880</v>
      </c>
    </row>
    <row r="5617" spans="1:6" x14ac:dyDescent="0.3">
      <c r="A5617">
        <v>2077</v>
      </c>
      <c r="B5617" t="s">
        <v>5618</v>
      </c>
      <c r="C5617" s="2">
        <v>1269.33</v>
      </c>
      <c r="D5617" s="2">
        <v>1886.33</v>
      </c>
      <c r="E5617" s="2">
        <v>1933.5</v>
      </c>
      <c r="F5617" s="2">
        <v>1916</v>
      </c>
    </row>
    <row r="5618" spans="1:6" x14ac:dyDescent="0.3">
      <c r="A5618">
        <v>2076</v>
      </c>
      <c r="B5618" t="s">
        <v>5619</v>
      </c>
      <c r="C5618" s="2">
        <v>1280.67</v>
      </c>
      <c r="D5618" s="2">
        <v>1874</v>
      </c>
      <c r="E5618" s="2">
        <v>1924.27</v>
      </c>
      <c r="F5618" s="2">
        <v>1929</v>
      </c>
    </row>
    <row r="5619" spans="1:6" x14ac:dyDescent="0.3">
      <c r="A5619">
        <v>2075</v>
      </c>
      <c r="B5619" t="s">
        <v>5620</v>
      </c>
      <c r="C5619" s="2">
        <v>1228.67</v>
      </c>
      <c r="D5619" s="2">
        <v>1801</v>
      </c>
      <c r="E5619" s="2">
        <v>1849.89</v>
      </c>
      <c r="F5619" s="2">
        <v>1851</v>
      </c>
    </row>
    <row r="5620" spans="1:6" x14ac:dyDescent="0.3">
      <c r="A5620">
        <v>2074</v>
      </c>
      <c r="B5620" t="s">
        <v>5621</v>
      </c>
      <c r="C5620" s="2">
        <v>1235.33</v>
      </c>
      <c r="D5620" s="2">
        <v>1795.67</v>
      </c>
      <c r="E5620" s="2">
        <v>1847.31</v>
      </c>
      <c r="F5620" s="2">
        <v>1856</v>
      </c>
    </row>
    <row r="5621" spans="1:6" x14ac:dyDescent="0.3">
      <c r="A5621">
        <v>2073</v>
      </c>
      <c r="B5621" t="s">
        <v>5622</v>
      </c>
      <c r="C5621" s="2">
        <v>1290.67</v>
      </c>
      <c r="D5621" s="2">
        <v>1886.33</v>
      </c>
      <c r="E5621" s="2">
        <v>1941.05</v>
      </c>
      <c r="F5621" s="2">
        <v>1946</v>
      </c>
    </row>
    <row r="5622" spans="1:6" x14ac:dyDescent="0.3">
      <c r="A5622">
        <v>2072</v>
      </c>
      <c r="B5622" t="s">
        <v>5623</v>
      </c>
      <c r="C5622" s="2">
        <v>1316</v>
      </c>
      <c r="D5622" s="2">
        <v>1911.67</v>
      </c>
      <c r="E5622" s="2">
        <v>1972.9</v>
      </c>
      <c r="F5622" s="2">
        <v>1996</v>
      </c>
    </row>
    <row r="5623" spans="1:6" x14ac:dyDescent="0.3">
      <c r="A5623">
        <v>2071</v>
      </c>
      <c r="B5623" t="s">
        <v>5624</v>
      </c>
      <c r="C5623" s="2">
        <v>1325.33</v>
      </c>
      <c r="D5623" s="2">
        <v>1914.67</v>
      </c>
      <c r="E5623" s="2">
        <v>1977.74</v>
      </c>
      <c r="F5623" s="2">
        <v>2011</v>
      </c>
    </row>
    <row r="5624" spans="1:6" x14ac:dyDescent="0.3">
      <c r="A5624">
        <v>2070</v>
      </c>
      <c r="B5624" t="s">
        <v>5625</v>
      </c>
      <c r="C5624" s="2">
        <v>1320</v>
      </c>
      <c r="D5624" s="2">
        <v>1890.67</v>
      </c>
      <c r="E5624" s="2">
        <v>1962.72</v>
      </c>
      <c r="F5624" s="2">
        <v>1993</v>
      </c>
    </row>
    <row r="5625" spans="1:6" x14ac:dyDescent="0.3">
      <c r="A5625">
        <v>2069</v>
      </c>
      <c r="B5625" t="s">
        <v>5626</v>
      </c>
      <c r="C5625" s="2">
        <v>1377.33</v>
      </c>
      <c r="D5625" s="2">
        <v>1974.33</v>
      </c>
      <c r="E5625" s="2">
        <v>2050.12</v>
      </c>
      <c r="F5625" s="2">
        <v>2083</v>
      </c>
    </row>
    <row r="5626" spans="1:6" x14ac:dyDescent="0.3">
      <c r="A5626">
        <v>2068</v>
      </c>
      <c r="B5626" t="s">
        <v>5627</v>
      </c>
      <c r="C5626" s="2">
        <v>1421.67</v>
      </c>
      <c r="D5626" s="2">
        <v>2032.33</v>
      </c>
      <c r="E5626" s="2">
        <v>2108.6799999999998</v>
      </c>
      <c r="F5626" s="2">
        <v>2160</v>
      </c>
    </row>
    <row r="5627" spans="1:6" x14ac:dyDescent="0.3">
      <c r="A5627">
        <v>2067</v>
      </c>
      <c r="B5627" t="s">
        <v>5628</v>
      </c>
      <c r="C5627" s="2">
        <v>1434</v>
      </c>
      <c r="D5627" s="2">
        <v>2024</v>
      </c>
      <c r="E5627" s="2">
        <v>2110.23</v>
      </c>
      <c r="F5627" s="2">
        <v>2166</v>
      </c>
    </row>
    <row r="5628" spans="1:6" x14ac:dyDescent="0.3">
      <c r="A5628">
        <v>2066</v>
      </c>
      <c r="B5628" t="s">
        <v>5629</v>
      </c>
      <c r="C5628" s="2">
        <v>1434.33</v>
      </c>
      <c r="D5628" s="2">
        <v>2037</v>
      </c>
      <c r="E5628" s="2">
        <v>2118.4499999999998</v>
      </c>
      <c r="F5628" s="2">
        <v>2167</v>
      </c>
    </row>
    <row r="5629" spans="1:6" x14ac:dyDescent="0.3">
      <c r="A5629">
        <v>2065</v>
      </c>
      <c r="B5629" t="s">
        <v>5630</v>
      </c>
      <c r="C5629" s="2">
        <v>1416</v>
      </c>
      <c r="D5629" s="2">
        <v>1997.33</v>
      </c>
      <c r="E5629" s="2">
        <v>2081.84</v>
      </c>
      <c r="F5629" s="2">
        <v>2127</v>
      </c>
    </row>
    <row r="5630" spans="1:6" x14ac:dyDescent="0.3">
      <c r="A5630">
        <v>2064</v>
      </c>
      <c r="B5630" t="s">
        <v>5631</v>
      </c>
      <c r="C5630" s="2">
        <v>1368</v>
      </c>
      <c r="D5630" s="2">
        <v>1930.33</v>
      </c>
      <c r="E5630" s="2">
        <v>2008.37</v>
      </c>
      <c r="F5630" s="2">
        <v>2063</v>
      </c>
    </row>
    <row r="5631" spans="1:6" x14ac:dyDescent="0.3">
      <c r="A5631">
        <v>2063</v>
      </c>
      <c r="B5631" t="s">
        <v>5632</v>
      </c>
      <c r="C5631" s="2">
        <v>1365.33</v>
      </c>
      <c r="D5631" s="2">
        <v>1916</v>
      </c>
      <c r="E5631" s="2">
        <v>2002.72</v>
      </c>
      <c r="F5631" s="2">
        <v>2063</v>
      </c>
    </row>
    <row r="5632" spans="1:6" x14ac:dyDescent="0.3">
      <c r="A5632">
        <v>2062</v>
      </c>
      <c r="B5632" t="s">
        <v>5633</v>
      </c>
      <c r="C5632" s="2">
        <v>1468.67</v>
      </c>
      <c r="D5632" s="2">
        <v>2112.67</v>
      </c>
      <c r="E5632" s="2">
        <v>2183.61</v>
      </c>
      <c r="F5632" s="2">
        <v>2247</v>
      </c>
    </row>
    <row r="5633" spans="1:6" x14ac:dyDescent="0.3">
      <c r="A5633">
        <v>2061</v>
      </c>
      <c r="B5633" t="s">
        <v>5634</v>
      </c>
      <c r="C5633" s="2">
        <v>1468.67</v>
      </c>
      <c r="D5633" s="2">
        <v>2229</v>
      </c>
      <c r="E5633" s="2">
        <v>2243.61</v>
      </c>
      <c r="F5633" s="2">
        <v>2284</v>
      </c>
    </row>
    <row r="5634" spans="1:6" x14ac:dyDescent="0.3">
      <c r="A5634">
        <v>2060</v>
      </c>
      <c r="B5634" t="s">
        <v>5635</v>
      </c>
      <c r="C5634" s="2">
        <v>1594.67</v>
      </c>
      <c r="D5634" s="2">
        <v>2300</v>
      </c>
      <c r="E5634" s="2">
        <v>2376.66</v>
      </c>
      <c r="F5634" s="2">
        <v>2424</v>
      </c>
    </row>
    <row r="5635" spans="1:6" x14ac:dyDescent="0.3">
      <c r="A5635">
        <v>2059</v>
      </c>
      <c r="B5635" t="s">
        <v>5636</v>
      </c>
      <c r="C5635" s="2">
        <v>1621.33</v>
      </c>
      <c r="D5635" s="2">
        <v>2337.67</v>
      </c>
      <c r="E5635" s="2">
        <v>2417.91</v>
      </c>
      <c r="F5635" s="2">
        <v>2450</v>
      </c>
    </row>
    <row r="5636" spans="1:6" x14ac:dyDescent="0.3">
      <c r="A5636">
        <v>2058</v>
      </c>
      <c r="B5636" t="s">
        <v>5637</v>
      </c>
      <c r="C5636" s="2">
        <v>1607</v>
      </c>
      <c r="D5636" s="2">
        <v>2326.33</v>
      </c>
      <c r="E5636" s="2">
        <v>2403.85</v>
      </c>
      <c r="F5636" s="2">
        <v>2439</v>
      </c>
    </row>
    <row r="5637" spans="1:6" x14ac:dyDescent="0.3">
      <c r="A5637">
        <v>2057</v>
      </c>
      <c r="B5637" t="s">
        <v>5638</v>
      </c>
      <c r="C5637" s="2">
        <v>1620</v>
      </c>
      <c r="D5637" s="2">
        <v>2367</v>
      </c>
      <c r="E5637" s="2">
        <v>2436.08</v>
      </c>
      <c r="F5637" s="2">
        <v>2471</v>
      </c>
    </row>
    <row r="5638" spans="1:6" x14ac:dyDescent="0.3">
      <c r="A5638">
        <v>2056</v>
      </c>
      <c r="B5638" t="s">
        <v>5639</v>
      </c>
      <c r="C5638" s="2">
        <v>1596.67</v>
      </c>
      <c r="D5638" s="2">
        <v>2315.33</v>
      </c>
      <c r="E5638" s="2">
        <v>2389.5700000000002</v>
      </c>
      <c r="F5638" s="2">
        <v>2420</v>
      </c>
    </row>
    <row r="5639" spans="1:6" x14ac:dyDescent="0.3">
      <c r="A5639">
        <v>2055</v>
      </c>
      <c r="B5639" t="s">
        <v>5640</v>
      </c>
      <c r="C5639" s="2">
        <v>1570.33</v>
      </c>
      <c r="D5639" s="2">
        <v>2270.67</v>
      </c>
      <c r="E5639" s="2">
        <v>2345.04</v>
      </c>
      <c r="F5639" s="2">
        <v>2394</v>
      </c>
    </row>
    <row r="5640" spans="1:6" x14ac:dyDescent="0.3">
      <c r="A5640">
        <v>2054</v>
      </c>
      <c r="B5640" t="s">
        <v>5641</v>
      </c>
      <c r="C5640" s="2">
        <v>1555.33</v>
      </c>
      <c r="D5640" s="2">
        <v>2256.67</v>
      </c>
      <c r="E5640" s="2">
        <v>2332.04</v>
      </c>
      <c r="F5640" s="2">
        <v>2375</v>
      </c>
    </row>
    <row r="5641" spans="1:6" x14ac:dyDescent="0.3">
      <c r="A5641">
        <v>2053</v>
      </c>
      <c r="B5641" t="s">
        <v>5642</v>
      </c>
      <c r="C5641" s="2">
        <v>1545.33</v>
      </c>
      <c r="D5641" s="2">
        <v>2230</v>
      </c>
      <c r="E5641" s="2">
        <v>2314.6</v>
      </c>
      <c r="F5641" s="2">
        <v>2356</v>
      </c>
    </row>
    <row r="5642" spans="1:6" x14ac:dyDescent="0.3">
      <c r="A5642">
        <v>2052</v>
      </c>
      <c r="B5642" t="s">
        <v>5643</v>
      </c>
      <c r="C5642" s="2">
        <v>1536.33</v>
      </c>
      <c r="D5642" s="2">
        <v>2222.33</v>
      </c>
      <c r="E5642" s="2">
        <v>2304.4</v>
      </c>
      <c r="F5642" s="2">
        <v>2333</v>
      </c>
    </row>
    <row r="5643" spans="1:6" x14ac:dyDescent="0.3">
      <c r="A5643">
        <v>2051</v>
      </c>
      <c r="B5643" t="s">
        <v>5644</v>
      </c>
      <c r="C5643" s="2">
        <v>1530.67</v>
      </c>
      <c r="D5643" s="2">
        <v>2207.67</v>
      </c>
      <c r="E5643" s="2">
        <v>2289.3000000000002</v>
      </c>
      <c r="F5643" s="2">
        <v>2326</v>
      </c>
    </row>
    <row r="5644" spans="1:6" x14ac:dyDescent="0.3">
      <c r="A5644">
        <v>2050</v>
      </c>
      <c r="B5644" t="s">
        <v>5645</v>
      </c>
      <c r="C5644" s="2">
        <v>1528.33</v>
      </c>
      <c r="D5644" s="2">
        <v>2206</v>
      </c>
      <c r="E5644" s="2">
        <v>2290.59</v>
      </c>
      <c r="F5644" s="2">
        <v>2323</v>
      </c>
    </row>
    <row r="5645" spans="1:6" x14ac:dyDescent="0.3">
      <c r="A5645">
        <v>2049</v>
      </c>
      <c r="B5645" t="s">
        <v>5646</v>
      </c>
      <c r="C5645" s="2">
        <v>1531.33</v>
      </c>
      <c r="D5645" s="2">
        <v>2202</v>
      </c>
      <c r="E5645" s="2">
        <v>2290.31</v>
      </c>
      <c r="F5645" s="2">
        <v>2319</v>
      </c>
    </row>
    <row r="5646" spans="1:6" x14ac:dyDescent="0.3">
      <c r="A5646">
        <v>2048</v>
      </c>
      <c r="B5646" t="s">
        <v>5647</v>
      </c>
      <c r="C5646" s="2">
        <v>1521.67</v>
      </c>
      <c r="D5646" s="2">
        <v>2161</v>
      </c>
      <c r="E5646" s="2">
        <v>2250.6999999999998</v>
      </c>
      <c r="F5646" s="2">
        <v>2302</v>
      </c>
    </row>
    <row r="5647" spans="1:6" x14ac:dyDescent="0.3">
      <c r="A5647">
        <v>2047</v>
      </c>
      <c r="B5647" t="s">
        <v>5648</v>
      </c>
      <c r="C5647" s="2">
        <v>1510.67</v>
      </c>
      <c r="D5647" s="2">
        <v>2162.33</v>
      </c>
      <c r="E5647" s="2">
        <v>2244.27</v>
      </c>
      <c r="F5647" s="2">
        <v>2298</v>
      </c>
    </row>
    <row r="5648" spans="1:6" x14ac:dyDescent="0.3">
      <c r="A5648">
        <v>2046</v>
      </c>
      <c r="B5648" t="s">
        <v>5649</v>
      </c>
      <c r="C5648" s="2">
        <v>1505.33</v>
      </c>
      <c r="D5648" s="2">
        <v>2166</v>
      </c>
      <c r="E5648" s="2">
        <v>2246.81</v>
      </c>
      <c r="F5648" s="2">
        <v>2293</v>
      </c>
    </row>
    <row r="5649" spans="1:6" x14ac:dyDescent="0.3">
      <c r="A5649">
        <v>2045</v>
      </c>
      <c r="B5649" t="s">
        <v>5650</v>
      </c>
      <c r="C5649" s="2">
        <v>1491.67</v>
      </c>
      <c r="D5649" s="2">
        <v>2132.33</v>
      </c>
      <c r="E5649" s="2">
        <v>2214.9699999999998</v>
      </c>
      <c r="F5649" s="2">
        <v>2256</v>
      </c>
    </row>
    <row r="5650" spans="1:6" x14ac:dyDescent="0.3">
      <c r="A5650">
        <v>2044</v>
      </c>
      <c r="B5650" t="s">
        <v>5651</v>
      </c>
      <c r="C5650" s="2">
        <v>1494.33</v>
      </c>
      <c r="D5650" s="2">
        <v>2143</v>
      </c>
      <c r="E5650" s="2">
        <v>2223.33</v>
      </c>
      <c r="F5650" s="2">
        <v>2263</v>
      </c>
    </row>
    <row r="5651" spans="1:6" x14ac:dyDescent="0.3">
      <c r="A5651">
        <v>2043</v>
      </c>
      <c r="B5651" t="s">
        <v>5652</v>
      </c>
      <c r="C5651" s="2">
        <v>1492.67</v>
      </c>
      <c r="D5651" s="2">
        <v>2125.33</v>
      </c>
      <c r="E5651" s="2">
        <v>2211.8000000000002</v>
      </c>
      <c r="F5651" s="2">
        <v>2249</v>
      </c>
    </row>
    <row r="5652" spans="1:6" x14ac:dyDescent="0.3">
      <c r="A5652">
        <v>2042</v>
      </c>
      <c r="B5652" t="s">
        <v>5653</v>
      </c>
      <c r="C5652" s="2">
        <v>1493</v>
      </c>
      <c r="D5652" s="2">
        <v>2133.33</v>
      </c>
      <c r="E5652" s="2">
        <v>2216.16</v>
      </c>
      <c r="F5652" s="2">
        <v>2256</v>
      </c>
    </row>
    <row r="5653" spans="1:6" x14ac:dyDescent="0.3">
      <c r="A5653">
        <v>2041</v>
      </c>
      <c r="B5653" t="s">
        <v>5654</v>
      </c>
      <c r="C5653" s="2">
        <v>1470.67</v>
      </c>
      <c r="D5653" s="2">
        <v>2086.33</v>
      </c>
      <c r="E5653" s="2">
        <v>2172.9</v>
      </c>
      <c r="F5653" s="2">
        <v>2220</v>
      </c>
    </row>
    <row r="5654" spans="1:6" x14ac:dyDescent="0.3">
      <c r="A5654">
        <v>2040</v>
      </c>
      <c r="B5654" t="s">
        <v>5655</v>
      </c>
      <c r="C5654" s="2">
        <v>1467.67</v>
      </c>
      <c r="D5654" s="2">
        <v>2070</v>
      </c>
      <c r="E5654" s="2">
        <v>2148.92</v>
      </c>
      <c r="F5654" s="2">
        <v>2218</v>
      </c>
    </row>
    <row r="5655" spans="1:6" x14ac:dyDescent="0.3">
      <c r="A5655">
        <v>2039</v>
      </c>
      <c r="B5655" t="s">
        <v>5656</v>
      </c>
      <c r="C5655" s="2">
        <v>1459</v>
      </c>
      <c r="D5655" s="2">
        <v>2057.67</v>
      </c>
      <c r="E5655" s="2">
        <v>2143.2199999999998</v>
      </c>
      <c r="F5655" s="2">
        <v>2205</v>
      </c>
    </row>
    <row r="5656" spans="1:6" x14ac:dyDescent="0.3">
      <c r="A5656">
        <v>2038</v>
      </c>
      <c r="B5656" t="s">
        <v>5657</v>
      </c>
      <c r="C5656" s="2">
        <v>1430.33</v>
      </c>
      <c r="D5656" s="2">
        <v>2026</v>
      </c>
      <c r="E5656" s="2">
        <v>2115.8200000000002</v>
      </c>
      <c r="F5656" s="2">
        <v>2172</v>
      </c>
    </row>
    <row r="5657" spans="1:6" x14ac:dyDescent="0.3">
      <c r="A5657">
        <v>2037</v>
      </c>
      <c r="B5657" t="s">
        <v>5658</v>
      </c>
      <c r="C5657" s="2">
        <v>1438.67</v>
      </c>
      <c r="D5657" s="2">
        <v>2043.67</v>
      </c>
      <c r="E5657" s="2">
        <v>2128.42</v>
      </c>
      <c r="F5657" s="2">
        <v>2180</v>
      </c>
    </row>
    <row r="5658" spans="1:6" x14ac:dyDescent="0.3">
      <c r="A5658">
        <v>2036</v>
      </c>
      <c r="B5658" t="s">
        <v>5659</v>
      </c>
      <c r="C5658" s="2">
        <v>1435.67</v>
      </c>
      <c r="D5658" s="2">
        <v>2034</v>
      </c>
      <c r="E5658" s="2">
        <v>2117.62</v>
      </c>
      <c r="F5658" s="2">
        <v>2178</v>
      </c>
    </row>
    <row r="5659" spans="1:6" x14ac:dyDescent="0.3">
      <c r="A5659">
        <v>2035</v>
      </c>
      <c r="B5659" t="s">
        <v>5660</v>
      </c>
      <c r="C5659" s="2">
        <v>1427.67</v>
      </c>
      <c r="D5659" s="2">
        <v>2024.33</v>
      </c>
      <c r="E5659" s="2">
        <v>2109.79</v>
      </c>
      <c r="F5659" s="2">
        <v>2162</v>
      </c>
    </row>
    <row r="5660" spans="1:6" x14ac:dyDescent="0.3">
      <c r="A5660">
        <v>2034</v>
      </c>
      <c r="B5660" t="s">
        <v>5661</v>
      </c>
      <c r="C5660" s="2">
        <v>1434.33</v>
      </c>
      <c r="D5660" s="2">
        <v>2042.67</v>
      </c>
      <c r="E5660" s="2">
        <v>2127.38</v>
      </c>
      <c r="F5660" s="2">
        <v>2166</v>
      </c>
    </row>
    <row r="5661" spans="1:6" x14ac:dyDescent="0.3">
      <c r="A5661">
        <v>2033</v>
      </c>
      <c r="B5661" t="s">
        <v>5662</v>
      </c>
      <c r="C5661" s="2">
        <v>1429.33</v>
      </c>
      <c r="D5661" s="2">
        <v>2039.67</v>
      </c>
      <c r="E5661" s="2">
        <v>2122.89</v>
      </c>
      <c r="F5661" s="2">
        <v>2157</v>
      </c>
    </row>
    <row r="5662" spans="1:6" x14ac:dyDescent="0.3">
      <c r="A5662">
        <v>2032</v>
      </c>
      <c r="B5662" t="s">
        <v>5663</v>
      </c>
      <c r="C5662" s="2">
        <v>1414.67</v>
      </c>
      <c r="D5662" s="2">
        <v>2012.67</v>
      </c>
      <c r="E5662" s="2">
        <v>2102.56</v>
      </c>
      <c r="F5662" s="2">
        <v>2121</v>
      </c>
    </row>
    <row r="5663" spans="1:6" x14ac:dyDescent="0.3">
      <c r="A5663">
        <v>2031</v>
      </c>
      <c r="B5663" t="s">
        <v>5664</v>
      </c>
      <c r="C5663" s="2">
        <v>1409</v>
      </c>
      <c r="D5663" s="2">
        <v>2006.33</v>
      </c>
      <c r="E5663" s="2">
        <v>2093.73</v>
      </c>
      <c r="F5663" s="2">
        <v>2110</v>
      </c>
    </row>
    <row r="5664" spans="1:6" x14ac:dyDescent="0.3">
      <c r="A5664">
        <v>2030</v>
      </c>
      <c r="B5664" t="s">
        <v>5665</v>
      </c>
      <c r="C5664" s="2">
        <v>1394.33</v>
      </c>
      <c r="D5664" s="2">
        <v>1973.33</v>
      </c>
      <c r="E5664" s="2">
        <v>2066.65</v>
      </c>
      <c r="F5664" s="2">
        <v>2079</v>
      </c>
    </row>
    <row r="5665" spans="1:6" x14ac:dyDescent="0.3">
      <c r="A5665">
        <v>2029</v>
      </c>
      <c r="B5665" t="s">
        <v>5666</v>
      </c>
      <c r="C5665" s="2">
        <v>1432.33</v>
      </c>
      <c r="D5665" s="2">
        <v>1992.67</v>
      </c>
      <c r="E5665" s="2">
        <v>2094.4299999999998</v>
      </c>
      <c r="F5665" s="2">
        <v>2126</v>
      </c>
    </row>
    <row r="5666" spans="1:6" x14ac:dyDescent="0.3">
      <c r="A5666">
        <v>2028</v>
      </c>
      <c r="B5666" t="s">
        <v>5667</v>
      </c>
      <c r="C5666" s="2">
        <v>1433</v>
      </c>
      <c r="D5666" s="2">
        <v>2012</v>
      </c>
      <c r="E5666" s="2">
        <v>2103.36</v>
      </c>
      <c r="F5666" s="2">
        <v>2144</v>
      </c>
    </row>
    <row r="5667" spans="1:6" x14ac:dyDescent="0.3">
      <c r="A5667">
        <v>2027</v>
      </c>
      <c r="B5667" t="s">
        <v>5668</v>
      </c>
      <c r="C5667" s="2">
        <v>1430</v>
      </c>
      <c r="D5667" s="2">
        <v>2025.33</v>
      </c>
      <c r="E5667" s="2">
        <v>2108.3000000000002</v>
      </c>
      <c r="F5667" s="2">
        <v>2144</v>
      </c>
    </row>
    <row r="5668" spans="1:6" x14ac:dyDescent="0.3">
      <c r="A5668">
        <v>2026</v>
      </c>
      <c r="B5668" t="s">
        <v>5669</v>
      </c>
      <c r="C5668" s="2">
        <v>1420.33</v>
      </c>
      <c r="D5668" s="2">
        <v>1991.67</v>
      </c>
      <c r="E5668" s="2">
        <v>2075.4299999999998</v>
      </c>
      <c r="F5668" s="2">
        <v>2113</v>
      </c>
    </row>
    <row r="5669" spans="1:6" x14ac:dyDescent="0.3">
      <c r="A5669">
        <v>2025</v>
      </c>
      <c r="B5669" t="s">
        <v>5670</v>
      </c>
      <c r="C5669" s="2">
        <v>1415.67</v>
      </c>
      <c r="D5669" s="2">
        <v>1971.33</v>
      </c>
      <c r="E5669" s="2">
        <v>2057.4699999999998</v>
      </c>
      <c r="F5669" s="2">
        <v>2096</v>
      </c>
    </row>
    <row r="5670" spans="1:6" x14ac:dyDescent="0.3">
      <c r="A5670">
        <v>2024</v>
      </c>
      <c r="B5670" t="s">
        <v>5671</v>
      </c>
      <c r="C5670" s="2">
        <v>1416.5</v>
      </c>
      <c r="D5670" s="2">
        <v>1950</v>
      </c>
      <c r="E5670" s="2">
        <v>2042.44</v>
      </c>
      <c r="F5670" s="2">
        <v>2099</v>
      </c>
    </row>
    <row r="5671" spans="1:6" x14ac:dyDescent="0.3">
      <c r="A5671">
        <v>2023</v>
      </c>
      <c r="B5671" t="s">
        <v>5672</v>
      </c>
      <c r="C5671" s="2">
        <v>1417.33</v>
      </c>
      <c r="D5671" s="2">
        <v>1961.33</v>
      </c>
      <c r="E5671" s="2">
        <v>2047.32</v>
      </c>
      <c r="F5671" s="2">
        <v>2105</v>
      </c>
    </row>
    <row r="5672" spans="1:6" x14ac:dyDescent="0.3">
      <c r="A5672">
        <v>2022</v>
      </c>
      <c r="B5672" t="s">
        <v>5673</v>
      </c>
      <c r="C5672" s="2">
        <v>1415.67</v>
      </c>
      <c r="D5672" s="2">
        <v>1956.67</v>
      </c>
      <c r="E5672" s="2">
        <v>2041.75</v>
      </c>
      <c r="F5672" s="2">
        <v>2105</v>
      </c>
    </row>
    <row r="5673" spans="1:6" x14ac:dyDescent="0.3">
      <c r="A5673">
        <v>2021</v>
      </c>
      <c r="B5673" t="s">
        <v>5674</v>
      </c>
      <c r="C5673" s="2">
        <v>1392.33</v>
      </c>
      <c r="D5673" s="2">
        <v>1931.67</v>
      </c>
      <c r="E5673" s="2">
        <v>2019.06</v>
      </c>
      <c r="F5673" s="2">
        <v>2062</v>
      </c>
    </row>
    <row r="5674" spans="1:6" x14ac:dyDescent="0.3">
      <c r="A5674">
        <v>2020</v>
      </c>
      <c r="B5674" t="s">
        <v>5675</v>
      </c>
      <c r="C5674" s="2">
        <v>1367</v>
      </c>
      <c r="D5674" s="2">
        <v>1907</v>
      </c>
      <c r="E5674" s="2">
        <v>1985.82</v>
      </c>
      <c r="F5674" s="2">
        <v>2031</v>
      </c>
    </row>
    <row r="5675" spans="1:6" x14ac:dyDescent="0.3">
      <c r="A5675">
        <v>2019</v>
      </c>
      <c r="B5675" t="s">
        <v>5676</v>
      </c>
      <c r="C5675" s="2">
        <v>1352.67</v>
      </c>
      <c r="D5675" s="2">
        <v>1884.33</v>
      </c>
      <c r="E5675" s="2">
        <v>1963.9</v>
      </c>
      <c r="F5675" s="2">
        <v>2009</v>
      </c>
    </row>
    <row r="5676" spans="1:6" x14ac:dyDescent="0.3">
      <c r="A5676">
        <v>2018</v>
      </c>
      <c r="B5676" t="s">
        <v>5677</v>
      </c>
      <c r="C5676" s="2">
        <v>1337</v>
      </c>
      <c r="D5676" s="2">
        <v>1870.67</v>
      </c>
      <c r="E5676" s="2">
        <v>1951.62</v>
      </c>
      <c r="F5676" s="2">
        <v>1984</v>
      </c>
    </row>
    <row r="5677" spans="1:6" x14ac:dyDescent="0.3">
      <c r="A5677">
        <v>2017</v>
      </c>
      <c r="B5677" t="s">
        <v>5678</v>
      </c>
      <c r="C5677" s="2">
        <v>1338</v>
      </c>
      <c r="D5677" s="2">
        <v>1871</v>
      </c>
      <c r="E5677" s="2">
        <v>1951.81</v>
      </c>
      <c r="F5677" s="2">
        <v>1985</v>
      </c>
    </row>
    <row r="5678" spans="1:6" x14ac:dyDescent="0.3">
      <c r="A5678">
        <v>2016</v>
      </c>
      <c r="B5678" t="s">
        <v>5679</v>
      </c>
      <c r="C5678" s="2">
        <v>1329</v>
      </c>
      <c r="D5678" s="2">
        <v>1834</v>
      </c>
      <c r="E5678" s="2">
        <v>1931.59</v>
      </c>
      <c r="F5678" s="2">
        <v>1958</v>
      </c>
    </row>
    <row r="5679" spans="1:6" x14ac:dyDescent="0.3">
      <c r="A5679">
        <v>2015</v>
      </c>
      <c r="B5679" t="s">
        <v>5680</v>
      </c>
      <c r="C5679" s="2">
        <v>1335.33</v>
      </c>
      <c r="D5679" s="2">
        <v>1821</v>
      </c>
      <c r="E5679" s="2">
        <v>1921.55</v>
      </c>
      <c r="F5679" s="2">
        <v>1963</v>
      </c>
    </row>
    <row r="5680" spans="1:6" x14ac:dyDescent="0.3">
      <c r="A5680">
        <v>2014</v>
      </c>
      <c r="B5680" t="s">
        <v>5681</v>
      </c>
      <c r="C5680" s="2">
        <v>1322</v>
      </c>
      <c r="D5680" s="2">
        <v>1799.33</v>
      </c>
      <c r="E5680" s="2">
        <v>1901.84</v>
      </c>
      <c r="F5680" s="2">
        <v>1944</v>
      </c>
    </row>
    <row r="5681" spans="1:6" x14ac:dyDescent="0.3">
      <c r="A5681">
        <v>2013</v>
      </c>
      <c r="B5681" t="s">
        <v>5682</v>
      </c>
      <c r="C5681" s="2">
        <v>1322.33</v>
      </c>
      <c r="D5681" s="2">
        <v>1799</v>
      </c>
      <c r="E5681" s="2">
        <v>1895.98</v>
      </c>
      <c r="F5681" s="2">
        <v>1952</v>
      </c>
    </row>
    <row r="5682" spans="1:6" x14ac:dyDescent="0.3">
      <c r="A5682">
        <v>2012</v>
      </c>
      <c r="B5682" t="s">
        <v>5683</v>
      </c>
      <c r="C5682" s="2">
        <v>1306.33</v>
      </c>
      <c r="D5682" s="2">
        <v>1767.67</v>
      </c>
      <c r="E5682" s="2">
        <v>1871</v>
      </c>
      <c r="F5682" s="2">
        <v>1940</v>
      </c>
    </row>
    <row r="5683" spans="1:6" x14ac:dyDescent="0.3">
      <c r="A5683">
        <v>2011</v>
      </c>
      <c r="B5683" t="s">
        <v>5684</v>
      </c>
      <c r="C5683" s="2">
        <v>1305</v>
      </c>
      <c r="D5683" s="2">
        <v>1774</v>
      </c>
      <c r="E5683" s="2">
        <v>1877.98</v>
      </c>
      <c r="F5683" s="2">
        <v>1927</v>
      </c>
    </row>
    <row r="5684" spans="1:6" x14ac:dyDescent="0.3">
      <c r="A5684">
        <v>2010</v>
      </c>
      <c r="B5684" t="s">
        <v>5685</v>
      </c>
      <c r="C5684" s="2">
        <v>1279.67</v>
      </c>
      <c r="D5684" s="2">
        <v>1739.67</v>
      </c>
      <c r="E5684" s="2">
        <v>1843.5</v>
      </c>
      <c r="F5684" s="2">
        <v>1913</v>
      </c>
    </row>
    <row r="5685" spans="1:6" x14ac:dyDescent="0.3">
      <c r="A5685">
        <v>2009</v>
      </c>
      <c r="B5685" t="s">
        <v>5686</v>
      </c>
      <c r="C5685" s="2">
        <v>1255.33</v>
      </c>
      <c r="D5685" s="2">
        <v>1723</v>
      </c>
      <c r="E5685" s="2">
        <v>1834.48</v>
      </c>
      <c r="F5685" s="2">
        <v>1865</v>
      </c>
    </row>
    <row r="5686" spans="1:6" x14ac:dyDescent="0.3">
      <c r="A5686">
        <v>2008</v>
      </c>
      <c r="B5686" t="s">
        <v>5687</v>
      </c>
      <c r="C5686" s="2">
        <v>1251.33</v>
      </c>
      <c r="D5686" s="2">
        <v>1712.33</v>
      </c>
      <c r="E5686" s="2">
        <v>1828.58</v>
      </c>
      <c r="F5686" s="2">
        <v>1851</v>
      </c>
    </row>
    <row r="5687" spans="1:6" x14ac:dyDescent="0.3">
      <c r="A5687">
        <v>2007</v>
      </c>
      <c r="B5687" t="s">
        <v>5688</v>
      </c>
      <c r="C5687" s="2">
        <v>1296.33</v>
      </c>
      <c r="D5687" s="2">
        <v>1753.33</v>
      </c>
      <c r="E5687" s="2">
        <v>1875.52</v>
      </c>
      <c r="F5687" s="2">
        <v>1904</v>
      </c>
    </row>
    <row r="5688" spans="1:6" x14ac:dyDescent="0.3">
      <c r="A5688">
        <v>2006</v>
      </c>
      <c r="B5688" t="s">
        <v>5689</v>
      </c>
      <c r="C5688" s="2">
        <v>1316.67</v>
      </c>
      <c r="D5688" s="2">
        <v>1794</v>
      </c>
      <c r="E5688" s="2">
        <v>1914.78</v>
      </c>
      <c r="F5688" s="2">
        <v>1954</v>
      </c>
    </row>
    <row r="5689" spans="1:6" x14ac:dyDescent="0.3">
      <c r="A5689">
        <v>2005</v>
      </c>
      <c r="B5689" t="s">
        <v>5690</v>
      </c>
      <c r="C5689" s="2">
        <v>1293.33</v>
      </c>
      <c r="D5689" s="2">
        <v>1777.33</v>
      </c>
      <c r="E5689" s="2">
        <v>1894.69</v>
      </c>
      <c r="F5689" s="2">
        <v>1919</v>
      </c>
    </row>
    <row r="5690" spans="1:6" x14ac:dyDescent="0.3">
      <c r="A5690">
        <v>2004</v>
      </c>
      <c r="B5690" t="s">
        <v>5691</v>
      </c>
      <c r="C5690" s="2">
        <v>1300</v>
      </c>
      <c r="D5690" s="2">
        <v>1765.33</v>
      </c>
      <c r="E5690" s="2">
        <v>1884.48</v>
      </c>
      <c r="F5690" s="2">
        <v>1927</v>
      </c>
    </row>
    <row r="5691" spans="1:6" x14ac:dyDescent="0.3">
      <c r="A5691">
        <v>2003</v>
      </c>
      <c r="B5691" t="s">
        <v>5692</v>
      </c>
      <c r="C5691" s="2">
        <v>1315.67</v>
      </c>
      <c r="D5691" s="2">
        <v>1788</v>
      </c>
      <c r="E5691" s="2">
        <v>1911.27</v>
      </c>
      <c r="F5691" s="2">
        <v>1935</v>
      </c>
    </row>
    <row r="5692" spans="1:6" x14ac:dyDescent="0.3">
      <c r="A5692">
        <v>2002</v>
      </c>
      <c r="B5692" t="s">
        <v>5693</v>
      </c>
      <c r="C5692" s="2">
        <v>1311</v>
      </c>
      <c r="D5692" s="2">
        <v>1795.33</v>
      </c>
      <c r="E5692" s="2">
        <v>1919.43</v>
      </c>
      <c r="F5692" s="2">
        <v>1918</v>
      </c>
    </row>
    <row r="5693" spans="1:6" x14ac:dyDescent="0.3">
      <c r="A5693">
        <v>2001</v>
      </c>
      <c r="B5693" t="s">
        <v>5694</v>
      </c>
      <c r="C5693" s="2">
        <v>1266</v>
      </c>
      <c r="D5693" s="2">
        <v>1723.67</v>
      </c>
      <c r="E5693" s="2">
        <v>1847.73</v>
      </c>
      <c r="F5693" s="2">
        <v>1859</v>
      </c>
    </row>
    <row r="5694" spans="1:6" x14ac:dyDescent="0.3">
      <c r="A5694">
        <v>2000</v>
      </c>
      <c r="B5694" t="s">
        <v>5695</v>
      </c>
      <c r="C5694" s="2">
        <v>1288.33</v>
      </c>
      <c r="D5694" s="2">
        <v>1765.67</v>
      </c>
      <c r="E5694" s="2">
        <v>1880.62</v>
      </c>
      <c r="F5694" s="2">
        <v>1893</v>
      </c>
    </row>
    <row r="5695" spans="1:6" x14ac:dyDescent="0.3">
      <c r="A5695">
        <v>1999</v>
      </c>
      <c r="B5695" t="s">
        <v>5696</v>
      </c>
      <c r="C5695" s="2">
        <v>1308</v>
      </c>
      <c r="D5695" s="2">
        <v>1806</v>
      </c>
      <c r="E5695" s="2">
        <v>1925.33</v>
      </c>
      <c r="F5695" s="2">
        <v>1906</v>
      </c>
    </row>
    <row r="5696" spans="1:6" x14ac:dyDescent="0.3">
      <c r="A5696">
        <v>1998</v>
      </c>
      <c r="B5696" t="s">
        <v>5697</v>
      </c>
      <c r="C5696" s="2">
        <v>1297</v>
      </c>
      <c r="D5696" s="2">
        <v>1784.33</v>
      </c>
      <c r="E5696" s="2">
        <v>1904.57</v>
      </c>
      <c r="F5696" s="2">
        <v>1877</v>
      </c>
    </row>
    <row r="5697" spans="1:6" x14ac:dyDescent="0.3">
      <c r="A5697">
        <v>1997</v>
      </c>
      <c r="B5697" t="s">
        <v>5698</v>
      </c>
      <c r="C5697" s="2">
        <v>1273.67</v>
      </c>
      <c r="D5697" s="2">
        <v>1732.67</v>
      </c>
      <c r="E5697" s="2">
        <v>1854.7</v>
      </c>
      <c r="F5697" s="2">
        <v>1839</v>
      </c>
    </row>
    <row r="5698" spans="1:6" x14ac:dyDescent="0.3">
      <c r="A5698">
        <v>1996</v>
      </c>
      <c r="B5698" t="s">
        <v>5699</v>
      </c>
      <c r="C5698" s="2">
        <v>1278.33</v>
      </c>
      <c r="D5698" s="2">
        <v>1750.33</v>
      </c>
      <c r="E5698" s="2">
        <v>1867.12</v>
      </c>
      <c r="F5698" s="2">
        <v>1851</v>
      </c>
    </row>
    <row r="5699" spans="1:6" x14ac:dyDescent="0.3">
      <c r="A5699">
        <v>1995</v>
      </c>
      <c r="B5699" t="s">
        <v>5700</v>
      </c>
      <c r="C5699" s="2">
        <v>1302</v>
      </c>
      <c r="D5699" s="2">
        <v>1792.67</v>
      </c>
      <c r="E5699" s="2">
        <v>1907.14</v>
      </c>
      <c r="F5699" s="2">
        <v>1893</v>
      </c>
    </row>
    <row r="5700" spans="1:6" x14ac:dyDescent="0.3">
      <c r="A5700">
        <v>1994</v>
      </c>
      <c r="B5700" t="s">
        <v>5701</v>
      </c>
      <c r="C5700" s="2">
        <v>1301.33</v>
      </c>
      <c r="D5700" s="2">
        <v>1779</v>
      </c>
      <c r="E5700" s="2">
        <v>1897.09</v>
      </c>
      <c r="F5700" s="2">
        <v>1883</v>
      </c>
    </row>
    <row r="5701" spans="1:6" x14ac:dyDescent="0.3">
      <c r="A5701">
        <v>1993</v>
      </c>
      <c r="B5701" t="s">
        <v>5702</v>
      </c>
      <c r="C5701" s="2">
        <v>1282.33</v>
      </c>
      <c r="D5701" s="2">
        <v>1727.67</v>
      </c>
      <c r="E5701" s="2">
        <v>1846.23</v>
      </c>
      <c r="F5701" s="2">
        <v>1864</v>
      </c>
    </row>
    <row r="5702" spans="1:6" x14ac:dyDescent="0.3">
      <c r="A5702">
        <v>1992</v>
      </c>
      <c r="B5702" t="s">
        <v>5703</v>
      </c>
      <c r="C5702" s="2">
        <v>1317</v>
      </c>
      <c r="D5702" s="2">
        <v>1787.67</v>
      </c>
      <c r="E5702" s="2">
        <v>1906.01</v>
      </c>
      <c r="F5702" s="2">
        <v>1920</v>
      </c>
    </row>
    <row r="5703" spans="1:6" x14ac:dyDescent="0.3">
      <c r="A5703">
        <v>1991</v>
      </c>
      <c r="B5703" t="s">
        <v>5704</v>
      </c>
      <c r="C5703" s="2">
        <v>1307</v>
      </c>
      <c r="D5703" s="2">
        <v>1759.33</v>
      </c>
      <c r="E5703" s="2">
        <v>1880.04</v>
      </c>
      <c r="F5703" s="2">
        <v>1901</v>
      </c>
    </row>
    <row r="5704" spans="1:6" x14ac:dyDescent="0.3">
      <c r="A5704">
        <v>1990</v>
      </c>
      <c r="B5704" t="s">
        <v>5705</v>
      </c>
      <c r="C5704" s="2">
        <v>1301.33</v>
      </c>
      <c r="D5704" s="2">
        <v>1744.33</v>
      </c>
      <c r="E5704" s="2">
        <v>1867.23</v>
      </c>
      <c r="F5704" s="2">
        <v>1878</v>
      </c>
    </row>
    <row r="5705" spans="1:6" x14ac:dyDescent="0.3">
      <c r="A5705">
        <v>1989</v>
      </c>
      <c r="B5705" t="s">
        <v>5706</v>
      </c>
      <c r="C5705" s="2">
        <v>1285.33</v>
      </c>
      <c r="D5705" s="2">
        <v>1710.67</v>
      </c>
      <c r="E5705" s="2">
        <v>1830.8</v>
      </c>
      <c r="F5705" s="2">
        <v>1854</v>
      </c>
    </row>
    <row r="5706" spans="1:6" x14ac:dyDescent="0.3">
      <c r="A5706">
        <v>1988</v>
      </c>
      <c r="B5706" t="s">
        <v>5707</v>
      </c>
      <c r="C5706" s="2">
        <v>1295.33</v>
      </c>
      <c r="D5706" s="2">
        <v>1703.5</v>
      </c>
      <c r="E5706" s="2">
        <v>1825.35</v>
      </c>
      <c r="F5706" s="2">
        <v>1876</v>
      </c>
    </row>
    <row r="5707" spans="1:6" x14ac:dyDescent="0.3">
      <c r="A5707">
        <v>1987</v>
      </c>
      <c r="B5707" t="s">
        <v>5708</v>
      </c>
      <c r="C5707" s="2">
        <v>1295</v>
      </c>
      <c r="D5707" s="2">
        <v>1703.5</v>
      </c>
      <c r="E5707" s="2">
        <v>1827.53</v>
      </c>
      <c r="F5707" s="2">
        <v>1867</v>
      </c>
    </row>
    <row r="5708" spans="1:6" x14ac:dyDescent="0.3">
      <c r="A5708">
        <v>1986</v>
      </c>
      <c r="B5708" t="s">
        <v>5709</v>
      </c>
      <c r="C5708" s="2">
        <v>1277</v>
      </c>
      <c r="D5708" s="2">
        <v>1696.33</v>
      </c>
      <c r="E5708" s="2">
        <v>1811.66</v>
      </c>
      <c r="F5708" s="2">
        <v>1845</v>
      </c>
    </row>
    <row r="5709" spans="1:6" x14ac:dyDescent="0.3">
      <c r="A5709">
        <v>1985</v>
      </c>
      <c r="B5709" t="s">
        <v>5710</v>
      </c>
      <c r="C5709" s="2">
        <v>1268.33</v>
      </c>
      <c r="D5709" s="2">
        <v>1682.33</v>
      </c>
      <c r="E5709" s="2">
        <v>1800.38</v>
      </c>
      <c r="F5709" s="2">
        <v>1829</v>
      </c>
    </row>
    <row r="5710" spans="1:6" x14ac:dyDescent="0.3">
      <c r="A5710">
        <v>1984</v>
      </c>
      <c r="B5710" t="s">
        <v>5711</v>
      </c>
      <c r="C5710" s="2">
        <v>1249</v>
      </c>
      <c r="D5710" s="2">
        <v>1656.67</v>
      </c>
      <c r="E5710" s="2">
        <v>1773.51</v>
      </c>
      <c r="F5710" s="2">
        <v>1793</v>
      </c>
    </row>
    <row r="5711" spans="1:6" x14ac:dyDescent="0.3">
      <c r="A5711">
        <v>1983</v>
      </c>
      <c r="B5711" t="s">
        <v>5712</v>
      </c>
      <c r="C5711" s="2">
        <v>1240.67</v>
      </c>
      <c r="D5711" s="2">
        <v>1635</v>
      </c>
      <c r="E5711" s="2">
        <v>1752.47</v>
      </c>
      <c r="F5711" s="2">
        <v>1777</v>
      </c>
    </row>
    <row r="5712" spans="1:6" x14ac:dyDescent="0.3">
      <c r="A5712">
        <v>1982</v>
      </c>
      <c r="B5712" t="s">
        <v>5713</v>
      </c>
      <c r="C5712" s="2">
        <v>1241.33</v>
      </c>
      <c r="D5712" s="2">
        <v>1639</v>
      </c>
      <c r="E5712" s="2">
        <v>1756.92</v>
      </c>
      <c r="F5712" s="2">
        <v>1778</v>
      </c>
    </row>
    <row r="5713" spans="1:6" x14ac:dyDescent="0.3">
      <c r="A5713">
        <v>1981</v>
      </c>
      <c r="B5713" t="s">
        <v>5714</v>
      </c>
      <c r="C5713" s="2">
        <v>1237</v>
      </c>
      <c r="D5713" s="2">
        <v>1629</v>
      </c>
      <c r="E5713" s="2">
        <v>1745.34</v>
      </c>
      <c r="F5713" s="2">
        <v>1775</v>
      </c>
    </row>
    <row r="5714" spans="1:6" x14ac:dyDescent="0.3">
      <c r="A5714">
        <v>1980</v>
      </c>
      <c r="B5714" t="s">
        <v>5715</v>
      </c>
      <c r="C5714" s="2">
        <v>1234.33</v>
      </c>
      <c r="D5714" s="2">
        <v>1619</v>
      </c>
      <c r="E5714" s="2">
        <v>1724.79</v>
      </c>
      <c r="F5714" s="2">
        <v>1780</v>
      </c>
    </row>
    <row r="5715" spans="1:6" x14ac:dyDescent="0.3">
      <c r="A5715">
        <v>1979</v>
      </c>
      <c r="B5715" t="s">
        <v>5716</v>
      </c>
      <c r="C5715" s="2">
        <v>1229.33</v>
      </c>
      <c r="D5715" s="2">
        <v>1607</v>
      </c>
      <c r="E5715" s="2">
        <v>1718.55</v>
      </c>
      <c r="F5715" s="2">
        <v>1756</v>
      </c>
    </row>
    <row r="5716" spans="1:6" x14ac:dyDescent="0.3">
      <c r="A5716">
        <v>1978</v>
      </c>
      <c r="B5716" t="s">
        <v>5717</v>
      </c>
      <c r="C5716" s="2">
        <v>1217</v>
      </c>
      <c r="D5716" s="2">
        <v>1591.33</v>
      </c>
      <c r="E5716" s="2">
        <v>1697.13</v>
      </c>
      <c r="F5716" s="2">
        <v>1749</v>
      </c>
    </row>
    <row r="5717" spans="1:6" x14ac:dyDescent="0.3">
      <c r="A5717">
        <v>1977</v>
      </c>
      <c r="B5717" t="s">
        <v>5718</v>
      </c>
      <c r="C5717" s="2">
        <v>1201</v>
      </c>
      <c r="D5717" s="2">
        <v>1549</v>
      </c>
      <c r="E5717" s="2">
        <v>1664.2</v>
      </c>
      <c r="F5717" s="2">
        <v>1727</v>
      </c>
    </row>
    <row r="5718" spans="1:6" x14ac:dyDescent="0.3">
      <c r="A5718">
        <v>1976</v>
      </c>
      <c r="B5718" t="s">
        <v>5719</v>
      </c>
      <c r="C5718" s="2">
        <v>1174.67</v>
      </c>
      <c r="D5718" s="2">
        <v>1504.33</v>
      </c>
      <c r="E5718" s="2">
        <v>1615.93</v>
      </c>
      <c r="F5718" s="2">
        <v>1693</v>
      </c>
    </row>
    <row r="5719" spans="1:6" x14ac:dyDescent="0.3">
      <c r="A5719">
        <v>1975</v>
      </c>
      <c r="B5719" t="s">
        <v>5720</v>
      </c>
      <c r="C5719" s="2">
        <v>1165</v>
      </c>
      <c r="D5719" s="2">
        <v>1486.67</v>
      </c>
      <c r="E5719" s="2">
        <v>1599.64</v>
      </c>
      <c r="F5719" s="2">
        <v>1686</v>
      </c>
    </row>
    <row r="5720" spans="1:6" x14ac:dyDescent="0.3">
      <c r="A5720">
        <v>1974</v>
      </c>
      <c r="B5720" t="s">
        <v>5721</v>
      </c>
      <c r="C5720" s="2">
        <v>1166.67</v>
      </c>
      <c r="D5720" s="2">
        <v>1480</v>
      </c>
      <c r="E5720" s="2">
        <v>1593.77</v>
      </c>
      <c r="F5720" s="2">
        <v>1689</v>
      </c>
    </row>
    <row r="5721" spans="1:6" x14ac:dyDescent="0.3">
      <c r="A5721">
        <v>1973</v>
      </c>
      <c r="B5721" t="s">
        <v>5722</v>
      </c>
      <c r="C5721" s="2">
        <v>1207.67</v>
      </c>
      <c r="D5721" s="2">
        <v>1472.67</v>
      </c>
      <c r="E5721" s="2">
        <v>1615.48</v>
      </c>
      <c r="F5721" s="2">
        <v>1710</v>
      </c>
    </row>
    <row r="5722" spans="1:6" x14ac:dyDescent="0.3">
      <c r="A5722">
        <v>1972</v>
      </c>
      <c r="B5722" t="s">
        <v>5723</v>
      </c>
      <c r="C5722" s="2">
        <v>1210</v>
      </c>
      <c r="D5722" s="2">
        <v>1477.67</v>
      </c>
      <c r="E5722" s="2">
        <v>1618.38</v>
      </c>
      <c r="F5722" s="2">
        <v>1714</v>
      </c>
    </row>
    <row r="5723" spans="1:6" x14ac:dyDescent="0.3">
      <c r="A5723">
        <v>1971</v>
      </c>
      <c r="B5723" t="s">
        <v>5724</v>
      </c>
      <c r="C5723" s="2">
        <v>1211</v>
      </c>
      <c r="D5723" s="2">
        <v>1480.67</v>
      </c>
      <c r="E5723" s="2">
        <v>1620.55</v>
      </c>
      <c r="F5723" s="2">
        <v>1710</v>
      </c>
    </row>
    <row r="5724" spans="1:6" x14ac:dyDescent="0.3">
      <c r="A5724">
        <v>1970</v>
      </c>
      <c r="B5724" t="s">
        <v>5725</v>
      </c>
      <c r="C5724" s="2">
        <v>1190</v>
      </c>
      <c r="D5724" s="2">
        <v>1454.33</v>
      </c>
      <c r="E5724" s="2">
        <v>1591.08</v>
      </c>
      <c r="F5724" s="2">
        <v>1685</v>
      </c>
    </row>
    <row r="5725" spans="1:6" x14ac:dyDescent="0.3">
      <c r="A5725">
        <v>1969</v>
      </c>
      <c r="B5725" t="s">
        <v>5726</v>
      </c>
      <c r="C5725" s="2">
        <v>1177.33</v>
      </c>
      <c r="D5725" s="2">
        <v>1448</v>
      </c>
      <c r="E5725" s="2">
        <v>1574.36</v>
      </c>
      <c r="F5725" s="2">
        <v>1667</v>
      </c>
    </row>
    <row r="5726" spans="1:6" x14ac:dyDescent="0.3">
      <c r="A5726">
        <v>1968</v>
      </c>
      <c r="B5726" t="s">
        <v>5727</v>
      </c>
      <c r="C5726" s="2">
        <v>1218</v>
      </c>
      <c r="D5726" s="2">
        <v>1530.67</v>
      </c>
      <c r="E5726" s="2">
        <v>1644.7</v>
      </c>
      <c r="F5726" s="2">
        <v>1741</v>
      </c>
    </row>
    <row r="5727" spans="1:6" x14ac:dyDescent="0.3">
      <c r="A5727">
        <v>1967</v>
      </c>
      <c r="B5727" t="s">
        <v>5728</v>
      </c>
      <c r="C5727" s="2">
        <v>1220.67</v>
      </c>
      <c r="D5727" s="2">
        <v>1539.33</v>
      </c>
      <c r="E5727" s="2">
        <v>1650.29</v>
      </c>
      <c r="F5727" s="2">
        <v>1746</v>
      </c>
    </row>
    <row r="5728" spans="1:6" x14ac:dyDescent="0.3">
      <c r="A5728">
        <v>1966</v>
      </c>
      <c r="B5728" t="s">
        <v>5729</v>
      </c>
      <c r="C5728" s="2">
        <v>1226.67</v>
      </c>
      <c r="D5728" s="2">
        <v>1543.33</v>
      </c>
      <c r="E5728" s="2">
        <v>1655.08</v>
      </c>
      <c r="F5728" s="2">
        <v>1763</v>
      </c>
    </row>
    <row r="5729" spans="1:6" x14ac:dyDescent="0.3">
      <c r="A5729">
        <v>1965</v>
      </c>
      <c r="B5729" t="s">
        <v>5730</v>
      </c>
      <c r="C5729" s="2">
        <v>1230.17</v>
      </c>
      <c r="D5729" s="2">
        <v>1560.67</v>
      </c>
      <c r="E5729" s="2">
        <v>1668.39</v>
      </c>
      <c r="F5729" s="2">
        <v>1771</v>
      </c>
    </row>
    <row r="5730" spans="1:6" x14ac:dyDescent="0.3">
      <c r="A5730">
        <v>1964</v>
      </c>
      <c r="B5730" t="s">
        <v>5731</v>
      </c>
      <c r="C5730" s="2">
        <v>1230.17</v>
      </c>
      <c r="D5730" s="2">
        <v>1554.33</v>
      </c>
      <c r="E5730" s="2">
        <v>1666.05</v>
      </c>
      <c r="F5730" s="2">
        <v>1775</v>
      </c>
    </row>
    <row r="5731" spans="1:6" x14ac:dyDescent="0.3">
      <c r="A5731">
        <v>1963</v>
      </c>
      <c r="B5731" t="s">
        <v>5732</v>
      </c>
      <c r="C5731" s="2">
        <v>1233.67</v>
      </c>
      <c r="D5731" s="2">
        <v>1570.33</v>
      </c>
      <c r="E5731" s="2">
        <v>1677.23</v>
      </c>
      <c r="F5731" s="2">
        <v>1795</v>
      </c>
    </row>
    <row r="5732" spans="1:6" x14ac:dyDescent="0.3">
      <c r="A5732">
        <v>1962</v>
      </c>
      <c r="B5732" t="s">
        <v>5733</v>
      </c>
      <c r="C5732" s="2">
        <v>1235.67</v>
      </c>
      <c r="D5732" s="2">
        <v>1574</v>
      </c>
      <c r="E5732" s="2">
        <v>1682.49</v>
      </c>
      <c r="F5732" s="2">
        <v>1795</v>
      </c>
    </row>
    <row r="5733" spans="1:6" x14ac:dyDescent="0.3">
      <c r="A5733">
        <v>1961</v>
      </c>
      <c r="B5733" t="s">
        <v>5734</v>
      </c>
      <c r="C5733" s="2">
        <v>1227</v>
      </c>
      <c r="D5733" s="2">
        <v>1553</v>
      </c>
      <c r="E5733" s="2">
        <v>1662.39</v>
      </c>
      <c r="F5733" s="2">
        <v>1785</v>
      </c>
    </row>
    <row r="5734" spans="1:6" x14ac:dyDescent="0.3">
      <c r="A5734">
        <v>1960</v>
      </c>
      <c r="B5734" t="s">
        <v>5735</v>
      </c>
      <c r="C5734" s="2">
        <v>1208.33</v>
      </c>
      <c r="D5734" s="2">
        <v>1532.67</v>
      </c>
      <c r="E5734" s="2">
        <v>1639.75</v>
      </c>
      <c r="F5734" s="2">
        <v>1766</v>
      </c>
    </row>
    <row r="5735" spans="1:6" x14ac:dyDescent="0.3">
      <c r="A5735">
        <v>1959</v>
      </c>
      <c r="B5735" t="s">
        <v>5736</v>
      </c>
      <c r="C5735" s="2">
        <v>1196.33</v>
      </c>
      <c r="D5735" s="2">
        <v>1526.33</v>
      </c>
      <c r="E5735" s="2">
        <v>1624.65</v>
      </c>
      <c r="F5735" s="2">
        <v>1764</v>
      </c>
    </row>
    <row r="5736" spans="1:6" x14ac:dyDescent="0.3">
      <c r="A5736">
        <v>1958</v>
      </c>
      <c r="B5736" t="s">
        <v>5737</v>
      </c>
      <c r="C5736" s="2">
        <v>1198.33</v>
      </c>
      <c r="D5736" s="2">
        <v>1520</v>
      </c>
      <c r="E5736" s="2">
        <v>1623.64</v>
      </c>
      <c r="F5736" s="2">
        <v>1761</v>
      </c>
    </row>
    <row r="5737" spans="1:6" x14ac:dyDescent="0.3">
      <c r="A5737">
        <v>1957</v>
      </c>
      <c r="B5737" t="s">
        <v>5738</v>
      </c>
      <c r="C5737" s="2">
        <v>1207</v>
      </c>
      <c r="D5737" s="2">
        <v>1532.33</v>
      </c>
      <c r="E5737" s="2">
        <v>1633.85</v>
      </c>
      <c r="F5737" s="2">
        <v>1769</v>
      </c>
    </row>
    <row r="5738" spans="1:6" x14ac:dyDescent="0.3">
      <c r="A5738">
        <v>1956</v>
      </c>
      <c r="B5738" t="s">
        <v>5739</v>
      </c>
      <c r="C5738" s="2">
        <v>1204.33</v>
      </c>
      <c r="D5738" s="2">
        <v>1528</v>
      </c>
      <c r="E5738" s="2">
        <v>1632.81</v>
      </c>
      <c r="F5738" s="2">
        <v>1762</v>
      </c>
    </row>
    <row r="5739" spans="1:6" x14ac:dyDescent="0.3">
      <c r="A5739">
        <v>1955</v>
      </c>
      <c r="B5739" t="s">
        <v>5740</v>
      </c>
      <c r="C5739" s="2">
        <v>1218.33</v>
      </c>
      <c r="D5739" s="2">
        <v>1554.67</v>
      </c>
      <c r="E5739" s="2">
        <v>1654.99</v>
      </c>
      <c r="F5739" s="2">
        <v>1800</v>
      </c>
    </row>
    <row r="5740" spans="1:6" x14ac:dyDescent="0.3">
      <c r="A5740">
        <v>1954</v>
      </c>
      <c r="B5740" t="s">
        <v>5741</v>
      </c>
      <c r="C5740" s="2">
        <v>1207.33</v>
      </c>
      <c r="D5740" s="2">
        <v>1535.33</v>
      </c>
      <c r="E5740" s="2">
        <v>1638.4</v>
      </c>
      <c r="F5740" s="2">
        <v>1778</v>
      </c>
    </row>
    <row r="5741" spans="1:6" x14ac:dyDescent="0.3">
      <c r="A5741">
        <v>1953</v>
      </c>
      <c r="B5741" t="s">
        <v>5742</v>
      </c>
      <c r="C5741" s="2">
        <v>1211.33</v>
      </c>
      <c r="D5741" s="2">
        <v>1545</v>
      </c>
      <c r="E5741" s="2">
        <v>1646.05</v>
      </c>
      <c r="F5741" s="2">
        <v>1788</v>
      </c>
    </row>
    <row r="5742" spans="1:6" x14ac:dyDescent="0.3">
      <c r="A5742">
        <v>1952</v>
      </c>
      <c r="B5742" t="s">
        <v>5743</v>
      </c>
      <c r="C5742" s="2">
        <v>1210</v>
      </c>
      <c r="D5742" s="2">
        <v>1550</v>
      </c>
      <c r="E5742" s="2">
        <v>1646.47</v>
      </c>
      <c r="F5742" s="2">
        <v>1807</v>
      </c>
    </row>
    <row r="5743" spans="1:6" x14ac:dyDescent="0.3">
      <c r="A5743">
        <v>1951</v>
      </c>
      <c r="B5743" t="s">
        <v>5744</v>
      </c>
      <c r="C5743" s="2">
        <v>1171</v>
      </c>
      <c r="D5743" s="2">
        <v>1495</v>
      </c>
      <c r="E5743" s="2">
        <v>1590.77</v>
      </c>
      <c r="F5743" s="2">
        <v>1752</v>
      </c>
    </row>
    <row r="5744" spans="1:6" x14ac:dyDescent="0.3">
      <c r="A5744">
        <v>1950</v>
      </c>
      <c r="B5744" t="s">
        <v>5745</v>
      </c>
      <c r="C5744" s="2">
        <v>1167.67</v>
      </c>
      <c r="D5744" s="2">
        <v>1491</v>
      </c>
      <c r="E5744" s="2">
        <v>1581.4</v>
      </c>
      <c r="F5744" s="2">
        <v>1752</v>
      </c>
    </row>
    <row r="5745" spans="1:6" x14ac:dyDescent="0.3">
      <c r="A5745">
        <v>1949</v>
      </c>
      <c r="B5745" t="s">
        <v>5746</v>
      </c>
      <c r="C5745" s="2">
        <v>1163.33</v>
      </c>
      <c r="D5745" s="2">
        <v>1499</v>
      </c>
      <c r="E5745" s="2">
        <v>1588.93</v>
      </c>
      <c r="F5745" s="2">
        <v>1745</v>
      </c>
    </row>
    <row r="5746" spans="1:6" x14ac:dyDescent="0.3">
      <c r="A5746">
        <v>1948</v>
      </c>
      <c r="B5746" t="s">
        <v>5747</v>
      </c>
      <c r="C5746" s="2">
        <v>1142.33</v>
      </c>
      <c r="D5746" s="2">
        <v>1460</v>
      </c>
      <c r="E5746" s="2">
        <v>1556.88</v>
      </c>
      <c r="F5746" s="2">
        <v>1701</v>
      </c>
    </row>
    <row r="5747" spans="1:6" x14ac:dyDescent="0.3">
      <c r="A5747">
        <v>1947</v>
      </c>
      <c r="B5747" t="s">
        <v>5748</v>
      </c>
      <c r="C5747" s="2">
        <v>1153</v>
      </c>
      <c r="D5747" s="2">
        <v>1464</v>
      </c>
      <c r="E5747" s="2">
        <v>1563.89</v>
      </c>
      <c r="F5747" s="2">
        <v>1719</v>
      </c>
    </row>
    <row r="5748" spans="1:6" x14ac:dyDescent="0.3">
      <c r="A5748">
        <v>1946</v>
      </c>
      <c r="B5748" t="s">
        <v>5749</v>
      </c>
      <c r="C5748" s="2">
        <v>1146</v>
      </c>
      <c r="D5748" s="2">
        <v>1446</v>
      </c>
      <c r="E5748" s="2">
        <v>1546.89</v>
      </c>
      <c r="F5748" s="2">
        <v>1711</v>
      </c>
    </row>
    <row r="5749" spans="1:6" x14ac:dyDescent="0.3">
      <c r="A5749">
        <v>1945</v>
      </c>
      <c r="B5749" t="s">
        <v>5750</v>
      </c>
      <c r="C5749" s="2">
        <v>1131</v>
      </c>
      <c r="D5749" s="2">
        <v>1432.33</v>
      </c>
      <c r="E5749" s="2">
        <v>1534.16</v>
      </c>
      <c r="F5749" s="2">
        <v>1685</v>
      </c>
    </row>
    <row r="5750" spans="1:6" x14ac:dyDescent="0.3">
      <c r="A5750">
        <v>1944</v>
      </c>
      <c r="B5750" t="s">
        <v>5751</v>
      </c>
      <c r="C5750" s="2">
        <v>1138.67</v>
      </c>
      <c r="D5750" s="2">
        <v>1431</v>
      </c>
      <c r="E5750" s="2">
        <v>1542.12</v>
      </c>
      <c r="F5750" s="2">
        <v>1682</v>
      </c>
    </row>
    <row r="5751" spans="1:6" x14ac:dyDescent="0.3">
      <c r="A5751">
        <v>1943</v>
      </c>
      <c r="B5751" t="s">
        <v>5752</v>
      </c>
      <c r="C5751" s="2">
        <v>1146.33</v>
      </c>
      <c r="D5751" s="2">
        <v>1456</v>
      </c>
      <c r="E5751" s="2">
        <v>1559.58</v>
      </c>
      <c r="F5751" s="2">
        <v>1708</v>
      </c>
    </row>
    <row r="5752" spans="1:6" x14ac:dyDescent="0.3">
      <c r="A5752">
        <v>1942</v>
      </c>
      <c r="B5752" t="s">
        <v>5753</v>
      </c>
      <c r="C5752" s="2">
        <v>1146.33</v>
      </c>
      <c r="D5752" s="2">
        <v>1450</v>
      </c>
      <c r="E5752" s="2">
        <v>1555.58</v>
      </c>
      <c r="F5752" s="2">
        <v>1722</v>
      </c>
    </row>
    <row r="5753" spans="1:6" x14ac:dyDescent="0.3">
      <c r="A5753">
        <v>1941</v>
      </c>
      <c r="B5753" t="s">
        <v>5754</v>
      </c>
      <c r="C5753" s="2">
        <v>1135.67</v>
      </c>
      <c r="D5753" s="2">
        <v>1434.67</v>
      </c>
      <c r="E5753" s="2">
        <v>1538.73</v>
      </c>
      <c r="F5753" s="2">
        <v>1698</v>
      </c>
    </row>
    <row r="5754" spans="1:6" x14ac:dyDescent="0.3">
      <c r="A5754">
        <v>1940</v>
      </c>
      <c r="B5754" t="s">
        <v>5755</v>
      </c>
      <c r="C5754" s="2">
        <v>1160.33</v>
      </c>
      <c r="D5754" s="2">
        <v>1462.33</v>
      </c>
      <c r="E5754" s="2">
        <v>1567.3</v>
      </c>
      <c r="F5754" s="2">
        <v>1741</v>
      </c>
    </row>
    <row r="5755" spans="1:6" x14ac:dyDescent="0.3">
      <c r="A5755">
        <v>1939</v>
      </c>
      <c r="B5755" t="s">
        <v>5756</v>
      </c>
      <c r="C5755" s="2">
        <v>1143</v>
      </c>
      <c r="D5755" s="2">
        <v>1442</v>
      </c>
      <c r="E5755" s="2">
        <v>1546.13</v>
      </c>
      <c r="F5755" s="2">
        <v>1712</v>
      </c>
    </row>
    <row r="5756" spans="1:6" x14ac:dyDescent="0.3">
      <c r="A5756">
        <v>1938</v>
      </c>
      <c r="B5756" t="s">
        <v>5757</v>
      </c>
      <c r="C5756" s="2">
        <v>1158.33</v>
      </c>
      <c r="D5756" s="2">
        <v>1475.67</v>
      </c>
      <c r="E5756" s="2">
        <v>1571.46</v>
      </c>
      <c r="F5756" s="2">
        <v>1750</v>
      </c>
    </row>
    <row r="5757" spans="1:6" x14ac:dyDescent="0.3">
      <c r="A5757">
        <v>1937</v>
      </c>
      <c r="B5757" t="s">
        <v>5758</v>
      </c>
      <c r="C5757" s="2">
        <v>1155.33</v>
      </c>
      <c r="D5757" s="2">
        <v>1468</v>
      </c>
      <c r="E5757" s="2">
        <v>1565.09</v>
      </c>
      <c r="F5757" s="2">
        <v>1742</v>
      </c>
    </row>
    <row r="5758" spans="1:6" x14ac:dyDescent="0.3">
      <c r="A5758">
        <v>1936</v>
      </c>
      <c r="B5758" t="s">
        <v>5759</v>
      </c>
      <c r="C5758" s="2">
        <v>1161</v>
      </c>
      <c r="D5758" s="2">
        <v>1487</v>
      </c>
      <c r="E5758" s="2">
        <v>1575.07</v>
      </c>
      <c r="F5758" s="2">
        <v>1766</v>
      </c>
    </row>
    <row r="5759" spans="1:6" x14ac:dyDescent="0.3">
      <c r="A5759">
        <v>1935</v>
      </c>
      <c r="B5759" t="s">
        <v>5760</v>
      </c>
      <c r="C5759" s="2">
        <v>1169.67</v>
      </c>
      <c r="D5759" s="2">
        <v>1509</v>
      </c>
      <c r="E5759" s="2">
        <v>1592.86</v>
      </c>
      <c r="F5759" s="2">
        <v>1790</v>
      </c>
    </row>
    <row r="5760" spans="1:6" x14ac:dyDescent="0.3">
      <c r="A5760">
        <v>1934</v>
      </c>
      <c r="B5760" t="s">
        <v>5761</v>
      </c>
      <c r="C5760" s="2">
        <v>1163.67</v>
      </c>
      <c r="D5760" s="2">
        <v>1497.33</v>
      </c>
      <c r="E5760" s="2">
        <v>1582.72</v>
      </c>
      <c r="F5760" s="2">
        <v>1783</v>
      </c>
    </row>
    <row r="5761" spans="1:6" x14ac:dyDescent="0.3">
      <c r="A5761">
        <v>1933</v>
      </c>
      <c r="B5761" t="s">
        <v>5762</v>
      </c>
      <c r="C5761" s="2">
        <v>1153.67</v>
      </c>
      <c r="D5761" s="2">
        <v>1490</v>
      </c>
      <c r="E5761" s="2">
        <v>1571.11</v>
      </c>
      <c r="F5761" s="2">
        <v>1767</v>
      </c>
    </row>
    <row r="5762" spans="1:6" x14ac:dyDescent="0.3">
      <c r="A5762">
        <v>1932</v>
      </c>
      <c r="B5762" t="s">
        <v>5763</v>
      </c>
      <c r="C5762" s="2">
        <v>1158.33</v>
      </c>
      <c r="D5762" s="2">
        <v>1496.67</v>
      </c>
      <c r="E5762" s="2">
        <v>1577.82</v>
      </c>
      <c r="F5762" s="2">
        <v>1773</v>
      </c>
    </row>
    <row r="5763" spans="1:6" x14ac:dyDescent="0.3">
      <c r="A5763">
        <v>1931</v>
      </c>
      <c r="B5763" t="s">
        <v>5764</v>
      </c>
      <c r="C5763" s="2">
        <v>1156</v>
      </c>
      <c r="D5763" s="2">
        <v>1481</v>
      </c>
      <c r="E5763" s="2">
        <v>1565.86</v>
      </c>
      <c r="F5763" s="2">
        <v>1762</v>
      </c>
    </row>
    <row r="5764" spans="1:6" x14ac:dyDescent="0.3">
      <c r="A5764">
        <v>1930</v>
      </c>
      <c r="B5764" t="s">
        <v>5765</v>
      </c>
      <c r="C5764" s="2">
        <v>1122.33</v>
      </c>
      <c r="D5764" s="2">
        <v>1435.67</v>
      </c>
      <c r="E5764" s="2">
        <v>1517.47</v>
      </c>
      <c r="F5764" s="2">
        <v>1718</v>
      </c>
    </row>
    <row r="5765" spans="1:6" x14ac:dyDescent="0.3">
      <c r="A5765">
        <v>1929</v>
      </c>
      <c r="B5765" t="s">
        <v>5766</v>
      </c>
      <c r="C5765" s="2">
        <v>1129.67</v>
      </c>
      <c r="D5765" s="2">
        <v>1434.67</v>
      </c>
      <c r="E5765" s="2">
        <v>1520.81</v>
      </c>
      <c r="F5765" s="2">
        <v>1728</v>
      </c>
    </row>
    <row r="5766" spans="1:6" x14ac:dyDescent="0.3">
      <c r="A5766">
        <v>1928</v>
      </c>
      <c r="B5766" t="s">
        <v>5767</v>
      </c>
      <c r="C5766" s="2">
        <v>1174.67</v>
      </c>
      <c r="D5766" s="2">
        <v>1491.33</v>
      </c>
      <c r="E5766" s="2">
        <v>1580.91</v>
      </c>
      <c r="F5766" s="2">
        <v>1798</v>
      </c>
    </row>
    <row r="5767" spans="1:6" x14ac:dyDescent="0.3">
      <c r="A5767">
        <v>1927</v>
      </c>
      <c r="B5767" t="s">
        <v>5768</v>
      </c>
      <c r="C5767" s="2">
        <v>1152</v>
      </c>
      <c r="D5767" s="2">
        <v>1462.33</v>
      </c>
      <c r="E5767" s="2">
        <v>1551.19</v>
      </c>
      <c r="F5767" s="2">
        <v>1755</v>
      </c>
    </row>
    <row r="5768" spans="1:6" x14ac:dyDescent="0.3">
      <c r="A5768">
        <v>1926</v>
      </c>
      <c r="B5768" t="s">
        <v>5769</v>
      </c>
      <c r="C5768" s="2">
        <v>1151.67</v>
      </c>
      <c r="D5768" s="2">
        <v>1453.67</v>
      </c>
      <c r="E5768" s="2">
        <v>1545.29</v>
      </c>
      <c r="F5768" s="2">
        <v>1757</v>
      </c>
    </row>
    <row r="5769" spans="1:6" x14ac:dyDescent="0.3">
      <c r="A5769">
        <v>1925</v>
      </c>
      <c r="B5769" t="s">
        <v>5770</v>
      </c>
      <c r="C5769" s="2">
        <v>1168</v>
      </c>
      <c r="D5769" s="2">
        <v>1482.33</v>
      </c>
      <c r="E5769" s="2">
        <v>1570.56</v>
      </c>
      <c r="F5769" s="2">
        <v>1785</v>
      </c>
    </row>
    <row r="5770" spans="1:6" x14ac:dyDescent="0.3">
      <c r="A5770">
        <v>1924</v>
      </c>
      <c r="B5770" t="s">
        <v>5771</v>
      </c>
      <c r="C5770" s="2">
        <v>1181.33</v>
      </c>
      <c r="D5770" s="2">
        <v>1496.67</v>
      </c>
      <c r="E5770" s="2">
        <v>1585.1</v>
      </c>
      <c r="F5770" s="2">
        <v>1812</v>
      </c>
    </row>
    <row r="5771" spans="1:6" x14ac:dyDescent="0.3">
      <c r="A5771">
        <v>1923</v>
      </c>
      <c r="B5771" t="s">
        <v>5772</v>
      </c>
      <c r="C5771" s="2">
        <v>1215.67</v>
      </c>
      <c r="D5771" s="2">
        <v>1531</v>
      </c>
      <c r="E5771" s="2">
        <v>1629.17</v>
      </c>
      <c r="F5771" s="2">
        <v>1852</v>
      </c>
    </row>
    <row r="5772" spans="1:6" x14ac:dyDescent="0.3">
      <c r="A5772">
        <v>1922</v>
      </c>
      <c r="B5772" t="s">
        <v>5773</v>
      </c>
      <c r="C5772" s="2">
        <v>1183.33</v>
      </c>
      <c r="D5772" s="2">
        <v>1491.67</v>
      </c>
      <c r="E5772" s="2">
        <v>1586.41</v>
      </c>
      <c r="F5772" s="2">
        <v>1804</v>
      </c>
    </row>
    <row r="5773" spans="1:6" x14ac:dyDescent="0.3">
      <c r="A5773">
        <v>1921</v>
      </c>
      <c r="B5773" t="s">
        <v>5774</v>
      </c>
      <c r="C5773" s="2">
        <v>1168</v>
      </c>
      <c r="D5773" s="2">
        <v>1462.67</v>
      </c>
      <c r="E5773" s="2">
        <v>1560.76</v>
      </c>
      <c r="F5773" s="2">
        <v>1773</v>
      </c>
    </row>
    <row r="5774" spans="1:6" x14ac:dyDescent="0.3">
      <c r="A5774">
        <v>1920</v>
      </c>
      <c r="B5774" t="s">
        <v>5775</v>
      </c>
      <c r="C5774" s="2">
        <v>1177.67</v>
      </c>
      <c r="D5774" s="2">
        <v>1472.33</v>
      </c>
      <c r="E5774" s="2">
        <v>1573.75</v>
      </c>
      <c r="F5774" s="2">
        <v>1791</v>
      </c>
    </row>
    <row r="5775" spans="1:6" x14ac:dyDescent="0.3">
      <c r="A5775">
        <v>1919</v>
      </c>
      <c r="B5775" t="s">
        <v>5776</v>
      </c>
      <c r="C5775" s="2">
        <v>1183.67</v>
      </c>
      <c r="D5775" s="2">
        <v>1485</v>
      </c>
      <c r="E5775" s="2">
        <v>1587.49</v>
      </c>
      <c r="F5775" s="2">
        <v>1801</v>
      </c>
    </row>
    <row r="5776" spans="1:6" x14ac:dyDescent="0.3">
      <c r="A5776">
        <v>1918</v>
      </c>
      <c r="B5776" t="s">
        <v>5777</v>
      </c>
      <c r="C5776" s="2">
        <v>1189.67</v>
      </c>
      <c r="D5776" s="2">
        <v>1480.67</v>
      </c>
      <c r="E5776" s="2">
        <v>1579.14</v>
      </c>
      <c r="F5776" s="2">
        <v>1813</v>
      </c>
    </row>
    <row r="5777" spans="1:6" x14ac:dyDescent="0.3">
      <c r="A5777">
        <v>1917</v>
      </c>
      <c r="B5777" t="s">
        <v>5778</v>
      </c>
      <c r="C5777" s="2">
        <v>1189</v>
      </c>
      <c r="D5777" s="2">
        <v>1490</v>
      </c>
      <c r="E5777" s="2">
        <v>1583.07</v>
      </c>
      <c r="F5777" s="2">
        <v>1814</v>
      </c>
    </row>
    <row r="5778" spans="1:6" x14ac:dyDescent="0.3">
      <c r="A5778">
        <v>1916</v>
      </c>
      <c r="B5778" t="s">
        <v>5779</v>
      </c>
      <c r="C5778" s="2">
        <v>1170</v>
      </c>
      <c r="D5778" s="2">
        <v>1456.67</v>
      </c>
      <c r="E5778" s="2">
        <v>1554.7</v>
      </c>
      <c r="F5778" s="2">
        <v>1773</v>
      </c>
    </row>
    <row r="5779" spans="1:6" x14ac:dyDescent="0.3">
      <c r="A5779">
        <v>1915</v>
      </c>
      <c r="B5779" t="s">
        <v>5780</v>
      </c>
      <c r="C5779" s="2">
        <v>1185.33</v>
      </c>
      <c r="D5779" s="2">
        <v>1475.67</v>
      </c>
      <c r="E5779" s="2">
        <v>1574.53</v>
      </c>
      <c r="F5779" s="2">
        <v>1796</v>
      </c>
    </row>
    <row r="5780" spans="1:6" x14ac:dyDescent="0.3">
      <c r="A5780">
        <v>1914</v>
      </c>
      <c r="B5780" t="s">
        <v>5781</v>
      </c>
      <c r="C5780" s="2">
        <v>1214.67</v>
      </c>
      <c r="D5780" s="2">
        <v>1511.67</v>
      </c>
      <c r="E5780" s="2">
        <v>1613.45</v>
      </c>
      <c r="F5780" s="2">
        <v>1835</v>
      </c>
    </row>
    <row r="5781" spans="1:6" x14ac:dyDescent="0.3">
      <c r="A5781">
        <v>1913</v>
      </c>
      <c r="B5781" t="s">
        <v>5782</v>
      </c>
      <c r="C5781" s="2">
        <v>1189.67</v>
      </c>
      <c r="D5781" s="2">
        <v>1495.33</v>
      </c>
      <c r="E5781" s="2">
        <v>1588.7</v>
      </c>
      <c r="F5781" s="2">
        <v>1797</v>
      </c>
    </row>
    <row r="5782" spans="1:6" x14ac:dyDescent="0.3">
      <c r="A5782">
        <v>1912</v>
      </c>
      <c r="B5782" t="s">
        <v>5783</v>
      </c>
      <c r="C5782" s="2">
        <v>1190.67</v>
      </c>
      <c r="D5782" s="2">
        <v>1494.33</v>
      </c>
      <c r="E5782" s="2">
        <v>1587.69</v>
      </c>
      <c r="F5782" s="2">
        <v>1797</v>
      </c>
    </row>
    <row r="5783" spans="1:6" x14ac:dyDescent="0.3">
      <c r="A5783">
        <v>1911</v>
      </c>
      <c r="B5783" t="s">
        <v>5784</v>
      </c>
      <c r="C5783" s="2">
        <v>1208</v>
      </c>
      <c r="D5783" s="2">
        <v>1517.33</v>
      </c>
      <c r="E5783" s="2">
        <v>1608.71</v>
      </c>
      <c r="F5783" s="2">
        <v>1827</v>
      </c>
    </row>
    <row r="5784" spans="1:6" x14ac:dyDescent="0.3">
      <c r="A5784">
        <v>1910</v>
      </c>
      <c r="B5784" t="s">
        <v>5785</v>
      </c>
      <c r="C5784" s="2">
        <v>1217</v>
      </c>
      <c r="D5784" s="2">
        <v>1524.33</v>
      </c>
      <c r="E5784" s="2">
        <v>1621.13</v>
      </c>
      <c r="F5784" s="2">
        <v>1836</v>
      </c>
    </row>
    <row r="5785" spans="1:6" x14ac:dyDescent="0.3">
      <c r="A5785">
        <v>1909</v>
      </c>
      <c r="B5785" t="s">
        <v>5786</v>
      </c>
      <c r="C5785" s="2">
        <v>1229</v>
      </c>
      <c r="D5785" s="2">
        <v>1539.33</v>
      </c>
      <c r="E5785" s="2">
        <v>1636.17</v>
      </c>
      <c r="F5785" s="2">
        <v>1855</v>
      </c>
    </row>
    <row r="5786" spans="1:6" x14ac:dyDescent="0.3">
      <c r="A5786">
        <v>1908</v>
      </c>
      <c r="B5786" t="s">
        <v>5787</v>
      </c>
      <c r="C5786" s="2">
        <v>1232</v>
      </c>
      <c r="D5786" s="2">
        <v>1546.67</v>
      </c>
      <c r="E5786" s="2">
        <v>1639.31</v>
      </c>
      <c r="F5786" s="2">
        <v>1859</v>
      </c>
    </row>
    <row r="5787" spans="1:6" x14ac:dyDescent="0.3">
      <c r="A5787">
        <v>1907</v>
      </c>
      <c r="B5787" t="s">
        <v>5788</v>
      </c>
      <c r="C5787" s="2">
        <v>1230.67</v>
      </c>
      <c r="D5787" s="2">
        <v>1538.67</v>
      </c>
      <c r="E5787" s="2">
        <v>1631.63</v>
      </c>
      <c r="F5787" s="2">
        <v>1860</v>
      </c>
    </row>
    <row r="5788" spans="1:6" x14ac:dyDescent="0.3">
      <c r="A5788">
        <v>1906</v>
      </c>
      <c r="B5788" t="s">
        <v>5789</v>
      </c>
      <c r="C5788" s="2">
        <v>1225.67</v>
      </c>
      <c r="D5788" s="2">
        <v>1531.67</v>
      </c>
      <c r="E5788" s="2">
        <v>1623.95</v>
      </c>
      <c r="F5788" s="2">
        <v>1854</v>
      </c>
    </row>
    <row r="5789" spans="1:6" x14ac:dyDescent="0.3">
      <c r="A5789">
        <v>1905</v>
      </c>
      <c r="B5789" t="s">
        <v>5790</v>
      </c>
      <c r="C5789" s="2">
        <v>1214</v>
      </c>
      <c r="D5789" s="2">
        <v>1529.33</v>
      </c>
      <c r="E5789" s="2">
        <v>1619.23</v>
      </c>
      <c r="F5789" s="2">
        <v>1846</v>
      </c>
    </row>
    <row r="5790" spans="1:6" x14ac:dyDescent="0.3">
      <c r="A5790">
        <v>1904</v>
      </c>
      <c r="B5790" t="s">
        <v>5791</v>
      </c>
      <c r="C5790" s="2">
        <v>1192.33</v>
      </c>
      <c r="D5790" s="2">
        <v>1500.33</v>
      </c>
      <c r="E5790" s="2">
        <v>1587.57</v>
      </c>
      <c r="F5790" s="2">
        <v>1816</v>
      </c>
    </row>
    <row r="5791" spans="1:6" x14ac:dyDescent="0.3">
      <c r="A5791">
        <v>1903</v>
      </c>
      <c r="B5791" t="s">
        <v>5792</v>
      </c>
      <c r="C5791" s="2">
        <v>1185.67</v>
      </c>
      <c r="D5791" s="2">
        <v>1498</v>
      </c>
      <c r="E5791" s="2">
        <v>1585.04</v>
      </c>
      <c r="F5791" s="2">
        <v>1802</v>
      </c>
    </row>
    <row r="5792" spans="1:6" x14ac:dyDescent="0.3">
      <c r="A5792">
        <v>1902</v>
      </c>
      <c r="B5792" t="s">
        <v>5793</v>
      </c>
      <c r="C5792" s="2">
        <v>1159.33</v>
      </c>
      <c r="D5792" s="2">
        <v>1470.67</v>
      </c>
      <c r="E5792" s="2">
        <v>1552</v>
      </c>
      <c r="F5792" s="2">
        <v>1769</v>
      </c>
    </row>
    <row r="5793" spans="1:6" x14ac:dyDescent="0.3">
      <c r="A5793">
        <v>1901</v>
      </c>
      <c r="B5793" t="s">
        <v>5794</v>
      </c>
      <c r="C5793" s="2">
        <v>1151.67</v>
      </c>
      <c r="D5793" s="2">
        <v>1460.67</v>
      </c>
      <c r="E5793" s="2">
        <v>1540.21</v>
      </c>
      <c r="F5793" s="2">
        <v>1771</v>
      </c>
    </row>
    <row r="5794" spans="1:6" x14ac:dyDescent="0.3">
      <c r="A5794">
        <v>1900</v>
      </c>
      <c r="B5794" t="s">
        <v>5795</v>
      </c>
      <c r="C5794" s="2">
        <v>1161.33</v>
      </c>
      <c r="D5794" s="2">
        <v>1478</v>
      </c>
      <c r="E5794" s="2">
        <v>1556.98</v>
      </c>
      <c r="F5794" s="2">
        <v>1788</v>
      </c>
    </row>
    <row r="5795" spans="1:6" x14ac:dyDescent="0.3">
      <c r="A5795">
        <v>1899</v>
      </c>
      <c r="B5795" t="s">
        <v>5796</v>
      </c>
      <c r="C5795" s="2">
        <v>1163.33</v>
      </c>
      <c r="D5795" s="2">
        <v>1481</v>
      </c>
      <c r="E5795" s="2">
        <v>1557.36</v>
      </c>
      <c r="F5795" s="2">
        <v>1799</v>
      </c>
    </row>
    <row r="5796" spans="1:6" x14ac:dyDescent="0.3">
      <c r="A5796">
        <v>1898</v>
      </c>
      <c r="B5796" t="s">
        <v>5797</v>
      </c>
      <c r="C5796" s="2">
        <v>1140.33</v>
      </c>
      <c r="D5796" s="2">
        <v>1437.33</v>
      </c>
      <c r="E5796" s="2">
        <v>1516.16</v>
      </c>
      <c r="F5796" s="2">
        <v>1751</v>
      </c>
    </row>
    <row r="5797" spans="1:6" x14ac:dyDescent="0.3">
      <c r="A5797">
        <v>1897</v>
      </c>
      <c r="B5797" t="s">
        <v>5798</v>
      </c>
      <c r="C5797" s="2">
        <v>1134</v>
      </c>
      <c r="D5797" s="2">
        <v>1432.67</v>
      </c>
      <c r="E5797" s="2">
        <v>1511.18</v>
      </c>
      <c r="F5797" s="2">
        <v>1749</v>
      </c>
    </row>
    <row r="5798" spans="1:6" x14ac:dyDescent="0.3">
      <c r="A5798">
        <v>1896</v>
      </c>
      <c r="B5798" t="s">
        <v>5799</v>
      </c>
      <c r="C5798" s="2">
        <v>1143.33</v>
      </c>
      <c r="D5798" s="2">
        <v>1453.33</v>
      </c>
      <c r="E5798" s="2">
        <v>1531.37</v>
      </c>
      <c r="F5798" s="2">
        <v>1764</v>
      </c>
    </row>
    <row r="5799" spans="1:6" x14ac:dyDescent="0.3">
      <c r="A5799">
        <v>1895</v>
      </c>
      <c r="B5799" t="s">
        <v>5800</v>
      </c>
      <c r="C5799" s="2">
        <v>1129.33</v>
      </c>
      <c r="D5799" s="2">
        <v>1438.33</v>
      </c>
      <c r="E5799" s="2">
        <v>1517.01</v>
      </c>
      <c r="F5799" s="2">
        <v>1740</v>
      </c>
    </row>
    <row r="5800" spans="1:6" x14ac:dyDescent="0.3">
      <c r="A5800">
        <v>1894</v>
      </c>
      <c r="B5800" t="s">
        <v>5801</v>
      </c>
      <c r="C5800" s="2">
        <v>1106</v>
      </c>
      <c r="D5800" s="2">
        <v>1414</v>
      </c>
      <c r="E5800" s="2">
        <v>1489.85</v>
      </c>
      <c r="F5800" s="2">
        <v>1701</v>
      </c>
    </row>
    <row r="5801" spans="1:6" x14ac:dyDescent="0.3">
      <c r="A5801">
        <v>1893</v>
      </c>
      <c r="B5801" t="s">
        <v>5802</v>
      </c>
      <c r="C5801" s="2">
        <v>1090.33</v>
      </c>
      <c r="D5801" s="2">
        <v>1380</v>
      </c>
      <c r="E5801" s="2">
        <v>1459.37</v>
      </c>
      <c r="F5801" s="2">
        <v>1676</v>
      </c>
    </row>
    <row r="5802" spans="1:6" x14ac:dyDescent="0.3">
      <c r="A5802">
        <v>1892</v>
      </c>
      <c r="B5802" t="s">
        <v>5803</v>
      </c>
      <c r="C5802" s="2">
        <v>1089.33</v>
      </c>
      <c r="D5802" s="2">
        <v>1380.67</v>
      </c>
      <c r="E5802" s="2">
        <v>1459.54</v>
      </c>
      <c r="F5802" s="2">
        <v>1676</v>
      </c>
    </row>
    <row r="5803" spans="1:6" x14ac:dyDescent="0.3">
      <c r="A5803">
        <v>1891</v>
      </c>
      <c r="B5803" t="s">
        <v>5804</v>
      </c>
      <c r="C5803" s="2">
        <v>1111.67</v>
      </c>
      <c r="D5803" s="2">
        <v>1417.67</v>
      </c>
      <c r="E5803" s="2">
        <v>1495.62</v>
      </c>
      <c r="F5803" s="2">
        <v>1707</v>
      </c>
    </row>
    <row r="5804" spans="1:6" x14ac:dyDescent="0.3">
      <c r="A5804">
        <v>1890</v>
      </c>
      <c r="B5804" t="s">
        <v>5805</v>
      </c>
      <c r="C5804" s="2">
        <v>1129.33</v>
      </c>
      <c r="D5804" s="2">
        <v>1435</v>
      </c>
      <c r="E5804" s="2">
        <v>1515.63</v>
      </c>
      <c r="F5804" s="2">
        <v>1740</v>
      </c>
    </row>
    <row r="5805" spans="1:6" x14ac:dyDescent="0.3">
      <c r="A5805">
        <v>1889</v>
      </c>
      <c r="B5805" t="s">
        <v>5806</v>
      </c>
      <c r="C5805" s="2">
        <v>1128</v>
      </c>
      <c r="D5805" s="2">
        <v>1452.33</v>
      </c>
      <c r="E5805" s="2">
        <v>1525.33</v>
      </c>
      <c r="F5805" s="2">
        <v>1747</v>
      </c>
    </row>
    <row r="5806" spans="1:6" x14ac:dyDescent="0.3">
      <c r="A5806">
        <v>1888</v>
      </c>
      <c r="B5806" t="s">
        <v>5807</v>
      </c>
      <c r="C5806" s="2">
        <v>1112.67</v>
      </c>
      <c r="D5806" s="2">
        <v>1448</v>
      </c>
      <c r="E5806" s="2">
        <v>1510.57</v>
      </c>
      <c r="F5806" s="2">
        <v>1734</v>
      </c>
    </row>
    <row r="5807" spans="1:6" x14ac:dyDescent="0.3">
      <c r="A5807">
        <v>1887</v>
      </c>
      <c r="B5807" t="s">
        <v>5808</v>
      </c>
      <c r="C5807" s="2">
        <v>1110</v>
      </c>
      <c r="D5807" s="2">
        <v>1456</v>
      </c>
      <c r="E5807" s="2">
        <v>1513.3</v>
      </c>
      <c r="F5807" s="2">
        <v>1733</v>
      </c>
    </row>
    <row r="5808" spans="1:6" x14ac:dyDescent="0.3">
      <c r="A5808">
        <v>1886</v>
      </c>
      <c r="B5808" t="s">
        <v>5809</v>
      </c>
      <c r="C5808" s="2">
        <v>1119.67</v>
      </c>
      <c r="D5808" s="2">
        <v>1461</v>
      </c>
      <c r="E5808" s="2">
        <v>1523.73</v>
      </c>
      <c r="F5808" s="2">
        <v>1738</v>
      </c>
    </row>
    <row r="5809" spans="1:6" x14ac:dyDescent="0.3">
      <c r="A5809">
        <v>1885</v>
      </c>
      <c r="B5809" t="s">
        <v>5810</v>
      </c>
      <c r="C5809" s="2">
        <v>1131.33</v>
      </c>
      <c r="D5809" s="2">
        <v>1475</v>
      </c>
      <c r="E5809" s="2">
        <v>1534.5</v>
      </c>
      <c r="F5809" s="2">
        <v>1749</v>
      </c>
    </row>
    <row r="5810" spans="1:6" x14ac:dyDescent="0.3">
      <c r="A5810">
        <v>1884</v>
      </c>
      <c r="B5810" t="s">
        <v>5811</v>
      </c>
      <c r="C5810" s="2">
        <v>1121.67</v>
      </c>
      <c r="D5810" s="2">
        <v>1452.33</v>
      </c>
      <c r="E5810" s="2">
        <v>1512.99</v>
      </c>
      <c r="F5810" s="2">
        <v>1734</v>
      </c>
    </row>
    <row r="5811" spans="1:6" x14ac:dyDescent="0.3">
      <c r="A5811">
        <v>1883</v>
      </c>
      <c r="B5811" t="s">
        <v>5812</v>
      </c>
      <c r="C5811" s="2">
        <v>1109.33</v>
      </c>
      <c r="D5811" s="2">
        <v>1439</v>
      </c>
      <c r="E5811" s="2">
        <v>1492.73</v>
      </c>
      <c r="F5811" s="2">
        <v>1719</v>
      </c>
    </row>
    <row r="5812" spans="1:6" x14ac:dyDescent="0.3">
      <c r="A5812">
        <v>1882</v>
      </c>
      <c r="B5812" t="s">
        <v>5813</v>
      </c>
      <c r="C5812" s="2">
        <v>1077.33</v>
      </c>
      <c r="D5812" s="2">
        <v>1388.67</v>
      </c>
      <c r="E5812" s="2">
        <v>1448.14</v>
      </c>
      <c r="F5812" s="2">
        <v>1666</v>
      </c>
    </row>
    <row r="5813" spans="1:6" x14ac:dyDescent="0.3">
      <c r="A5813">
        <v>1881</v>
      </c>
      <c r="B5813" t="s">
        <v>5814</v>
      </c>
      <c r="C5813" s="2">
        <v>1058.67</v>
      </c>
      <c r="D5813" s="2">
        <v>1375</v>
      </c>
      <c r="E5813" s="2">
        <v>1428.99</v>
      </c>
      <c r="F5813" s="2">
        <v>1649</v>
      </c>
    </row>
    <row r="5814" spans="1:6" x14ac:dyDescent="0.3">
      <c r="A5814">
        <v>1880</v>
      </c>
      <c r="B5814" t="s">
        <v>5815</v>
      </c>
      <c r="C5814" s="2">
        <v>1070.67</v>
      </c>
      <c r="D5814" s="2">
        <v>1393.67</v>
      </c>
      <c r="E5814" s="2">
        <v>1449.24</v>
      </c>
      <c r="F5814" s="2">
        <v>1668</v>
      </c>
    </row>
    <row r="5815" spans="1:6" x14ac:dyDescent="0.3">
      <c r="A5815">
        <v>1879</v>
      </c>
      <c r="B5815" t="s">
        <v>5816</v>
      </c>
      <c r="C5815" s="2">
        <v>1037.33</v>
      </c>
      <c r="D5815" s="2">
        <v>1346.33</v>
      </c>
      <c r="E5815" s="2">
        <v>1400.26</v>
      </c>
      <c r="F5815" s="2">
        <v>1626</v>
      </c>
    </row>
    <row r="5816" spans="1:6" x14ac:dyDescent="0.3">
      <c r="A5816">
        <v>1878</v>
      </c>
      <c r="B5816" t="s">
        <v>5817</v>
      </c>
      <c r="C5816" s="2">
        <v>1037</v>
      </c>
      <c r="D5816" s="2">
        <v>1339.33</v>
      </c>
      <c r="E5816" s="2">
        <v>1394.35</v>
      </c>
      <c r="F5816" s="2">
        <v>1623</v>
      </c>
    </row>
    <row r="5817" spans="1:6" x14ac:dyDescent="0.3">
      <c r="A5817">
        <v>1877</v>
      </c>
      <c r="B5817" t="s">
        <v>5818</v>
      </c>
      <c r="C5817" s="2">
        <v>1048.67</v>
      </c>
      <c r="D5817" s="2">
        <v>1362</v>
      </c>
      <c r="E5817" s="2">
        <v>1415.96</v>
      </c>
      <c r="F5817" s="2">
        <v>1638</v>
      </c>
    </row>
    <row r="5818" spans="1:6" x14ac:dyDescent="0.3">
      <c r="A5818">
        <v>1876</v>
      </c>
      <c r="B5818" t="s">
        <v>5819</v>
      </c>
      <c r="C5818" s="2">
        <v>1032.67</v>
      </c>
      <c r="D5818" s="2">
        <v>1337.67</v>
      </c>
      <c r="E5818" s="2">
        <v>1391.05</v>
      </c>
      <c r="F5818" s="2">
        <v>1610</v>
      </c>
    </row>
    <row r="5819" spans="1:6" x14ac:dyDescent="0.3">
      <c r="A5819">
        <v>1875</v>
      </c>
      <c r="B5819" t="s">
        <v>5820</v>
      </c>
      <c r="C5819" s="2">
        <v>1034</v>
      </c>
      <c r="D5819" s="2">
        <v>1334</v>
      </c>
      <c r="E5819" s="2">
        <v>1387.05</v>
      </c>
      <c r="F5819" s="2">
        <v>1612</v>
      </c>
    </row>
    <row r="5820" spans="1:6" x14ac:dyDescent="0.3">
      <c r="A5820">
        <v>1874</v>
      </c>
      <c r="B5820" t="s">
        <v>5821</v>
      </c>
      <c r="C5820" s="2">
        <v>1033</v>
      </c>
      <c r="D5820" s="2">
        <v>1341.67</v>
      </c>
      <c r="E5820" s="2">
        <v>1391.4</v>
      </c>
      <c r="F5820" s="2">
        <v>1607</v>
      </c>
    </row>
    <row r="5821" spans="1:6" x14ac:dyDescent="0.3">
      <c r="A5821">
        <v>1873</v>
      </c>
      <c r="B5821" t="s">
        <v>5822</v>
      </c>
      <c r="C5821" s="2">
        <v>1015</v>
      </c>
      <c r="D5821" s="2">
        <v>1320</v>
      </c>
      <c r="E5821" s="2">
        <v>1374.66</v>
      </c>
      <c r="F5821" s="2">
        <v>1566</v>
      </c>
    </row>
    <row r="5822" spans="1:6" x14ac:dyDescent="0.3">
      <c r="A5822">
        <v>1872</v>
      </c>
      <c r="B5822" t="s">
        <v>5823</v>
      </c>
      <c r="C5822" s="2">
        <v>1031.33</v>
      </c>
      <c r="D5822" s="2">
        <v>1347.33</v>
      </c>
      <c r="E5822" s="2">
        <v>1402.07</v>
      </c>
      <c r="F5822" s="2">
        <v>1587</v>
      </c>
    </row>
    <row r="5823" spans="1:6" x14ac:dyDescent="0.3">
      <c r="A5823">
        <v>1871</v>
      </c>
      <c r="B5823" t="s">
        <v>5824</v>
      </c>
      <c r="C5823" s="2">
        <v>1011</v>
      </c>
      <c r="D5823" s="2">
        <v>1321.33</v>
      </c>
      <c r="E5823" s="2">
        <v>1375.75</v>
      </c>
      <c r="F5823" s="2">
        <v>1556</v>
      </c>
    </row>
    <row r="5824" spans="1:6" x14ac:dyDescent="0.3">
      <c r="A5824">
        <v>1870</v>
      </c>
      <c r="B5824" t="s">
        <v>5825</v>
      </c>
      <c r="C5824" s="4">
        <v>981.67</v>
      </c>
      <c r="D5824" s="2">
        <v>1298.67</v>
      </c>
      <c r="E5824" s="2">
        <v>1347.1</v>
      </c>
      <c r="F5824" s="2">
        <v>1525</v>
      </c>
    </row>
    <row r="5825" spans="1:6" x14ac:dyDescent="0.3">
      <c r="A5825">
        <v>1869</v>
      </c>
      <c r="B5825" t="s">
        <v>5826</v>
      </c>
      <c r="C5825" s="4">
        <v>984</v>
      </c>
      <c r="D5825" s="2">
        <v>1276</v>
      </c>
      <c r="E5825" s="2">
        <v>1337.53</v>
      </c>
      <c r="F5825" s="2">
        <v>1513</v>
      </c>
    </row>
    <row r="5826" spans="1:6" x14ac:dyDescent="0.3">
      <c r="A5826">
        <v>1868</v>
      </c>
      <c r="B5826" t="s">
        <v>5827</v>
      </c>
      <c r="C5826" s="2">
        <v>1000</v>
      </c>
      <c r="D5826" s="2">
        <v>1309.33</v>
      </c>
      <c r="E5826" s="2">
        <v>1364.59</v>
      </c>
      <c r="F5826" s="2">
        <v>1548</v>
      </c>
    </row>
    <row r="5827" spans="1:6" x14ac:dyDescent="0.3">
      <c r="A5827">
        <v>1867</v>
      </c>
      <c r="B5827" t="s">
        <v>5828</v>
      </c>
      <c r="C5827" s="2">
        <v>1009</v>
      </c>
      <c r="D5827" s="2">
        <v>1325.67</v>
      </c>
      <c r="E5827" s="2">
        <v>1379.96</v>
      </c>
      <c r="F5827" s="2">
        <v>1562</v>
      </c>
    </row>
    <row r="5828" spans="1:6" x14ac:dyDescent="0.3">
      <c r="A5828">
        <v>1866</v>
      </c>
      <c r="B5828" t="s">
        <v>5829</v>
      </c>
      <c r="C5828" s="4">
        <v>990.33</v>
      </c>
      <c r="D5828" s="2">
        <v>1301</v>
      </c>
      <c r="E5828" s="2">
        <v>1357.94</v>
      </c>
      <c r="F5828" s="2">
        <v>1523</v>
      </c>
    </row>
    <row r="5829" spans="1:6" x14ac:dyDescent="0.3">
      <c r="A5829">
        <v>1865</v>
      </c>
      <c r="B5829" t="s">
        <v>5830</v>
      </c>
      <c r="C5829" s="4">
        <v>976.33</v>
      </c>
      <c r="D5829" s="2">
        <v>1293.33</v>
      </c>
      <c r="E5829" s="2">
        <v>1345.7</v>
      </c>
      <c r="F5829" s="2">
        <v>1506</v>
      </c>
    </row>
    <row r="5830" spans="1:6" x14ac:dyDescent="0.3">
      <c r="A5830">
        <v>1864</v>
      </c>
      <c r="B5830" t="s">
        <v>5831</v>
      </c>
      <c r="C5830" s="2">
        <v>1015.33</v>
      </c>
      <c r="D5830" s="2">
        <v>1343</v>
      </c>
      <c r="E5830" s="2">
        <v>1396.96</v>
      </c>
      <c r="F5830" s="2">
        <v>1568</v>
      </c>
    </row>
    <row r="5831" spans="1:6" x14ac:dyDescent="0.3">
      <c r="A5831">
        <v>1863</v>
      </c>
      <c r="B5831" t="s">
        <v>5832</v>
      </c>
      <c r="C5831" s="2">
        <v>1022.67</v>
      </c>
      <c r="D5831" s="2">
        <v>1362.67</v>
      </c>
      <c r="E5831" s="2">
        <v>1411.52</v>
      </c>
      <c r="F5831" s="2">
        <v>1581</v>
      </c>
    </row>
    <row r="5832" spans="1:6" x14ac:dyDescent="0.3">
      <c r="A5832">
        <v>1862</v>
      </c>
      <c r="B5832" t="s">
        <v>5833</v>
      </c>
      <c r="C5832" s="2">
        <v>1041.33</v>
      </c>
      <c r="D5832" s="2">
        <v>1376</v>
      </c>
      <c r="E5832" s="2">
        <v>1428.26</v>
      </c>
      <c r="F5832" s="2">
        <v>1609</v>
      </c>
    </row>
    <row r="5833" spans="1:6" x14ac:dyDescent="0.3">
      <c r="A5833">
        <v>1861</v>
      </c>
      <c r="B5833" t="s">
        <v>5834</v>
      </c>
      <c r="C5833" s="2">
        <v>1031.67</v>
      </c>
      <c r="D5833" s="2">
        <v>1366</v>
      </c>
      <c r="E5833" s="2">
        <v>1419.07</v>
      </c>
      <c r="F5833" s="2">
        <v>1590</v>
      </c>
    </row>
    <row r="5834" spans="1:6" x14ac:dyDescent="0.3">
      <c r="A5834">
        <v>1860</v>
      </c>
      <c r="B5834" t="s">
        <v>5835</v>
      </c>
      <c r="C5834" s="2">
        <v>1044.67</v>
      </c>
      <c r="D5834" s="2">
        <v>1389.67</v>
      </c>
      <c r="E5834" s="2">
        <v>1438.32</v>
      </c>
      <c r="F5834" s="2">
        <v>1611</v>
      </c>
    </row>
    <row r="5835" spans="1:6" x14ac:dyDescent="0.3">
      <c r="A5835">
        <v>1859</v>
      </c>
      <c r="B5835" t="s">
        <v>5836</v>
      </c>
      <c r="C5835" s="2">
        <v>1028.67</v>
      </c>
      <c r="D5835" s="2">
        <v>1361.33</v>
      </c>
      <c r="E5835" s="2">
        <v>1416.39</v>
      </c>
      <c r="F5835" s="2">
        <v>1582</v>
      </c>
    </row>
    <row r="5836" spans="1:6" x14ac:dyDescent="0.3">
      <c r="A5836">
        <v>1858</v>
      </c>
      <c r="B5836" t="s">
        <v>5837</v>
      </c>
      <c r="C5836" s="4">
        <v>976</v>
      </c>
      <c r="D5836" s="2">
        <v>1278.33</v>
      </c>
      <c r="E5836" s="2">
        <v>1334.88</v>
      </c>
      <c r="F5836" s="2">
        <v>1484</v>
      </c>
    </row>
    <row r="5837" spans="1:6" x14ac:dyDescent="0.3">
      <c r="A5837">
        <v>1857</v>
      </c>
      <c r="B5837" t="s">
        <v>5838</v>
      </c>
      <c r="C5837" s="4">
        <v>981.33</v>
      </c>
      <c r="D5837" s="2">
        <v>1281</v>
      </c>
      <c r="E5837" s="2">
        <v>1342.25</v>
      </c>
      <c r="F5837" s="2">
        <v>1486</v>
      </c>
    </row>
    <row r="5838" spans="1:6" x14ac:dyDescent="0.3">
      <c r="A5838">
        <v>1856</v>
      </c>
      <c r="B5838" t="s">
        <v>5839</v>
      </c>
      <c r="C5838" s="4">
        <v>980.67</v>
      </c>
      <c r="D5838" s="2">
        <v>1295.67</v>
      </c>
      <c r="E5838" s="2">
        <v>1350.65</v>
      </c>
      <c r="F5838" s="2">
        <v>1531</v>
      </c>
    </row>
    <row r="5839" spans="1:6" x14ac:dyDescent="0.3">
      <c r="A5839">
        <v>1855</v>
      </c>
      <c r="B5839" t="s">
        <v>5840</v>
      </c>
      <c r="C5839" s="4">
        <v>978</v>
      </c>
      <c r="D5839" s="2">
        <v>1293.33</v>
      </c>
      <c r="E5839" s="2">
        <v>1350.61</v>
      </c>
      <c r="F5839" s="2">
        <v>1527</v>
      </c>
    </row>
    <row r="5840" spans="1:6" x14ac:dyDescent="0.3">
      <c r="A5840">
        <v>1854</v>
      </c>
      <c r="B5840" t="s">
        <v>5841</v>
      </c>
      <c r="C5840" s="4">
        <v>971.67</v>
      </c>
      <c r="D5840" s="2">
        <v>1269</v>
      </c>
      <c r="E5840" s="2">
        <v>1326.35</v>
      </c>
      <c r="F5840" s="2">
        <v>1496</v>
      </c>
    </row>
    <row r="5841" spans="1:6" x14ac:dyDescent="0.3">
      <c r="A5841">
        <v>1853</v>
      </c>
      <c r="B5841" t="s">
        <v>5842</v>
      </c>
      <c r="C5841" s="4">
        <v>968.67</v>
      </c>
      <c r="D5841" s="2">
        <v>1270.67</v>
      </c>
      <c r="E5841" s="2">
        <v>1328.92</v>
      </c>
      <c r="F5841" s="2">
        <v>1480</v>
      </c>
    </row>
    <row r="5842" spans="1:6" x14ac:dyDescent="0.3">
      <c r="A5842">
        <v>1852</v>
      </c>
      <c r="B5842" t="s">
        <v>5843</v>
      </c>
      <c r="C5842" s="4">
        <v>972</v>
      </c>
      <c r="D5842" s="2">
        <v>1275.33</v>
      </c>
      <c r="E5842" s="2">
        <v>1335.9</v>
      </c>
      <c r="F5842" s="2">
        <v>1485</v>
      </c>
    </row>
    <row r="5843" spans="1:6" x14ac:dyDescent="0.3">
      <c r="A5843">
        <v>1851</v>
      </c>
      <c r="B5843" t="s">
        <v>5844</v>
      </c>
      <c r="C5843" s="4">
        <v>987</v>
      </c>
      <c r="D5843" s="2">
        <v>1291.33</v>
      </c>
      <c r="E5843" s="2">
        <v>1357.27</v>
      </c>
      <c r="F5843" s="2">
        <v>1505</v>
      </c>
    </row>
    <row r="5844" spans="1:6" x14ac:dyDescent="0.3">
      <c r="A5844">
        <v>1850</v>
      </c>
      <c r="B5844" t="s">
        <v>5845</v>
      </c>
      <c r="C5844" s="4">
        <v>997.33</v>
      </c>
      <c r="D5844" s="2">
        <v>1314</v>
      </c>
      <c r="E5844" s="2">
        <v>1377.1</v>
      </c>
      <c r="F5844" s="2">
        <v>1524</v>
      </c>
    </row>
    <row r="5845" spans="1:6" x14ac:dyDescent="0.3">
      <c r="A5845">
        <v>1849</v>
      </c>
      <c r="B5845" t="s">
        <v>5846</v>
      </c>
      <c r="C5845" s="2">
        <v>1001</v>
      </c>
      <c r="D5845" s="2">
        <v>1323</v>
      </c>
      <c r="E5845" s="2">
        <v>1382.52</v>
      </c>
      <c r="F5845" s="2">
        <v>1529</v>
      </c>
    </row>
    <row r="5846" spans="1:6" x14ac:dyDescent="0.3">
      <c r="A5846">
        <v>1848</v>
      </c>
      <c r="B5846" t="s">
        <v>5847</v>
      </c>
      <c r="C5846" s="4">
        <v>988</v>
      </c>
      <c r="D5846" s="2">
        <v>1286.33</v>
      </c>
      <c r="E5846" s="2">
        <v>1350.18</v>
      </c>
      <c r="F5846" s="2">
        <v>1504</v>
      </c>
    </row>
    <row r="5847" spans="1:6" x14ac:dyDescent="0.3">
      <c r="A5847">
        <v>1847</v>
      </c>
      <c r="B5847" t="s">
        <v>5848</v>
      </c>
      <c r="C5847" s="4">
        <v>971.33</v>
      </c>
      <c r="D5847" s="2">
        <v>1280.67</v>
      </c>
      <c r="E5847" s="2">
        <v>1334.89</v>
      </c>
      <c r="F5847" s="2">
        <v>1492</v>
      </c>
    </row>
    <row r="5848" spans="1:6" x14ac:dyDescent="0.3">
      <c r="A5848">
        <v>1846</v>
      </c>
      <c r="B5848" t="s">
        <v>5849</v>
      </c>
      <c r="C5848" s="4">
        <v>984</v>
      </c>
      <c r="D5848" s="2">
        <v>1281.67</v>
      </c>
      <c r="E5848" s="2">
        <v>1340.68</v>
      </c>
      <c r="F5848" s="2">
        <v>1505</v>
      </c>
    </row>
    <row r="5849" spans="1:6" x14ac:dyDescent="0.3">
      <c r="A5849">
        <v>1845</v>
      </c>
      <c r="B5849" t="s">
        <v>5850</v>
      </c>
      <c r="C5849" s="4">
        <v>933</v>
      </c>
      <c r="D5849" s="2">
        <v>1209.67</v>
      </c>
      <c r="E5849" s="2">
        <v>1267.24</v>
      </c>
      <c r="F5849" s="2">
        <v>1426</v>
      </c>
    </row>
    <row r="5850" spans="1:6" x14ac:dyDescent="0.3">
      <c r="A5850">
        <v>1844</v>
      </c>
      <c r="B5850" t="s">
        <v>5851</v>
      </c>
      <c r="C5850" s="4">
        <v>955.33</v>
      </c>
      <c r="D5850" s="2">
        <v>1235.33</v>
      </c>
      <c r="E5850" s="2">
        <v>1294.45</v>
      </c>
      <c r="F5850" s="2">
        <v>1453</v>
      </c>
    </row>
    <row r="5851" spans="1:6" x14ac:dyDescent="0.3">
      <c r="A5851">
        <v>1843</v>
      </c>
      <c r="B5851" t="s">
        <v>5852</v>
      </c>
      <c r="C5851" s="4">
        <v>986.33</v>
      </c>
      <c r="D5851" s="2">
        <v>1266</v>
      </c>
      <c r="E5851" s="2">
        <v>1329.15</v>
      </c>
      <c r="F5851" s="2">
        <v>1490</v>
      </c>
    </row>
    <row r="5852" spans="1:6" x14ac:dyDescent="0.3">
      <c r="A5852">
        <v>1842</v>
      </c>
      <c r="B5852" t="s">
        <v>5853</v>
      </c>
      <c r="C5852" s="4">
        <v>986.67</v>
      </c>
      <c r="D5852" s="2">
        <v>1268.67</v>
      </c>
      <c r="E5852" s="2">
        <v>1326.55</v>
      </c>
      <c r="F5852" s="2">
        <v>1498</v>
      </c>
    </row>
    <row r="5853" spans="1:6" x14ac:dyDescent="0.3">
      <c r="A5853">
        <v>1841</v>
      </c>
      <c r="B5853" t="s">
        <v>5854</v>
      </c>
      <c r="C5853" s="4">
        <v>980.67</v>
      </c>
      <c r="D5853" s="2">
        <v>1260.33</v>
      </c>
      <c r="E5853" s="2">
        <v>1320.53</v>
      </c>
      <c r="F5853" s="2">
        <v>1484</v>
      </c>
    </row>
    <row r="5854" spans="1:6" x14ac:dyDescent="0.3">
      <c r="A5854">
        <v>1840</v>
      </c>
      <c r="B5854" t="s">
        <v>5855</v>
      </c>
      <c r="C5854" s="2">
        <v>1000.33</v>
      </c>
      <c r="D5854" s="2">
        <v>1296</v>
      </c>
      <c r="E5854" s="2">
        <v>1352.43</v>
      </c>
      <c r="F5854" s="2">
        <v>1520</v>
      </c>
    </row>
    <row r="5855" spans="1:6" x14ac:dyDescent="0.3">
      <c r="A5855">
        <v>1839</v>
      </c>
      <c r="B5855" t="s">
        <v>5856</v>
      </c>
      <c r="C5855" s="2">
        <v>1017</v>
      </c>
      <c r="D5855" s="2">
        <v>1326</v>
      </c>
      <c r="E5855" s="2">
        <v>1381.38</v>
      </c>
      <c r="F5855" s="2">
        <v>1542</v>
      </c>
    </row>
    <row r="5856" spans="1:6" x14ac:dyDescent="0.3">
      <c r="A5856">
        <v>1838</v>
      </c>
      <c r="B5856" t="s">
        <v>5857</v>
      </c>
      <c r="C5856" s="2">
        <v>1020</v>
      </c>
      <c r="D5856" s="2">
        <v>1338.33</v>
      </c>
      <c r="E5856" s="2">
        <v>1388.04</v>
      </c>
      <c r="F5856" s="2">
        <v>1563</v>
      </c>
    </row>
    <row r="5857" spans="1:6" x14ac:dyDescent="0.3">
      <c r="A5857">
        <v>1837</v>
      </c>
      <c r="B5857" t="s">
        <v>5858</v>
      </c>
      <c r="C5857" s="4">
        <v>984</v>
      </c>
      <c r="D5857" s="2">
        <v>1286</v>
      </c>
      <c r="E5857" s="2">
        <v>1337.04</v>
      </c>
      <c r="F5857" s="2">
        <v>1508</v>
      </c>
    </row>
    <row r="5858" spans="1:6" x14ac:dyDescent="0.3">
      <c r="A5858">
        <v>1836</v>
      </c>
      <c r="B5858" t="s">
        <v>5859</v>
      </c>
      <c r="C5858" s="4">
        <v>981.33</v>
      </c>
      <c r="D5858" s="2">
        <v>1278</v>
      </c>
      <c r="E5858" s="2">
        <v>1326.57</v>
      </c>
      <c r="F5858" s="2">
        <v>1505</v>
      </c>
    </row>
    <row r="5859" spans="1:6" x14ac:dyDescent="0.3">
      <c r="A5859">
        <v>1835</v>
      </c>
      <c r="B5859" t="s">
        <v>5860</v>
      </c>
      <c r="C5859" s="4">
        <v>992</v>
      </c>
      <c r="D5859" s="2">
        <v>1296.33</v>
      </c>
      <c r="E5859" s="2">
        <v>1342.64</v>
      </c>
      <c r="F5859" s="2">
        <v>1524</v>
      </c>
    </row>
    <row r="5860" spans="1:6" x14ac:dyDescent="0.3">
      <c r="A5860">
        <v>1834</v>
      </c>
      <c r="B5860" t="s">
        <v>5861</v>
      </c>
      <c r="C5860" s="4">
        <v>969.67</v>
      </c>
      <c r="D5860" s="2">
        <v>1280.17</v>
      </c>
      <c r="E5860" s="2">
        <v>1317.47</v>
      </c>
      <c r="F5860" s="2">
        <v>1501</v>
      </c>
    </row>
    <row r="5861" spans="1:6" x14ac:dyDescent="0.3">
      <c r="A5861">
        <v>1833</v>
      </c>
      <c r="B5861" t="s">
        <v>5862</v>
      </c>
      <c r="C5861" s="4">
        <v>967.67</v>
      </c>
      <c r="D5861" s="2">
        <v>1280.17</v>
      </c>
      <c r="E5861" s="2">
        <v>1317.55</v>
      </c>
      <c r="F5861" s="2">
        <v>1500</v>
      </c>
    </row>
    <row r="5862" spans="1:6" x14ac:dyDescent="0.3">
      <c r="A5862">
        <v>1832</v>
      </c>
      <c r="B5862" t="s">
        <v>5863</v>
      </c>
      <c r="C5862" s="4">
        <v>967.33</v>
      </c>
      <c r="D5862" s="2">
        <v>1264</v>
      </c>
      <c r="E5862" s="2">
        <v>1310.46</v>
      </c>
      <c r="F5862" s="2">
        <v>1492</v>
      </c>
    </row>
    <row r="5863" spans="1:6" x14ac:dyDescent="0.3">
      <c r="A5863">
        <v>1831</v>
      </c>
      <c r="B5863" t="s">
        <v>5864</v>
      </c>
      <c r="C5863" s="4">
        <v>967.33</v>
      </c>
      <c r="D5863" s="2">
        <v>1266</v>
      </c>
      <c r="E5863" s="2">
        <v>1312.89</v>
      </c>
      <c r="F5863" s="2">
        <v>1486</v>
      </c>
    </row>
    <row r="5864" spans="1:6" x14ac:dyDescent="0.3">
      <c r="A5864">
        <v>1830</v>
      </c>
      <c r="B5864" t="s">
        <v>5865</v>
      </c>
      <c r="C5864" s="4">
        <v>978.33</v>
      </c>
      <c r="D5864" s="2">
        <v>1272.33</v>
      </c>
      <c r="E5864" s="2">
        <v>1320.58</v>
      </c>
      <c r="F5864" s="2">
        <v>1503</v>
      </c>
    </row>
    <row r="5865" spans="1:6" x14ac:dyDescent="0.3">
      <c r="A5865">
        <v>1829</v>
      </c>
      <c r="B5865" t="s">
        <v>5866</v>
      </c>
      <c r="C5865" s="4">
        <v>959.67</v>
      </c>
      <c r="D5865" s="2">
        <v>1261.33</v>
      </c>
      <c r="E5865" s="2">
        <v>1310.3699999999999</v>
      </c>
      <c r="F5865" s="2">
        <v>1480</v>
      </c>
    </row>
    <row r="5866" spans="1:6" x14ac:dyDescent="0.3">
      <c r="A5866">
        <v>1828</v>
      </c>
      <c r="B5866" t="s">
        <v>5867</v>
      </c>
      <c r="C5866" s="4">
        <v>937</v>
      </c>
      <c r="D5866" s="2">
        <v>1226.67</v>
      </c>
      <c r="E5866" s="2">
        <v>1278.04</v>
      </c>
      <c r="F5866" s="2">
        <v>1450</v>
      </c>
    </row>
    <row r="5867" spans="1:6" x14ac:dyDescent="0.3">
      <c r="A5867">
        <v>1827</v>
      </c>
      <c r="B5867" t="s">
        <v>5868</v>
      </c>
      <c r="C5867" s="4">
        <v>901.67</v>
      </c>
      <c r="D5867" s="2">
        <v>1200.67</v>
      </c>
      <c r="E5867" s="2">
        <v>1245.0899999999999</v>
      </c>
      <c r="F5867" s="2">
        <v>1410</v>
      </c>
    </row>
    <row r="5868" spans="1:6" x14ac:dyDescent="0.3">
      <c r="A5868">
        <v>1826</v>
      </c>
      <c r="B5868" t="s">
        <v>5869</v>
      </c>
      <c r="C5868" s="4">
        <v>906.67</v>
      </c>
      <c r="D5868" s="2">
        <v>1212</v>
      </c>
      <c r="E5868" s="2">
        <v>1254.54</v>
      </c>
      <c r="F5868" s="2">
        <v>1424</v>
      </c>
    </row>
    <row r="5869" spans="1:6" x14ac:dyDescent="0.3">
      <c r="A5869">
        <v>1825</v>
      </c>
      <c r="B5869" t="s">
        <v>5870</v>
      </c>
      <c r="C5869" s="4">
        <v>857.33</v>
      </c>
      <c r="D5869" s="2">
        <v>1162.33</v>
      </c>
      <c r="E5869" s="2">
        <v>1199.97</v>
      </c>
      <c r="F5869" s="2">
        <v>1339</v>
      </c>
    </row>
    <row r="5870" spans="1:6" x14ac:dyDescent="0.3">
      <c r="A5870">
        <v>1824</v>
      </c>
      <c r="B5870" t="s">
        <v>5871</v>
      </c>
      <c r="C5870" s="4">
        <v>861.67</v>
      </c>
      <c r="D5870" s="2">
        <v>1160.33</v>
      </c>
      <c r="E5870" s="2">
        <v>1202.33</v>
      </c>
      <c r="F5870" s="2">
        <v>1345</v>
      </c>
    </row>
    <row r="5871" spans="1:6" x14ac:dyDescent="0.3">
      <c r="A5871">
        <v>1823</v>
      </c>
      <c r="B5871" t="s">
        <v>5872</v>
      </c>
      <c r="C5871" s="4">
        <v>854.33</v>
      </c>
      <c r="D5871" s="2">
        <v>1101.67</v>
      </c>
      <c r="E5871" s="2">
        <v>1165.8699999999999</v>
      </c>
      <c r="F5871" s="2">
        <v>1308</v>
      </c>
    </row>
    <row r="5872" spans="1:6" x14ac:dyDescent="0.3">
      <c r="A5872">
        <v>1822</v>
      </c>
      <c r="B5872" t="s">
        <v>5873</v>
      </c>
      <c r="C5872" s="4">
        <v>790</v>
      </c>
      <c r="D5872" s="2">
        <v>1044</v>
      </c>
      <c r="E5872" s="2">
        <v>1095.26</v>
      </c>
      <c r="F5872" s="2">
        <v>1217</v>
      </c>
    </row>
    <row r="5873" spans="1:6" x14ac:dyDescent="0.3">
      <c r="A5873">
        <v>1821</v>
      </c>
      <c r="B5873" t="s">
        <v>5874</v>
      </c>
      <c r="C5873" s="4">
        <v>747.67</v>
      </c>
      <c r="D5873" s="4">
        <v>996</v>
      </c>
      <c r="E5873" s="2">
        <v>1038.23</v>
      </c>
      <c r="F5873" s="2">
        <v>1157</v>
      </c>
    </row>
    <row r="5874" spans="1:6" x14ac:dyDescent="0.3">
      <c r="A5874">
        <v>1820</v>
      </c>
      <c r="B5874" t="s">
        <v>5875</v>
      </c>
      <c r="C5874" s="4">
        <v>748</v>
      </c>
      <c r="D5874" s="4">
        <v>999</v>
      </c>
      <c r="E5874" s="2">
        <v>1039.48</v>
      </c>
      <c r="F5874" s="2">
        <v>1159</v>
      </c>
    </row>
    <row r="5875" spans="1:6" x14ac:dyDescent="0.3">
      <c r="A5875">
        <v>1819</v>
      </c>
      <c r="B5875" t="s">
        <v>5876</v>
      </c>
      <c r="C5875" s="4">
        <v>750.67</v>
      </c>
      <c r="D5875" s="2">
        <v>1010.67</v>
      </c>
      <c r="E5875" s="2">
        <v>1048.82</v>
      </c>
      <c r="F5875" s="2">
        <v>1160</v>
      </c>
    </row>
    <row r="5876" spans="1:6" x14ac:dyDescent="0.3">
      <c r="A5876">
        <v>1818</v>
      </c>
      <c r="B5876" t="s">
        <v>5877</v>
      </c>
      <c r="C5876" s="4">
        <v>761</v>
      </c>
      <c r="D5876" s="2">
        <v>1029</v>
      </c>
      <c r="E5876" s="2">
        <v>1065.56</v>
      </c>
      <c r="F5876" s="2">
        <v>1178</v>
      </c>
    </row>
    <row r="5877" spans="1:6" x14ac:dyDescent="0.3">
      <c r="A5877">
        <v>1817</v>
      </c>
      <c r="B5877" t="s">
        <v>5878</v>
      </c>
      <c r="C5877" s="4">
        <v>762</v>
      </c>
      <c r="D5877" s="2">
        <v>1019.33</v>
      </c>
      <c r="E5877" s="2">
        <v>1057.93</v>
      </c>
      <c r="F5877" s="2">
        <v>1176</v>
      </c>
    </row>
    <row r="5878" spans="1:6" x14ac:dyDescent="0.3">
      <c r="A5878">
        <v>1816</v>
      </c>
      <c r="B5878" t="s">
        <v>5879</v>
      </c>
      <c r="C5878" s="4">
        <v>749.67</v>
      </c>
      <c r="D5878" s="2">
        <v>1002</v>
      </c>
      <c r="E5878" s="2">
        <v>1040.8499999999999</v>
      </c>
      <c r="F5878" s="2">
        <v>1149</v>
      </c>
    </row>
    <row r="5879" spans="1:6" x14ac:dyDescent="0.3">
      <c r="A5879">
        <v>1815</v>
      </c>
      <c r="B5879" t="s">
        <v>5880</v>
      </c>
      <c r="C5879" s="4">
        <v>747</v>
      </c>
      <c r="D5879" s="4">
        <v>999.33</v>
      </c>
      <c r="E5879" s="2">
        <v>1036.78</v>
      </c>
      <c r="F5879" s="2">
        <v>1147</v>
      </c>
    </row>
    <row r="5880" spans="1:6" x14ac:dyDescent="0.3">
      <c r="A5880">
        <v>1814</v>
      </c>
      <c r="B5880" t="s">
        <v>5881</v>
      </c>
      <c r="C5880" s="4">
        <v>757</v>
      </c>
      <c r="D5880" s="4">
        <v>996.33</v>
      </c>
      <c r="E5880" s="2">
        <v>1040.01</v>
      </c>
      <c r="F5880" s="2">
        <v>1157</v>
      </c>
    </row>
    <row r="5881" spans="1:6" x14ac:dyDescent="0.3">
      <c r="A5881">
        <v>1813</v>
      </c>
      <c r="B5881" t="s">
        <v>5882</v>
      </c>
      <c r="C5881" s="4">
        <v>756.67</v>
      </c>
      <c r="D5881" s="4">
        <v>988.67</v>
      </c>
      <c r="E5881" s="2">
        <v>1029.6199999999999</v>
      </c>
      <c r="F5881" s="2">
        <v>1153</v>
      </c>
    </row>
    <row r="5882" spans="1:6" x14ac:dyDescent="0.3">
      <c r="A5882">
        <v>1812</v>
      </c>
      <c r="B5882" t="s">
        <v>5883</v>
      </c>
      <c r="C5882" s="4">
        <v>766.33</v>
      </c>
      <c r="D5882" s="2">
        <v>1001</v>
      </c>
      <c r="E5882" s="2">
        <v>1041.82</v>
      </c>
      <c r="F5882" s="2">
        <v>1167</v>
      </c>
    </row>
    <row r="5883" spans="1:6" x14ac:dyDescent="0.3">
      <c r="A5883">
        <v>1811</v>
      </c>
      <c r="B5883" t="s">
        <v>5884</v>
      </c>
      <c r="C5883" s="4">
        <v>774.33</v>
      </c>
      <c r="D5883" s="2">
        <v>1012.67</v>
      </c>
      <c r="E5883" s="2">
        <v>1051.33</v>
      </c>
      <c r="F5883" s="2">
        <v>1182</v>
      </c>
    </row>
    <row r="5884" spans="1:6" x14ac:dyDescent="0.3">
      <c r="A5884">
        <v>1810</v>
      </c>
      <c r="B5884" t="s">
        <v>5885</v>
      </c>
      <c r="C5884" s="4">
        <v>763.33</v>
      </c>
      <c r="D5884" s="2">
        <v>1006</v>
      </c>
      <c r="E5884" s="2">
        <v>1041.99</v>
      </c>
      <c r="F5884" s="2">
        <v>1170</v>
      </c>
    </row>
    <row r="5885" spans="1:6" x14ac:dyDescent="0.3">
      <c r="A5885">
        <v>1809</v>
      </c>
      <c r="B5885" t="s">
        <v>5886</v>
      </c>
      <c r="C5885" s="4">
        <v>773</v>
      </c>
      <c r="D5885" s="2">
        <v>1028</v>
      </c>
      <c r="E5885" s="2">
        <v>1064.2</v>
      </c>
      <c r="F5885" s="2">
        <v>1185</v>
      </c>
    </row>
    <row r="5886" spans="1:6" x14ac:dyDescent="0.3">
      <c r="A5886">
        <v>1808</v>
      </c>
      <c r="B5886" t="s">
        <v>5887</v>
      </c>
      <c r="C5886" s="4">
        <v>786.33</v>
      </c>
      <c r="D5886" s="2">
        <v>1056.33</v>
      </c>
      <c r="E5886" s="2">
        <v>1090.3399999999999</v>
      </c>
      <c r="F5886" s="2">
        <v>1208</v>
      </c>
    </row>
    <row r="5887" spans="1:6" x14ac:dyDescent="0.3">
      <c r="A5887">
        <v>1807</v>
      </c>
      <c r="B5887" t="s">
        <v>5888</v>
      </c>
      <c r="C5887" s="4">
        <v>798</v>
      </c>
      <c r="D5887" s="2">
        <v>1063</v>
      </c>
      <c r="E5887" s="2">
        <v>1104.4000000000001</v>
      </c>
      <c r="F5887" s="2">
        <v>1219</v>
      </c>
    </row>
    <row r="5888" spans="1:6" x14ac:dyDescent="0.3">
      <c r="A5888">
        <v>1806</v>
      </c>
      <c r="B5888" t="s">
        <v>5889</v>
      </c>
      <c r="C5888" s="4">
        <v>776.33</v>
      </c>
      <c r="D5888" s="2">
        <v>1038.67</v>
      </c>
      <c r="E5888" s="2">
        <v>1075.81</v>
      </c>
      <c r="F5888" s="2">
        <v>1184</v>
      </c>
    </row>
    <row r="5889" spans="1:6" x14ac:dyDescent="0.3">
      <c r="A5889">
        <v>1805</v>
      </c>
      <c r="B5889" t="s">
        <v>5890</v>
      </c>
      <c r="C5889" s="4">
        <v>768</v>
      </c>
      <c r="D5889" s="2">
        <v>1022.67</v>
      </c>
      <c r="E5889" s="2">
        <v>1061.6099999999999</v>
      </c>
      <c r="F5889" s="2">
        <v>1169</v>
      </c>
    </row>
    <row r="5890" spans="1:6" x14ac:dyDescent="0.3">
      <c r="A5890">
        <v>1804</v>
      </c>
      <c r="B5890" t="s">
        <v>5891</v>
      </c>
      <c r="C5890" s="4">
        <v>773</v>
      </c>
      <c r="D5890" s="2">
        <v>1032.33</v>
      </c>
      <c r="E5890" s="2">
        <v>1071.8800000000001</v>
      </c>
      <c r="F5890" s="2">
        <v>1180</v>
      </c>
    </row>
    <row r="5891" spans="1:6" x14ac:dyDescent="0.3">
      <c r="A5891">
        <v>1803</v>
      </c>
      <c r="B5891" t="s">
        <v>5892</v>
      </c>
      <c r="C5891" s="4">
        <v>784.33</v>
      </c>
      <c r="D5891" s="2">
        <v>1054.67</v>
      </c>
      <c r="E5891" s="2">
        <v>1087.25</v>
      </c>
      <c r="F5891" s="2">
        <v>1207</v>
      </c>
    </row>
    <row r="5892" spans="1:6" x14ac:dyDescent="0.3">
      <c r="A5892">
        <v>1802</v>
      </c>
      <c r="B5892" t="s">
        <v>5893</v>
      </c>
      <c r="C5892" s="4">
        <v>786.67</v>
      </c>
      <c r="D5892" s="2">
        <v>1046</v>
      </c>
      <c r="E5892" s="2">
        <v>1088.1400000000001</v>
      </c>
      <c r="F5892" s="2">
        <v>1194</v>
      </c>
    </row>
    <row r="5893" spans="1:6" x14ac:dyDescent="0.3">
      <c r="A5893">
        <v>1801</v>
      </c>
      <c r="B5893" t="s">
        <v>5894</v>
      </c>
      <c r="C5893" s="4">
        <v>772.67</v>
      </c>
      <c r="D5893" s="2">
        <v>1058.33</v>
      </c>
      <c r="E5893" s="2">
        <v>1088.73</v>
      </c>
      <c r="F5893" s="2">
        <v>1188</v>
      </c>
    </row>
    <row r="5894" spans="1:6" x14ac:dyDescent="0.3">
      <c r="A5894">
        <v>1800</v>
      </c>
      <c r="B5894" t="s">
        <v>5895</v>
      </c>
      <c r="C5894" s="4">
        <v>798</v>
      </c>
      <c r="D5894" s="2">
        <v>1094.67</v>
      </c>
      <c r="E5894" s="2">
        <v>1128.78</v>
      </c>
      <c r="F5894" s="2">
        <v>1229</v>
      </c>
    </row>
    <row r="5895" spans="1:6" x14ac:dyDescent="0.3">
      <c r="A5895">
        <v>1799</v>
      </c>
      <c r="B5895" t="s">
        <v>5896</v>
      </c>
      <c r="C5895" s="4">
        <v>827</v>
      </c>
      <c r="D5895" s="2">
        <v>1116.67</v>
      </c>
      <c r="E5895" s="2">
        <v>1164.21</v>
      </c>
      <c r="F5895" s="2">
        <v>1270</v>
      </c>
    </row>
    <row r="5896" spans="1:6" x14ac:dyDescent="0.3">
      <c r="A5896">
        <v>1798</v>
      </c>
      <c r="B5896" t="s">
        <v>5897</v>
      </c>
      <c r="C5896" s="4">
        <v>835.33</v>
      </c>
      <c r="D5896" s="2">
        <v>1127.33</v>
      </c>
      <c r="E5896" s="2">
        <v>1174.8599999999999</v>
      </c>
      <c r="F5896" s="2">
        <v>1285</v>
      </c>
    </row>
    <row r="5897" spans="1:6" x14ac:dyDescent="0.3">
      <c r="A5897">
        <v>1797</v>
      </c>
      <c r="B5897" t="s">
        <v>5898</v>
      </c>
      <c r="C5897" s="4">
        <v>815.67</v>
      </c>
      <c r="D5897" s="2">
        <v>1090.33</v>
      </c>
      <c r="E5897" s="2">
        <v>1141.19</v>
      </c>
      <c r="F5897" s="2">
        <v>1243</v>
      </c>
    </row>
    <row r="5898" spans="1:6" x14ac:dyDescent="0.3">
      <c r="A5898">
        <v>1796</v>
      </c>
      <c r="B5898" t="s">
        <v>5899</v>
      </c>
      <c r="C5898" s="4">
        <v>811</v>
      </c>
      <c r="D5898" s="2">
        <v>1074.67</v>
      </c>
      <c r="E5898" s="2">
        <v>1124.7</v>
      </c>
      <c r="F5898" s="2">
        <v>1229</v>
      </c>
    </row>
    <row r="5899" spans="1:6" x14ac:dyDescent="0.3">
      <c r="A5899">
        <v>1795</v>
      </c>
      <c r="B5899" t="s">
        <v>5900</v>
      </c>
      <c r="C5899" s="4">
        <v>811.33</v>
      </c>
      <c r="D5899" s="2">
        <v>1098.33</v>
      </c>
      <c r="E5899" s="2">
        <v>1143.47</v>
      </c>
      <c r="F5899" s="2">
        <v>1248</v>
      </c>
    </row>
    <row r="5900" spans="1:6" x14ac:dyDescent="0.3">
      <c r="A5900">
        <v>1794</v>
      </c>
      <c r="B5900" t="s">
        <v>5901</v>
      </c>
      <c r="C5900" s="4">
        <v>811</v>
      </c>
      <c r="D5900" s="2">
        <v>1079</v>
      </c>
      <c r="E5900" s="2">
        <v>1129.8699999999999</v>
      </c>
      <c r="F5900" s="2">
        <v>1242</v>
      </c>
    </row>
    <row r="5901" spans="1:6" x14ac:dyDescent="0.3">
      <c r="A5901">
        <v>1793</v>
      </c>
      <c r="B5901" t="s">
        <v>5902</v>
      </c>
      <c r="C5901" s="4">
        <v>782</v>
      </c>
      <c r="D5901" s="2">
        <v>1066.67</v>
      </c>
      <c r="E5901" s="2">
        <v>1104.08</v>
      </c>
      <c r="F5901" s="2">
        <v>1202</v>
      </c>
    </row>
    <row r="5902" spans="1:6" x14ac:dyDescent="0.3">
      <c r="A5902">
        <v>1792</v>
      </c>
      <c r="B5902" t="s">
        <v>5903</v>
      </c>
      <c r="C5902" s="4">
        <v>762</v>
      </c>
      <c r="D5902" s="2">
        <v>1021.67</v>
      </c>
      <c r="E5902" s="2">
        <v>1067.49</v>
      </c>
      <c r="F5902" s="2">
        <v>1156</v>
      </c>
    </row>
    <row r="5903" spans="1:6" x14ac:dyDescent="0.3">
      <c r="A5903">
        <v>1791</v>
      </c>
      <c r="B5903" t="s">
        <v>5904</v>
      </c>
      <c r="C5903" s="4">
        <v>754.67</v>
      </c>
      <c r="D5903" s="4">
        <v>998.67</v>
      </c>
      <c r="E5903" s="2">
        <v>1048.9000000000001</v>
      </c>
      <c r="F5903" s="2">
        <v>1137</v>
      </c>
    </row>
    <row r="5904" spans="1:6" x14ac:dyDescent="0.3">
      <c r="A5904">
        <v>1790</v>
      </c>
      <c r="B5904" t="s">
        <v>5905</v>
      </c>
      <c r="C5904" s="4">
        <v>757.33</v>
      </c>
      <c r="D5904" s="2">
        <v>1013</v>
      </c>
      <c r="E5904" s="2">
        <v>1055.1300000000001</v>
      </c>
      <c r="F5904" s="2">
        <v>1156</v>
      </c>
    </row>
    <row r="5905" spans="1:6" x14ac:dyDescent="0.3">
      <c r="A5905">
        <v>1789</v>
      </c>
      <c r="B5905" t="s">
        <v>5906</v>
      </c>
      <c r="C5905" s="4">
        <v>760.33</v>
      </c>
      <c r="D5905" s="4">
        <v>995.67</v>
      </c>
      <c r="E5905" s="2">
        <v>1046.0899999999999</v>
      </c>
      <c r="F5905" s="2">
        <v>1150</v>
      </c>
    </row>
    <row r="5906" spans="1:6" x14ac:dyDescent="0.3">
      <c r="A5906">
        <v>1788</v>
      </c>
      <c r="B5906" t="s">
        <v>5907</v>
      </c>
      <c r="C5906" s="4">
        <v>764.33</v>
      </c>
      <c r="D5906" s="2">
        <v>1001.33</v>
      </c>
      <c r="E5906" s="2">
        <v>1055.4000000000001</v>
      </c>
      <c r="F5906" s="2">
        <v>1140</v>
      </c>
    </row>
    <row r="5907" spans="1:6" x14ac:dyDescent="0.3">
      <c r="A5907">
        <v>1787</v>
      </c>
      <c r="B5907" t="s">
        <v>5908</v>
      </c>
      <c r="C5907" s="4">
        <v>733</v>
      </c>
      <c r="D5907" s="4">
        <v>968.67</v>
      </c>
      <c r="E5907" s="2">
        <v>1018.6</v>
      </c>
      <c r="F5907" s="2">
        <v>1093</v>
      </c>
    </row>
    <row r="5908" spans="1:6" x14ac:dyDescent="0.3">
      <c r="A5908">
        <v>1786</v>
      </c>
      <c r="B5908" t="s">
        <v>5909</v>
      </c>
      <c r="C5908" s="4">
        <v>723</v>
      </c>
      <c r="D5908" s="4">
        <v>950</v>
      </c>
      <c r="E5908" s="4">
        <v>999.48</v>
      </c>
      <c r="F5908" s="2">
        <v>1083</v>
      </c>
    </row>
    <row r="5909" spans="1:6" x14ac:dyDescent="0.3">
      <c r="A5909">
        <v>1785</v>
      </c>
      <c r="B5909" t="s">
        <v>5910</v>
      </c>
      <c r="C5909" s="4">
        <v>727</v>
      </c>
      <c r="D5909" s="4">
        <v>953.33</v>
      </c>
      <c r="E5909" s="2">
        <v>1005.4</v>
      </c>
      <c r="F5909" s="2">
        <v>1093</v>
      </c>
    </row>
    <row r="5910" spans="1:6" x14ac:dyDescent="0.3">
      <c r="A5910">
        <v>1784</v>
      </c>
      <c r="B5910" t="s">
        <v>5911</v>
      </c>
      <c r="C5910" s="4">
        <v>729.33</v>
      </c>
      <c r="D5910" s="4">
        <v>942.17</v>
      </c>
      <c r="E5910" s="2">
        <v>1002.71</v>
      </c>
      <c r="F5910" s="2">
        <v>1089</v>
      </c>
    </row>
    <row r="5911" spans="1:6" x14ac:dyDescent="0.3">
      <c r="A5911">
        <v>1783</v>
      </c>
      <c r="B5911" t="s">
        <v>5912</v>
      </c>
      <c r="C5911" s="4">
        <v>730</v>
      </c>
      <c r="D5911" s="4">
        <v>942.17</v>
      </c>
      <c r="E5911" s="2">
        <v>1003.93</v>
      </c>
      <c r="F5911" s="2">
        <v>1103</v>
      </c>
    </row>
    <row r="5912" spans="1:6" x14ac:dyDescent="0.3">
      <c r="A5912">
        <v>1782</v>
      </c>
      <c r="B5912" t="s">
        <v>5913</v>
      </c>
      <c r="C5912" s="4">
        <v>723.67</v>
      </c>
      <c r="D5912" s="4">
        <v>942.17</v>
      </c>
      <c r="E5912" s="4">
        <v>998.4</v>
      </c>
      <c r="F5912" s="2">
        <v>1102</v>
      </c>
    </row>
    <row r="5913" spans="1:6" x14ac:dyDescent="0.3">
      <c r="A5913">
        <v>1781</v>
      </c>
      <c r="B5913" t="s">
        <v>5914</v>
      </c>
      <c r="C5913" s="4">
        <v>726.33</v>
      </c>
      <c r="D5913" s="4">
        <v>942.17</v>
      </c>
      <c r="E5913" s="2">
        <v>1001.36</v>
      </c>
      <c r="F5913" s="2">
        <v>1099</v>
      </c>
    </row>
    <row r="5914" spans="1:6" x14ac:dyDescent="0.3">
      <c r="A5914">
        <v>1780</v>
      </c>
      <c r="B5914" t="s">
        <v>5915</v>
      </c>
      <c r="C5914" s="4">
        <v>710.33</v>
      </c>
      <c r="D5914" s="4">
        <v>931</v>
      </c>
      <c r="E5914" s="4">
        <v>979.89</v>
      </c>
      <c r="F5914" s="2">
        <v>1090</v>
      </c>
    </row>
    <row r="5915" spans="1:6" x14ac:dyDescent="0.3">
      <c r="A5915">
        <v>1779</v>
      </c>
      <c r="B5915" t="s">
        <v>5916</v>
      </c>
      <c r="C5915" s="4">
        <v>708.33</v>
      </c>
      <c r="D5915" s="4">
        <v>936</v>
      </c>
      <c r="E5915" s="4">
        <v>982.29</v>
      </c>
      <c r="F5915" s="2">
        <v>1086</v>
      </c>
    </row>
    <row r="5916" spans="1:6" x14ac:dyDescent="0.3">
      <c r="A5916">
        <v>1778</v>
      </c>
      <c r="B5916" t="s">
        <v>5917</v>
      </c>
      <c r="C5916" s="4">
        <v>700.67</v>
      </c>
      <c r="D5916" s="4">
        <v>915.67</v>
      </c>
      <c r="E5916" s="4">
        <v>964.38</v>
      </c>
      <c r="F5916" s="2">
        <v>1078</v>
      </c>
    </row>
    <row r="5917" spans="1:6" x14ac:dyDescent="0.3">
      <c r="A5917">
        <v>1777</v>
      </c>
      <c r="B5917" t="s">
        <v>5918</v>
      </c>
      <c r="C5917" s="4">
        <v>697.67</v>
      </c>
      <c r="D5917" s="4">
        <v>911.33</v>
      </c>
      <c r="E5917" s="4">
        <v>959.59</v>
      </c>
      <c r="F5917" s="2">
        <v>1079</v>
      </c>
    </row>
    <row r="5918" spans="1:6" x14ac:dyDescent="0.3">
      <c r="A5918">
        <v>1776</v>
      </c>
      <c r="B5918" t="s">
        <v>5919</v>
      </c>
      <c r="C5918" s="4">
        <v>713.67</v>
      </c>
      <c r="D5918" s="4">
        <v>928.67</v>
      </c>
      <c r="E5918" s="4">
        <v>976.48</v>
      </c>
      <c r="F5918" s="2">
        <v>1101</v>
      </c>
    </row>
    <row r="5919" spans="1:6" x14ac:dyDescent="0.3">
      <c r="A5919">
        <v>1775</v>
      </c>
      <c r="B5919" t="s">
        <v>5920</v>
      </c>
      <c r="C5919" s="4">
        <v>723.67</v>
      </c>
      <c r="D5919" s="4">
        <v>947.83</v>
      </c>
      <c r="E5919" s="4">
        <v>996.06</v>
      </c>
      <c r="F5919" s="2">
        <v>1098</v>
      </c>
    </row>
    <row r="5920" spans="1:6" x14ac:dyDescent="0.3">
      <c r="A5920">
        <v>1774</v>
      </c>
      <c r="B5920" t="s">
        <v>5921</v>
      </c>
      <c r="C5920" s="4">
        <v>733</v>
      </c>
      <c r="D5920" s="4">
        <v>967</v>
      </c>
      <c r="E5920" s="2">
        <v>1011.39</v>
      </c>
      <c r="F5920" s="2">
        <v>1114</v>
      </c>
    </row>
    <row r="5921" spans="1:6" x14ac:dyDescent="0.3">
      <c r="A5921">
        <v>1773</v>
      </c>
      <c r="B5921" t="s">
        <v>5922</v>
      </c>
      <c r="C5921" s="4">
        <v>727.67</v>
      </c>
      <c r="D5921" s="4">
        <v>962.67</v>
      </c>
      <c r="E5921" s="2">
        <v>1008.16</v>
      </c>
      <c r="F5921" s="2">
        <v>1102</v>
      </c>
    </row>
    <row r="5922" spans="1:6" x14ac:dyDescent="0.3">
      <c r="A5922">
        <v>1772</v>
      </c>
      <c r="B5922" t="s">
        <v>5923</v>
      </c>
      <c r="C5922" s="4">
        <v>739</v>
      </c>
      <c r="D5922" s="4">
        <v>983</v>
      </c>
      <c r="E5922" s="2">
        <v>1024.1500000000001</v>
      </c>
      <c r="F5922" s="2">
        <v>1125</v>
      </c>
    </row>
    <row r="5923" spans="1:6" x14ac:dyDescent="0.3">
      <c r="A5923">
        <v>1771</v>
      </c>
      <c r="B5923" t="s">
        <v>5924</v>
      </c>
      <c r="C5923" s="4">
        <v>755.67</v>
      </c>
      <c r="D5923" s="2">
        <v>1008.33</v>
      </c>
      <c r="E5923" s="2">
        <v>1048.25</v>
      </c>
      <c r="F5923" s="2">
        <v>1151</v>
      </c>
    </row>
    <row r="5924" spans="1:6" x14ac:dyDescent="0.3">
      <c r="A5924">
        <v>1770</v>
      </c>
      <c r="B5924" t="s">
        <v>5925</v>
      </c>
      <c r="C5924" s="4">
        <v>755.5</v>
      </c>
      <c r="D5924" s="4">
        <v>989</v>
      </c>
      <c r="E5924" s="2">
        <v>1035.8699999999999</v>
      </c>
      <c r="F5924" s="2">
        <v>1138</v>
      </c>
    </row>
    <row r="5925" spans="1:6" x14ac:dyDescent="0.3">
      <c r="A5925">
        <v>1769</v>
      </c>
      <c r="B5925" t="s">
        <v>5926</v>
      </c>
      <c r="C5925" s="4">
        <v>755.33</v>
      </c>
      <c r="D5925" s="2">
        <v>1000</v>
      </c>
      <c r="E5925" s="2">
        <v>1041.06</v>
      </c>
      <c r="F5925" s="2">
        <v>1142</v>
      </c>
    </row>
    <row r="5926" spans="1:6" x14ac:dyDescent="0.3">
      <c r="A5926">
        <v>1768</v>
      </c>
      <c r="B5926" t="s">
        <v>5927</v>
      </c>
      <c r="C5926" s="4">
        <v>749.67</v>
      </c>
      <c r="D5926" s="4">
        <v>995</v>
      </c>
      <c r="E5926" s="2">
        <v>1036.3</v>
      </c>
      <c r="F5926" s="2">
        <v>1131</v>
      </c>
    </row>
    <row r="5927" spans="1:6" x14ac:dyDescent="0.3">
      <c r="A5927">
        <v>1767</v>
      </c>
      <c r="B5927" t="s">
        <v>5928</v>
      </c>
      <c r="C5927" s="4">
        <v>764</v>
      </c>
      <c r="D5927" s="2">
        <v>1013.67</v>
      </c>
      <c r="E5927" s="2">
        <v>1058.17</v>
      </c>
      <c r="F5927" s="2">
        <v>1151</v>
      </c>
    </row>
    <row r="5928" spans="1:6" x14ac:dyDescent="0.3">
      <c r="A5928">
        <v>1766</v>
      </c>
      <c r="B5928" t="s">
        <v>5929</v>
      </c>
      <c r="C5928" s="4">
        <v>762</v>
      </c>
      <c r="D5928" s="2">
        <v>1011</v>
      </c>
      <c r="E5928" s="2">
        <v>1052.71</v>
      </c>
      <c r="F5928" s="2">
        <v>1155</v>
      </c>
    </row>
    <row r="5929" spans="1:6" x14ac:dyDescent="0.3">
      <c r="A5929">
        <v>1765</v>
      </c>
      <c r="B5929" t="s">
        <v>5930</v>
      </c>
      <c r="C5929" s="4">
        <v>769.67</v>
      </c>
      <c r="D5929" s="2">
        <v>1017.33</v>
      </c>
      <c r="E5929" s="2">
        <v>1060.8399999999999</v>
      </c>
      <c r="F5929" s="2">
        <v>1162</v>
      </c>
    </row>
    <row r="5930" spans="1:6" x14ac:dyDescent="0.3">
      <c r="A5930">
        <v>1764</v>
      </c>
      <c r="B5930" t="s">
        <v>5931</v>
      </c>
      <c r="C5930" s="4">
        <v>775.33</v>
      </c>
      <c r="D5930" s="2">
        <v>1026.67</v>
      </c>
      <c r="E5930" s="2">
        <v>1069.79</v>
      </c>
      <c r="F5930" s="2">
        <v>1167</v>
      </c>
    </row>
    <row r="5931" spans="1:6" x14ac:dyDescent="0.3">
      <c r="A5931">
        <v>1763</v>
      </c>
      <c r="B5931" t="s">
        <v>5932</v>
      </c>
      <c r="C5931" s="4">
        <v>783.33</v>
      </c>
      <c r="D5931" s="2">
        <v>1028</v>
      </c>
      <c r="E5931" s="2">
        <v>1075.22</v>
      </c>
      <c r="F5931" s="2">
        <v>1176</v>
      </c>
    </row>
    <row r="5932" spans="1:6" x14ac:dyDescent="0.3">
      <c r="A5932">
        <v>1762</v>
      </c>
      <c r="B5932" t="s">
        <v>5933</v>
      </c>
      <c r="C5932" s="4">
        <v>782.33</v>
      </c>
      <c r="D5932" s="2">
        <v>1032.33</v>
      </c>
      <c r="E5932" s="2">
        <v>1074.93</v>
      </c>
      <c r="F5932" s="2">
        <v>1179</v>
      </c>
    </row>
    <row r="5933" spans="1:6" x14ac:dyDescent="0.3">
      <c r="A5933">
        <v>1761</v>
      </c>
      <c r="B5933" t="s">
        <v>5934</v>
      </c>
      <c r="C5933" s="4">
        <v>759</v>
      </c>
      <c r="D5933" s="2">
        <v>1010.67</v>
      </c>
      <c r="E5933" s="2">
        <v>1043.22</v>
      </c>
      <c r="F5933" s="2">
        <v>1155</v>
      </c>
    </row>
    <row r="5934" spans="1:6" x14ac:dyDescent="0.3">
      <c r="A5934">
        <v>1760</v>
      </c>
      <c r="B5934" t="s">
        <v>5935</v>
      </c>
      <c r="C5934" s="4">
        <v>760.33</v>
      </c>
      <c r="D5934" s="2">
        <v>1009.67</v>
      </c>
      <c r="E5934" s="2">
        <v>1041.93</v>
      </c>
      <c r="F5934" s="2">
        <v>1161</v>
      </c>
    </row>
    <row r="5935" spans="1:6" x14ac:dyDescent="0.3">
      <c r="A5935">
        <v>1759</v>
      </c>
      <c r="B5935" t="s">
        <v>5936</v>
      </c>
      <c r="C5935" s="4">
        <v>759</v>
      </c>
      <c r="D5935" s="2">
        <v>1013.33</v>
      </c>
      <c r="E5935" s="2">
        <v>1044.76</v>
      </c>
      <c r="F5935" s="2">
        <v>1168</v>
      </c>
    </row>
    <row r="5936" spans="1:6" x14ac:dyDescent="0.3">
      <c r="A5936">
        <v>1758</v>
      </c>
      <c r="B5936" t="s">
        <v>5937</v>
      </c>
      <c r="C5936" s="4">
        <v>769.33</v>
      </c>
      <c r="D5936" s="2">
        <v>1028.33</v>
      </c>
      <c r="E5936" s="2">
        <v>1057.33</v>
      </c>
      <c r="F5936" s="2">
        <v>1190</v>
      </c>
    </row>
    <row r="5937" spans="1:6" x14ac:dyDescent="0.3">
      <c r="A5937">
        <v>1757</v>
      </c>
      <c r="B5937" t="s">
        <v>5938</v>
      </c>
      <c r="C5937" s="4">
        <v>753.33</v>
      </c>
      <c r="D5937" s="2">
        <v>1000.33</v>
      </c>
      <c r="E5937" s="2">
        <v>1029.21</v>
      </c>
      <c r="F5937" s="2">
        <v>1173</v>
      </c>
    </row>
    <row r="5938" spans="1:6" x14ac:dyDescent="0.3">
      <c r="A5938">
        <v>1756</v>
      </c>
      <c r="B5938" t="s">
        <v>5939</v>
      </c>
      <c r="C5938" s="4">
        <v>755.33</v>
      </c>
      <c r="D5938" s="2">
        <v>1002</v>
      </c>
      <c r="E5938" s="2">
        <v>1033.04</v>
      </c>
      <c r="F5938" s="2">
        <v>1177</v>
      </c>
    </row>
    <row r="5939" spans="1:6" x14ac:dyDescent="0.3">
      <c r="A5939">
        <v>1755</v>
      </c>
      <c r="B5939" t="s">
        <v>5940</v>
      </c>
      <c r="C5939" s="4">
        <v>744</v>
      </c>
      <c r="D5939" s="4">
        <v>982.33</v>
      </c>
      <c r="E5939" s="2">
        <v>1015.33</v>
      </c>
      <c r="F5939" s="2">
        <v>1154</v>
      </c>
    </row>
    <row r="5940" spans="1:6" x14ac:dyDescent="0.3">
      <c r="A5940">
        <v>1754</v>
      </c>
      <c r="B5940" t="s">
        <v>5941</v>
      </c>
      <c r="C5940" s="4">
        <v>712.67</v>
      </c>
      <c r="D5940" s="4">
        <v>942.33</v>
      </c>
      <c r="E5940" s="4">
        <v>976.68</v>
      </c>
      <c r="F5940" s="2">
        <v>1104</v>
      </c>
    </row>
    <row r="5941" spans="1:6" x14ac:dyDescent="0.3">
      <c r="A5941">
        <v>1753</v>
      </c>
      <c r="B5941" t="s">
        <v>5942</v>
      </c>
      <c r="C5941" s="4">
        <v>711.33</v>
      </c>
      <c r="D5941" s="4">
        <v>935.33</v>
      </c>
      <c r="E5941" s="4">
        <v>973.16</v>
      </c>
      <c r="F5941" s="2">
        <v>1104</v>
      </c>
    </row>
    <row r="5942" spans="1:6" x14ac:dyDescent="0.3">
      <c r="A5942">
        <v>1752</v>
      </c>
      <c r="B5942" t="s">
        <v>5943</v>
      </c>
      <c r="C5942" s="4">
        <v>710.67</v>
      </c>
      <c r="D5942" s="4">
        <v>936.33</v>
      </c>
      <c r="E5942" s="4">
        <v>972.94</v>
      </c>
      <c r="F5942" s="2">
        <v>1106</v>
      </c>
    </row>
    <row r="5943" spans="1:6" x14ac:dyDescent="0.3">
      <c r="A5943">
        <v>1751</v>
      </c>
      <c r="B5943" t="s">
        <v>5944</v>
      </c>
      <c r="C5943" s="4">
        <v>723</v>
      </c>
      <c r="D5943" s="4">
        <v>951.67</v>
      </c>
      <c r="E5943" s="4">
        <v>987.16</v>
      </c>
      <c r="F5943" s="2">
        <v>1128</v>
      </c>
    </row>
    <row r="5944" spans="1:6" x14ac:dyDescent="0.3">
      <c r="A5944">
        <v>1750</v>
      </c>
      <c r="B5944" t="s">
        <v>5945</v>
      </c>
      <c r="C5944" s="4">
        <v>704</v>
      </c>
      <c r="D5944" s="4">
        <v>926.33</v>
      </c>
      <c r="E5944" s="4">
        <v>961.26</v>
      </c>
      <c r="F5944" s="2">
        <v>1098</v>
      </c>
    </row>
    <row r="5945" spans="1:6" x14ac:dyDescent="0.3">
      <c r="A5945">
        <v>1749</v>
      </c>
      <c r="B5945" t="s">
        <v>5946</v>
      </c>
      <c r="C5945" s="4">
        <v>698</v>
      </c>
      <c r="D5945" s="4">
        <v>913</v>
      </c>
      <c r="E5945" s="4">
        <v>950.13</v>
      </c>
      <c r="F5945" s="2">
        <v>1086</v>
      </c>
    </row>
    <row r="5946" spans="1:6" x14ac:dyDescent="0.3">
      <c r="A5946">
        <v>1748</v>
      </c>
      <c r="B5946" t="s">
        <v>5947</v>
      </c>
      <c r="C5946" s="4">
        <v>710.33</v>
      </c>
      <c r="D5946" s="4">
        <v>931.67</v>
      </c>
      <c r="E5946" s="4">
        <v>968.93</v>
      </c>
      <c r="F5946" s="2">
        <v>1105</v>
      </c>
    </row>
    <row r="5947" spans="1:6" x14ac:dyDescent="0.3">
      <c r="A5947">
        <v>1747</v>
      </c>
      <c r="B5947" t="s">
        <v>5948</v>
      </c>
      <c r="C5947" s="4">
        <v>712.33</v>
      </c>
      <c r="D5947" s="4">
        <v>934.33</v>
      </c>
      <c r="E5947" s="4">
        <v>971.85</v>
      </c>
      <c r="F5947" s="2">
        <v>1105</v>
      </c>
    </row>
    <row r="5948" spans="1:6" x14ac:dyDescent="0.3">
      <c r="A5948">
        <v>1746</v>
      </c>
      <c r="B5948" t="s">
        <v>5949</v>
      </c>
      <c r="C5948" s="4">
        <v>715</v>
      </c>
      <c r="D5948" s="4">
        <v>934</v>
      </c>
      <c r="E5948" s="4">
        <v>971.97</v>
      </c>
      <c r="F5948" s="2">
        <v>1111</v>
      </c>
    </row>
    <row r="5949" spans="1:6" x14ac:dyDescent="0.3">
      <c r="A5949">
        <v>1745</v>
      </c>
      <c r="B5949" t="s">
        <v>5950</v>
      </c>
      <c r="C5949" s="4">
        <v>717.33</v>
      </c>
      <c r="D5949" s="4">
        <v>937.67</v>
      </c>
      <c r="E5949" s="4">
        <v>973.69</v>
      </c>
      <c r="F5949" s="2">
        <v>1123</v>
      </c>
    </row>
    <row r="5950" spans="1:6" x14ac:dyDescent="0.3">
      <c r="A5950">
        <v>1744</v>
      </c>
      <c r="B5950" t="s">
        <v>5951</v>
      </c>
      <c r="C5950" s="4">
        <v>724.33</v>
      </c>
      <c r="D5950" s="4">
        <v>950.33</v>
      </c>
      <c r="E5950" s="4">
        <v>988.57</v>
      </c>
      <c r="F5950" s="2">
        <v>1134</v>
      </c>
    </row>
    <row r="5951" spans="1:6" x14ac:dyDescent="0.3">
      <c r="A5951">
        <v>1743</v>
      </c>
      <c r="B5951" t="s">
        <v>5952</v>
      </c>
      <c r="C5951" s="4">
        <v>720</v>
      </c>
      <c r="D5951" s="4">
        <v>931.33</v>
      </c>
      <c r="E5951" s="4">
        <v>972.51</v>
      </c>
      <c r="F5951" s="2">
        <v>1120</v>
      </c>
    </row>
    <row r="5952" spans="1:6" x14ac:dyDescent="0.3">
      <c r="A5952">
        <v>1742</v>
      </c>
      <c r="B5952" t="s">
        <v>5953</v>
      </c>
      <c r="C5952" s="4">
        <v>698.67</v>
      </c>
      <c r="D5952" s="4">
        <v>899</v>
      </c>
      <c r="E5952" s="4">
        <v>940.99</v>
      </c>
      <c r="F5952" s="2">
        <v>1081</v>
      </c>
    </row>
    <row r="5953" spans="1:6" x14ac:dyDescent="0.3">
      <c r="A5953">
        <v>1741</v>
      </c>
      <c r="B5953" t="s">
        <v>5954</v>
      </c>
      <c r="C5953" s="4">
        <v>708.33</v>
      </c>
      <c r="D5953" s="4">
        <v>902</v>
      </c>
      <c r="E5953" s="4">
        <v>943.96</v>
      </c>
      <c r="F5953" s="2">
        <v>1105</v>
      </c>
    </row>
    <row r="5954" spans="1:6" x14ac:dyDescent="0.3">
      <c r="A5954">
        <v>1740</v>
      </c>
      <c r="B5954" t="s">
        <v>5955</v>
      </c>
      <c r="C5954" s="4">
        <v>709.33</v>
      </c>
      <c r="D5954" s="4">
        <v>907.33</v>
      </c>
      <c r="E5954" s="4">
        <v>947.03</v>
      </c>
      <c r="F5954" s="2">
        <v>1108</v>
      </c>
    </row>
    <row r="5955" spans="1:6" x14ac:dyDescent="0.3">
      <c r="A5955">
        <v>1739</v>
      </c>
      <c r="B5955" t="s">
        <v>5956</v>
      </c>
      <c r="C5955" s="4">
        <v>714</v>
      </c>
      <c r="D5955" s="4">
        <v>912</v>
      </c>
      <c r="E5955" s="4">
        <v>952.6</v>
      </c>
      <c r="F5955" s="2">
        <v>1118</v>
      </c>
    </row>
    <row r="5956" spans="1:6" x14ac:dyDescent="0.3">
      <c r="A5956">
        <v>1738</v>
      </c>
      <c r="B5956" t="s">
        <v>5957</v>
      </c>
      <c r="C5956" s="4">
        <v>700</v>
      </c>
      <c r="D5956" s="4">
        <v>895.33</v>
      </c>
      <c r="E5956" s="4">
        <v>936.49</v>
      </c>
      <c r="F5956" s="2">
        <v>1098</v>
      </c>
    </row>
    <row r="5957" spans="1:6" x14ac:dyDescent="0.3">
      <c r="A5957">
        <v>1737</v>
      </c>
      <c r="B5957" t="s">
        <v>5958</v>
      </c>
      <c r="C5957" s="4">
        <v>712.33</v>
      </c>
      <c r="D5957" s="4">
        <v>916</v>
      </c>
      <c r="E5957" s="4">
        <v>957.29</v>
      </c>
      <c r="F5957" s="2">
        <v>1111</v>
      </c>
    </row>
    <row r="5958" spans="1:6" x14ac:dyDescent="0.3">
      <c r="A5958">
        <v>1736</v>
      </c>
      <c r="B5958" t="s">
        <v>5959</v>
      </c>
      <c r="C5958" s="4">
        <v>705</v>
      </c>
      <c r="D5958" s="4">
        <v>905</v>
      </c>
      <c r="E5958" s="4">
        <v>946.18</v>
      </c>
      <c r="F5958" s="2">
        <v>1106</v>
      </c>
    </row>
    <row r="5959" spans="1:6" x14ac:dyDescent="0.3">
      <c r="A5959">
        <v>1735</v>
      </c>
      <c r="B5959" t="s">
        <v>5960</v>
      </c>
      <c r="C5959" s="4">
        <v>721</v>
      </c>
      <c r="D5959" s="4">
        <v>920</v>
      </c>
      <c r="E5959" s="4">
        <v>963.83</v>
      </c>
      <c r="F5959" s="2">
        <v>1137</v>
      </c>
    </row>
    <row r="5960" spans="1:6" x14ac:dyDescent="0.3">
      <c r="A5960">
        <v>1734</v>
      </c>
      <c r="B5960" t="s">
        <v>5961</v>
      </c>
      <c r="C5960" s="4">
        <v>737.33</v>
      </c>
      <c r="D5960" s="4">
        <v>955</v>
      </c>
      <c r="E5960" s="4">
        <v>994.13</v>
      </c>
      <c r="F5960" s="2">
        <v>1173</v>
      </c>
    </row>
    <row r="5961" spans="1:6" x14ac:dyDescent="0.3">
      <c r="A5961">
        <v>1733</v>
      </c>
      <c r="B5961" t="s">
        <v>5962</v>
      </c>
      <c r="C5961" s="4">
        <v>728.67</v>
      </c>
      <c r="D5961" s="4">
        <v>944.67</v>
      </c>
      <c r="E5961" s="4">
        <v>979.18</v>
      </c>
      <c r="F5961" s="2">
        <v>1169</v>
      </c>
    </row>
    <row r="5962" spans="1:6" x14ac:dyDescent="0.3">
      <c r="A5962">
        <v>1732</v>
      </c>
      <c r="B5962" t="s">
        <v>5963</v>
      </c>
      <c r="C5962" s="4">
        <v>727.33</v>
      </c>
      <c r="D5962" s="4">
        <v>946.17</v>
      </c>
      <c r="E5962" s="4">
        <v>981.43</v>
      </c>
      <c r="F5962" s="2">
        <v>1161</v>
      </c>
    </row>
    <row r="5963" spans="1:6" x14ac:dyDescent="0.3">
      <c r="A5963">
        <v>1731</v>
      </c>
      <c r="B5963" t="s">
        <v>5964</v>
      </c>
      <c r="C5963" s="4">
        <v>734.67</v>
      </c>
      <c r="D5963" s="4">
        <v>947.67</v>
      </c>
      <c r="E5963" s="4">
        <v>986.74</v>
      </c>
      <c r="F5963" s="2">
        <v>1164</v>
      </c>
    </row>
    <row r="5964" spans="1:6" x14ac:dyDescent="0.3">
      <c r="A5964">
        <v>1730</v>
      </c>
      <c r="B5964" t="s">
        <v>5965</v>
      </c>
      <c r="C5964" s="4">
        <v>740</v>
      </c>
      <c r="D5964" s="4">
        <v>961.33</v>
      </c>
      <c r="E5964" s="2">
        <v>1000.55</v>
      </c>
      <c r="F5964" s="2">
        <v>1183</v>
      </c>
    </row>
    <row r="5965" spans="1:6" x14ac:dyDescent="0.3">
      <c r="A5965">
        <v>1729</v>
      </c>
      <c r="B5965" t="s">
        <v>5966</v>
      </c>
      <c r="C5965" s="4">
        <v>743</v>
      </c>
      <c r="D5965" s="4">
        <v>953.67</v>
      </c>
      <c r="E5965" s="4">
        <v>996.26</v>
      </c>
      <c r="F5965" s="2">
        <v>1176</v>
      </c>
    </row>
    <row r="5966" spans="1:6" x14ac:dyDescent="0.3">
      <c r="A5966">
        <v>1728</v>
      </c>
      <c r="B5966" t="s">
        <v>5967</v>
      </c>
      <c r="C5966" s="4">
        <v>729.67</v>
      </c>
      <c r="D5966" s="4">
        <v>945.33</v>
      </c>
      <c r="E5966" s="4">
        <v>982.96</v>
      </c>
      <c r="F5966" s="2">
        <v>1161</v>
      </c>
    </row>
    <row r="5967" spans="1:6" x14ac:dyDescent="0.3">
      <c r="A5967">
        <v>1727</v>
      </c>
      <c r="B5967" t="s">
        <v>5968</v>
      </c>
      <c r="C5967" s="4">
        <v>720</v>
      </c>
      <c r="D5967" s="4">
        <v>933</v>
      </c>
      <c r="E5967" s="4">
        <v>973.06</v>
      </c>
      <c r="F5967" s="2">
        <v>1130</v>
      </c>
    </row>
    <row r="5968" spans="1:6" x14ac:dyDescent="0.3">
      <c r="A5968">
        <v>1726</v>
      </c>
      <c r="B5968" t="s">
        <v>5969</v>
      </c>
      <c r="C5968" s="4">
        <v>710</v>
      </c>
      <c r="D5968" s="4">
        <v>918.33</v>
      </c>
      <c r="E5968" s="4">
        <v>957.48</v>
      </c>
      <c r="F5968" s="2">
        <v>1111</v>
      </c>
    </row>
    <row r="5969" spans="1:6" x14ac:dyDescent="0.3">
      <c r="A5969">
        <v>1725</v>
      </c>
      <c r="B5969" t="s">
        <v>5970</v>
      </c>
      <c r="C5969" s="4">
        <v>701.33</v>
      </c>
      <c r="D5969" s="4">
        <v>904</v>
      </c>
      <c r="E5969" s="4">
        <v>944.23</v>
      </c>
      <c r="F5969" s="2">
        <v>1096</v>
      </c>
    </row>
    <row r="5970" spans="1:6" x14ac:dyDescent="0.3">
      <c r="A5970">
        <v>1724</v>
      </c>
      <c r="B5970" t="s">
        <v>5971</v>
      </c>
      <c r="C5970" s="4">
        <v>717.33</v>
      </c>
      <c r="D5970" s="4">
        <v>920</v>
      </c>
      <c r="E5970" s="4">
        <v>962.65</v>
      </c>
      <c r="F5970" s="2">
        <v>1124</v>
      </c>
    </row>
    <row r="5971" spans="1:6" x14ac:dyDescent="0.3">
      <c r="A5971">
        <v>1723</v>
      </c>
      <c r="B5971" t="s">
        <v>5972</v>
      </c>
      <c r="C5971" s="4">
        <v>701.33</v>
      </c>
      <c r="D5971" s="4">
        <v>902</v>
      </c>
      <c r="E5971" s="4">
        <v>943.37</v>
      </c>
      <c r="F5971" s="2">
        <v>1105</v>
      </c>
    </row>
    <row r="5972" spans="1:6" x14ac:dyDescent="0.3">
      <c r="A5972">
        <v>1722</v>
      </c>
      <c r="B5972" t="s">
        <v>5973</v>
      </c>
      <c r="C5972" s="4">
        <v>706.67</v>
      </c>
      <c r="D5972" s="4">
        <v>898.33</v>
      </c>
      <c r="E5972" s="4">
        <v>938.14</v>
      </c>
      <c r="F5972" s="2">
        <v>1103</v>
      </c>
    </row>
    <row r="5973" spans="1:6" x14ac:dyDescent="0.3">
      <c r="A5973">
        <v>1721</v>
      </c>
      <c r="B5973" t="s">
        <v>5974</v>
      </c>
      <c r="C5973" s="4">
        <v>725.67</v>
      </c>
      <c r="D5973" s="4">
        <v>923</v>
      </c>
      <c r="E5973" s="4">
        <v>966.35</v>
      </c>
      <c r="F5973" s="2">
        <v>1129</v>
      </c>
    </row>
    <row r="5974" spans="1:6" x14ac:dyDescent="0.3">
      <c r="A5974">
        <v>1720</v>
      </c>
      <c r="B5974" t="s">
        <v>5975</v>
      </c>
      <c r="C5974" s="4">
        <v>739.33</v>
      </c>
      <c r="D5974" s="4">
        <v>941.33</v>
      </c>
      <c r="E5974" s="4">
        <v>985.28</v>
      </c>
      <c r="F5974" s="2">
        <v>1144</v>
      </c>
    </row>
    <row r="5975" spans="1:6" x14ac:dyDescent="0.3">
      <c r="A5975">
        <v>1719</v>
      </c>
      <c r="B5975" t="s">
        <v>5976</v>
      </c>
      <c r="C5975" s="4">
        <v>738.67</v>
      </c>
      <c r="D5975" s="4">
        <v>940.33</v>
      </c>
      <c r="E5975" s="4">
        <v>985.18</v>
      </c>
      <c r="F5975" s="2">
        <v>1143</v>
      </c>
    </row>
    <row r="5976" spans="1:6" x14ac:dyDescent="0.3">
      <c r="A5976">
        <v>1718</v>
      </c>
      <c r="B5976" t="s">
        <v>5977</v>
      </c>
      <c r="C5976" s="4">
        <v>729.67</v>
      </c>
      <c r="D5976" s="4">
        <v>937.67</v>
      </c>
      <c r="E5976" s="4">
        <v>976.52</v>
      </c>
      <c r="F5976" s="2">
        <v>1137</v>
      </c>
    </row>
    <row r="5977" spans="1:6" x14ac:dyDescent="0.3">
      <c r="A5977">
        <v>1717</v>
      </c>
      <c r="B5977" t="s">
        <v>5978</v>
      </c>
      <c r="C5977" s="4">
        <v>740.33</v>
      </c>
      <c r="D5977" s="4">
        <v>939</v>
      </c>
      <c r="E5977" s="4">
        <v>980.14</v>
      </c>
      <c r="F5977" s="2">
        <v>1150</v>
      </c>
    </row>
    <row r="5978" spans="1:6" x14ac:dyDescent="0.3">
      <c r="A5978">
        <v>1716</v>
      </c>
      <c r="B5978" t="s">
        <v>5979</v>
      </c>
      <c r="C5978" s="4">
        <v>729.33</v>
      </c>
      <c r="D5978" s="4">
        <v>917.67</v>
      </c>
      <c r="E5978" s="4">
        <v>957</v>
      </c>
      <c r="F5978" s="2">
        <v>1127</v>
      </c>
    </row>
    <row r="5979" spans="1:6" x14ac:dyDescent="0.3">
      <c r="A5979">
        <v>1715</v>
      </c>
      <c r="B5979" t="s">
        <v>5980</v>
      </c>
      <c r="C5979" s="4">
        <v>743.33</v>
      </c>
      <c r="D5979" s="4">
        <v>938.67</v>
      </c>
      <c r="E5979" s="4">
        <v>976.4</v>
      </c>
      <c r="F5979" s="2">
        <v>1160</v>
      </c>
    </row>
    <row r="5980" spans="1:6" x14ac:dyDescent="0.3">
      <c r="A5980">
        <v>1714</v>
      </c>
      <c r="B5980" t="s">
        <v>5981</v>
      </c>
      <c r="C5980" s="4">
        <v>731</v>
      </c>
      <c r="D5980" s="4">
        <v>939.33</v>
      </c>
      <c r="E5980" s="4">
        <v>971.17</v>
      </c>
      <c r="F5980" s="2">
        <v>1145</v>
      </c>
    </row>
    <row r="5981" spans="1:6" x14ac:dyDescent="0.3">
      <c r="A5981">
        <v>1713</v>
      </c>
      <c r="B5981" t="s">
        <v>5982</v>
      </c>
      <c r="C5981" s="4">
        <v>723.67</v>
      </c>
      <c r="D5981" s="4">
        <v>919</v>
      </c>
      <c r="E5981" s="4">
        <v>959.34</v>
      </c>
      <c r="F5981" s="2">
        <v>1129</v>
      </c>
    </row>
    <row r="5982" spans="1:6" x14ac:dyDescent="0.3">
      <c r="A5982">
        <v>1712</v>
      </c>
      <c r="B5982" t="s">
        <v>5983</v>
      </c>
      <c r="C5982" s="4">
        <v>747</v>
      </c>
      <c r="D5982" s="4">
        <v>952.67</v>
      </c>
      <c r="E5982" s="4">
        <v>993.07</v>
      </c>
      <c r="F5982" s="2">
        <v>1172</v>
      </c>
    </row>
    <row r="5983" spans="1:6" x14ac:dyDescent="0.3">
      <c r="A5983">
        <v>1711</v>
      </c>
      <c r="B5983" t="s">
        <v>5984</v>
      </c>
      <c r="C5983" s="4">
        <v>737.67</v>
      </c>
      <c r="D5983" s="4">
        <v>950.33</v>
      </c>
      <c r="E5983" s="4">
        <v>992.79</v>
      </c>
      <c r="F5983" s="2">
        <v>1171</v>
      </c>
    </row>
    <row r="5984" spans="1:6" x14ac:dyDescent="0.3">
      <c r="A5984">
        <v>1710</v>
      </c>
      <c r="B5984" t="s">
        <v>5985</v>
      </c>
      <c r="C5984" s="4">
        <v>730.33</v>
      </c>
      <c r="D5984" s="4">
        <v>940.67</v>
      </c>
      <c r="E5984" s="4">
        <v>983.19</v>
      </c>
      <c r="F5984" s="2">
        <v>1159</v>
      </c>
    </row>
    <row r="5985" spans="1:6" x14ac:dyDescent="0.3">
      <c r="A5985">
        <v>1709</v>
      </c>
      <c r="B5985" t="s">
        <v>5986</v>
      </c>
      <c r="C5985" s="4">
        <v>738.33</v>
      </c>
      <c r="D5985" s="4">
        <v>943.67</v>
      </c>
      <c r="E5985" s="4">
        <v>990.64</v>
      </c>
      <c r="F5985" s="2">
        <v>1170</v>
      </c>
    </row>
    <row r="5986" spans="1:6" x14ac:dyDescent="0.3">
      <c r="A5986">
        <v>1708</v>
      </c>
      <c r="B5986" t="s">
        <v>5987</v>
      </c>
      <c r="C5986" s="4">
        <v>743</v>
      </c>
      <c r="D5986" s="4">
        <v>965</v>
      </c>
      <c r="E5986" s="2">
        <v>1006.45</v>
      </c>
      <c r="F5986" s="2">
        <v>1187</v>
      </c>
    </row>
    <row r="5987" spans="1:6" x14ac:dyDescent="0.3">
      <c r="A5987">
        <v>1707</v>
      </c>
      <c r="B5987" t="s">
        <v>5988</v>
      </c>
      <c r="C5987" s="4">
        <v>743</v>
      </c>
      <c r="D5987" s="4">
        <v>973.67</v>
      </c>
      <c r="E5987" s="2">
        <v>1013.16</v>
      </c>
      <c r="F5987" s="2">
        <v>1182</v>
      </c>
    </row>
    <row r="5988" spans="1:6" x14ac:dyDescent="0.3">
      <c r="A5988">
        <v>1706</v>
      </c>
      <c r="B5988" t="s">
        <v>5989</v>
      </c>
      <c r="C5988" s="4">
        <v>777.33</v>
      </c>
      <c r="D5988" s="2">
        <v>1008.67</v>
      </c>
      <c r="E5988" s="2">
        <v>1052.51</v>
      </c>
      <c r="F5988" s="2">
        <v>1232</v>
      </c>
    </row>
    <row r="5989" spans="1:6" x14ac:dyDescent="0.3">
      <c r="A5989">
        <v>1705</v>
      </c>
      <c r="B5989" t="s">
        <v>5990</v>
      </c>
      <c r="C5989" s="4">
        <v>788.33</v>
      </c>
      <c r="D5989" s="2">
        <v>1028.33</v>
      </c>
      <c r="E5989" s="2">
        <v>1070.97</v>
      </c>
      <c r="F5989" s="2">
        <v>1250</v>
      </c>
    </row>
    <row r="5990" spans="1:6" x14ac:dyDescent="0.3">
      <c r="A5990">
        <v>1704</v>
      </c>
      <c r="B5990" t="s">
        <v>5991</v>
      </c>
      <c r="C5990" s="4">
        <v>813</v>
      </c>
      <c r="D5990" s="2">
        <v>1051.67</v>
      </c>
      <c r="E5990" s="2">
        <v>1096.3800000000001</v>
      </c>
      <c r="F5990" s="2">
        <v>1278</v>
      </c>
    </row>
    <row r="5991" spans="1:6" x14ac:dyDescent="0.3">
      <c r="A5991">
        <v>1703</v>
      </c>
      <c r="B5991" t="s">
        <v>5992</v>
      </c>
      <c r="C5991" s="4">
        <v>822</v>
      </c>
      <c r="D5991" s="2">
        <v>1072</v>
      </c>
      <c r="E5991" s="2">
        <v>1118.45</v>
      </c>
      <c r="F5991" s="2">
        <v>1299</v>
      </c>
    </row>
    <row r="5992" spans="1:6" x14ac:dyDescent="0.3">
      <c r="A5992">
        <v>1702</v>
      </c>
      <c r="B5992" t="s">
        <v>5993</v>
      </c>
      <c r="C5992" s="4">
        <v>809.33</v>
      </c>
      <c r="D5992" s="2">
        <v>1053</v>
      </c>
      <c r="E5992" s="2">
        <v>1101.45</v>
      </c>
      <c r="F5992" s="2">
        <v>1270</v>
      </c>
    </row>
    <row r="5993" spans="1:6" x14ac:dyDescent="0.3">
      <c r="A5993">
        <v>1701</v>
      </c>
      <c r="B5993" t="s">
        <v>5994</v>
      </c>
      <c r="C5993" s="4">
        <v>820.67</v>
      </c>
      <c r="D5993" s="2">
        <v>1066.33</v>
      </c>
      <c r="E5993" s="2">
        <v>1119.8</v>
      </c>
      <c r="F5993" s="2">
        <v>1280</v>
      </c>
    </row>
    <row r="5994" spans="1:6" x14ac:dyDescent="0.3">
      <c r="A5994">
        <v>1700</v>
      </c>
      <c r="B5994" t="s">
        <v>5995</v>
      </c>
      <c r="C5994" s="4">
        <v>825.67</v>
      </c>
      <c r="D5994" s="2">
        <v>1072.33</v>
      </c>
      <c r="E5994" s="2">
        <v>1124.99</v>
      </c>
      <c r="F5994" s="2">
        <v>1283</v>
      </c>
    </row>
    <row r="5995" spans="1:6" x14ac:dyDescent="0.3">
      <c r="A5995">
        <v>1699</v>
      </c>
      <c r="B5995" t="s">
        <v>5996</v>
      </c>
      <c r="C5995" s="4">
        <v>821.67</v>
      </c>
      <c r="D5995" s="2">
        <v>1061</v>
      </c>
      <c r="E5995" s="2">
        <v>1115.3599999999999</v>
      </c>
      <c r="F5995" s="2">
        <v>1266</v>
      </c>
    </row>
    <row r="5996" spans="1:6" x14ac:dyDescent="0.3">
      <c r="A5996">
        <v>1698</v>
      </c>
      <c r="B5996" t="s">
        <v>5997</v>
      </c>
      <c r="C5996" s="4">
        <v>842.33</v>
      </c>
      <c r="D5996" s="2">
        <v>1076</v>
      </c>
      <c r="E5996" s="2">
        <v>1136.75</v>
      </c>
      <c r="F5996" s="2">
        <v>1286</v>
      </c>
    </row>
    <row r="5997" spans="1:6" x14ac:dyDescent="0.3">
      <c r="A5997">
        <v>1697</v>
      </c>
      <c r="B5997" t="s">
        <v>5998</v>
      </c>
      <c r="C5997" s="4">
        <v>829</v>
      </c>
      <c r="D5997" s="2">
        <v>1050.67</v>
      </c>
      <c r="E5997" s="2">
        <v>1112.27</v>
      </c>
      <c r="F5997" s="2">
        <v>1265</v>
      </c>
    </row>
    <row r="5998" spans="1:6" x14ac:dyDescent="0.3">
      <c r="A5998">
        <v>1696</v>
      </c>
      <c r="B5998" t="s">
        <v>5999</v>
      </c>
      <c r="C5998" s="4">
        <v>807.33</v>
      </c>
      <c r="D5998" s="2">
        <v>1017.33</v>
      </c>
      <c r="E5998" s="2">
        <v>1078.7</v>
      </c>
      <c r="F5998" s="2">
        <v>1234</v>
      </c>
    </row>
    <row r="5999" spans="1:6" x14ac:dyDescent="0.3">
      <c r="A5999">
        <v>1695</v>
      </c>
      <c r="B5999" t="s">
        <v>6000</v>
      </c>
      <c r="C5999" s="4">
        <v>813.67</v>
      </c>
      <c r="D5999" s="2">
        <v>1034</v>
      </c>
      <c r="E5999" s="2">
        <v>1091.1400000000001</v>
      </c>
      <c r="F5999" s="2">
        <v>1246</v>
      </c>
    </row>
    <row r="6000" spans="1:6" x14ac:dyDescent="0.3">
      <c r="A6000">
        <v>1694</v>
      </c>
      <c r="B6000" t="s">
        <v>6001</v>
      </c>
      <c r="C6000" s="4">
        <v>812.33</v>
      </c>
      <c r="D6000" s="2">
        <v>1030.67</v>
      </c>
      <c r="E6000" s="2">
        <v>1088.9000000000001</v>
      </c>
      <c r="F6000" s="2">
        <v>1233</v>
      </c>
    </row>
    <row r="6001" spans="1:6" x14ac:dyDescent="0.3">
      <c r="A6001">
        <v>1693</v>
      </c>
      <c r="B6001" t="s">
        <v>6002</v>
      </c>
      <c r="C6001" s="4">
        <v>801.33</v>
      </c>
      <c r="D6001" s="2">
        <v>1031.33</v>
      </c>
      <c r="E6001" s="2">
        <v>1082.67</v>
      </c>
      <c r="F6001" s="2">
        <v>1225</v>
      </c>
    </row>
    <row r="6002" spans="1:6" x14ac:dyDescent="0.3">
      <c r="A6002">
        <v>1692</v>
      </c>
      <c r="B6002" t="s">
        <v>6003</v>
      </c>
      <c r="C6002" s="4">
        <v>810.33</v>
      </c>
      <c r="D6002" s="2">
        <v>1035.67</v>
      </c>
      <c r="E6002" s="2">
        <v>1092.2</v>
      </c>
      <c r="F6002" s="2">
        <v>1234</v>
      </c>
    </row>
    <row r="6003" spans="1:6" x14ac:dyDescent="0.3">
      <c r="A6003">
        <v>1691</v>
      </c>
      <c r="B6003" t="s">
        <v>6004</v>
      </c>
      <c r="C6003" s="4">
        <v>791.5</v>
      </c>
      <c r="D6003" s="4">
        <v>998</v>
      </c>
      <c r="E6003" s="2">
        <v>1063.22</v>
      </c>
      <c r="F6003" s="2">
        <v>1193</v>
      </c>
    </row>
    <row r="6004" spans="1:6" x14ac:dyDescent="0.3">
      <c r="A6004">
        <v>1690</v>
      </c>
      <c r="B6004" t="s">
        <v>6005</v>
      </c>
      <c r="C6004" s="4">
        <v>772.67</v>
      </c>
      <c r="D6004" s="4">
        <v>983</v>
      </c>
      <c r="E6004" s="2">
        <v>1044.17</v>
      </c>
      <c r="F6004" s="2">
        <v>1167</v>
      </c>
    </row>
    <row r="6005" spans="1:6" x14ac:dyDescent="0.3">
      <c r="A6005">
        <v>1689</v>
      </c>
      <c r="B6005" t="s">
        <v>6006</v>
      </c>
      <c r="C6005" s="4">
        <v>779</v>
      </c>
      <c r="D6005" s="4">
        <v>996.67</v>
      </c>
      <c r="E6005" s="2">
        <v>1054.25</v>
      </c>
      <c r="F6005" s="2">
        <v>1179</v>
      </c>
    </row>
    <row r="6006" spans="1:6" x14ac:dyDescent="0.3">
      <c r="A6006">
        <v>1688</v>
      </c>
      <c r="B6006" t="s">
        <v>6007</v>
      </c>
      <c r="C6006" s="4">
        <v>768</v>
      </c>
      <c r="D6006" s="4">
        <v>971</v>
      </c>
      <c r="E6006" s="2">
        <v>1033.56</v>
      </c>
      <c r="F6006" s="2">
        <v>1159</v>
      </c>
    </row>
    <row r="6007" spans="1:6" x14ac:dyDescent="0.3">
      <c r="A6007">
        <v>1687</v>
      </c>
      <c r="B6007" t="s">
        <v>6008</v>
      </c>
      <c r="C6007" s="4">
        <v>781</v>
      </c>
      <c r="D6007" s="4">
        <v>994.33</v>
      </c>
      <c r="E6007" s="2">
        <v>1054.43</v>
      </c>
      <c r="F6007" s="2">
        <v>1183</v>
      </c>
    </row>
    <row r="6008" spans="1:6" x14ac:dyDescent="0.3">
      <c r="A6008">
        <v>1686</v>
      </c>
      <c r="B6008" t="s">
        <v>6009</v>
      </c>
      <c r="C6008" s="4">
        <v>786.33</v>
      </c>
      <c r="D6008" s="4">
        <v>992.67</v>
      </c>
      <c r="E6008" s="2">
        <v>1056.6199999999999</v>
      </c>
      <c r="F6008" s="2">
        <v>1191</v>
      </c>
    </row>
    <row r="6009" spans="1:6" x14ac:dyDescent="0.3">
      <c r="A6009">
        <v>1685</v>
      </c>
      <c r="B6009" t="s">
        <v>6010</v>
      </c>
      <c r="C6009" s="4">
        <v>801.67</v>
      </c>
      <c r="D6009" s="2">
        <v>1017.33</v>
      </c>
      <c r="E6009" s="2">
        <v>1082</v>
      </c>
      <c r="F6009" s="2">
        <v>1212</v>
      </c>
    </row>
    <row r="6010" spans="1:6" x14ac:dyDescent="0.3">
      <c r="A6010">
        <v>1684</v>
      </c>
      <c r="B6010" t="s">
        <v>6011</v>
      </c>
      <c r="C6010" s="4">
        <v>808</v>
      </c>
      <c r="D6010" s="2">
        <v>1034</v>
      </c>
      <c r="E6010" s="2">
        <v>1095.8900000000001</v>
      </c>
      <c r="F6010" s="2">
        <v>1215</v>
      </c>
    </row>
    <row r="6011" spans="1:6" x14ac:dyDescent="0.3">
      <c r="A6011">
        <v>1683</v>
      </c>
      <c r="B6011" t="s">
        <v>6012</v>
      </c>
      <c r="C6011" s="4">
        <v>799.33</v>
      </c>
      <c r="D6011" s="2">
        <v>1022.33</v>
      </c>
      <c r="E6011" s="2">
        <v>1083.6500000000001</v>
      </c>
      <c r="F6011" s="2">
        <v>1208</v>
      </c>
    </row>
    <row r="6012" spans="1:6" x14ac:dyDescent="0.3">
      <c r="A6012">
        <v>1682</v>
      </c>
      <c r="B6012" t="s">
        <v>6013</v>
      </c>
      <c r="C6012" s="4">
        <v>794.33</v>
      </c>
      <c r="D6012" s="2">
        <v>1012.33</v>
      </c>
      <c r="E6012" s="2">
        <v>1074.23</v>
      </c>
      <c r="F6012" s="2">
        <v>1202</v>
      </c>
    </row>
    <row r="6013" spans="1:6" x14ac:dyDescent="0.3">
      <c r="A6013">
        <v>1681</v>
      </c>
      <c r="B6013" t="s">
        <v>6014</v>
      </c>
      <c r="C6013" s="4">
        <v>796</v>
      </c>
      <c r="D6013" s="2">
        <v>1021.67</v>
      </c>
      <c r="E6013" s="2">
        <v>1081.0899999999999</v>
      </c>
      <c r="F6013" s="2">
        <v>1205</v>
      </c>
    </row>
    <row r="6014" spans="1:6" x14ac:dyDescent="0.3">
      <c r="A6014">
        <v>1680</v>
      </c>
      <c r="B6014" t="s">
        <v>6015</v>
      </c>
      <c r="C6014" s="4">
        <v>794</v>
      </c>
      <c r="D6014" s="2">
        <v>1015.67</v>
      </c>
      <c r="E6014" s="2">
        <v>1078.44</v>
      </c>
      <c r="F6014" s="2">
        <v>1197</v>
      </c>
    </row>
    <row r="6015" spans="1:6" x14ac:dyDescent="0.3">
      <c r="A6015">
        <v>1679</v>
      </c>
      <c r="B6015" t="s">
        <v>6016</v>
      </c>
      <c r="C6015" s="4">
        <v>776</v>
      </c>
      <c r="D6015" s="4">
        <v>996</v>
      </c>
      <c r="E6015" s="2">
        <v>1052.76</v>
      </c>
      <c r="F6015" s="2">
        <v>1184</v>
      </c>
    </row>
    <row r="6016" spans="1:6" x14ac:dyDescent="0.3">
      <c r="A6016">
        <v>1678</v>
      </c>
      <c r="B6016" t="s">
        <v>6017</v>
      </c>
      <c r="C6016" s="4">
        <v>794.33</v>
      </c>
      <c r="D6016" s="4">
        <v>985.67</v>
      </c>
      <c r="E6016" s="2">
        <v>1056.77</v>
      </c>
      <c r="F6016" s="2">
        <v>1211</v>
      </c>
    </row>
    <row r="6017" spans="1:6" x14ac:dyDescent="0.3">
      <c r="A6017">
        <v>1677</v>
      </c>
      <c r="B6017" t="s">
        <v>6018</v>
      </c>
      <c r="C6017" s="4">
        <v>788</v>
      </c>
      <c r="D6017" s="4">
        <v>985.33</v>
      </c>
      <c r="E6017" s="2">
        <v>1054.73</v>
      </c>
      <c r="F6017" s="2">
        <v>1196</v>
      </c>
    </row>
    <row r="6018" spans="1:6" x14ac:dyDescent="0.3">
      <c r="A6018">
        <v>1676</v>
      </c>
      <c r="B6018" t="s">
        <v>6019</v>
      </c>
      <c r="C6018" s="4">
        <v>800.67</v>
      </c>
      <c r="D6018" s="4">
        <v>998.67</v>
      </c>
      <c r="E6018" s="2">
        <v>1072.47</v>
      </c>
      <c r="F6018" s="2">
        <v>1213</v>
      </c>
    </row>
    <row r="6019" spans="1:6" x14ac:dyDescent="0.3">
      <c r="A6019">
        <v>1675</v>
      </c>
      <c r="B6019" t="s">
        <v>6020</v>
      </c>
      <c r="C6019" s="4">
        <v>809</v>
      </c>
      <c r="D6019" s="2">
        <v>1016</v>
      </c>
      <c r="E6019" s="2">
        <v>1088.26</v>
      </c>
      <c r="F6019" s="2">
        <v>1217</v>
      </c>
    </row>
    <row r="6020" spans="1:6" x14ac:dyDescent="0.3">
      <c r="A6020">
        <v>1674</v>
      </c>
      <c r="B6020" t="s">
        <v>6021</v>
      </c>
      <c r="C6020" s="4">
        <v>804.33</v>
      </c>
      <c r="D6020" s="4">
        <v>996.33</v>
      </c>
      <c r="E6020" s="2">
        <v>1072.94</v>
      </c>
      <c r="F6020" s="2">
        <v>1212</v>
      </c>
    </row>
    <row r="6021" spans="1:6" x14ac:dyDescent="0.3">
      <c r="A6021">
        <v>1673</v>
      </c>
      <c r="B6021" t="s">
        <v>6022</v>
      </c>
      <c r="C6021" s="4">
        <v>800.67</v>
      </c>
      <c r="D6021" s="4">
        <v>983</v>
      </c>
      <c r="E6021" s="2">
        <v>1065.04</v>
      </c>
      <c r="F6021" s="2">
        <v>1197</v>
      </c>
    </row>
    <row r="6022" spans="1:6" x14ac:dyDescent="0.3">
      <c r="A6022">
        <v>1672</v>
      </c>
      <c r="B6022" t="s">
        <v>6023</v>
      </c>
      <c r="C6022" s="4">
        <v>804</v>
      </c>
      <c r="D6022" s="2">
        <v>1001.67</v>
      </c>
      <c r="E6022" s="2">
        <v>1080.9000000000001</v>
      </c>
      <c r="F6022" s="2">
        <v>1198</v>
      </c>
    </row>
    <row r="6023" spans="1:6" x14ac:dyDescent="0.3">
      <c r="A6023">
        <v>1671</v>
      </c>
      <c r="B6023" t="s">
        <v>6024</v>
      </c>
      <c r="C6023" s="4">
        <v>828.67</v>
      </c>
      <c r="D6023" s="2">
        <v>1023</v>
      </c>
      <c r="E6023" s="2">
        <v>1105.9000000000001</v>
      </c>
      <c r="F6023" s="2">
        <v>1227</v>
      </c>
    </row>
    <row r="6024" spans="1:6" x14ac:dyDescent="0.3">
      <c r="A6024">
        <v>1670</v>
      </c>
      <c r="B6024" t="s">
        <v>6025</v>
      </c>
      <c r="C6024" s="4">
        <v>822.67</v>
      </c>
      <c r="D6024" s="2">
        <v>1008.33</v>
      </c>
      <c r="E6024" s="2">
        <v>1089.49</v>
      </c>
      <c r="F6024" s="2">
        <v>1215</v>
      </c>
    </row>
    <row r="6025" spans="1:6" x14ac:dyDescent="0.3">
      <c r="A6025">
        <v>1669</v>
      </c>
      <c r="B6025" t="s">
        <v>6026</v>
      </c>
      <c r="C6025" s="4">
        <v>823.33</v>
      </c>
      <c r="D6025" s="2">
        <v>1012</v>
      </c>
      <c r="E6025" s="2">
        <v>1094.6400000000001</v>
      </c>
      <c r="F6025" s="2">
        <v>1212</v>
      </c>
    </row>
    <row r="6026" spans="1:6" x14ac:dyDescent="0.3">
      <c r="A6026">
        <v>1668</v>
      </c>
      <c r="B6026" t="s">
        <v>6027</v>
      </c>
      <c r="C6026" s="4">
        <v>843</v>
      </c>
      <c r="D6026" s="2">
        <v>1028.33</v>
      </c>
      <c r="E6026" s="2">
        <v>1115.2</v>
      </c>
      <c r="F6026" s="2">
        <v>1257</v>
      </c>
    </row>
    <row r="6027" spans="1:6" x14ac:dyDescent="0.3">
      <c r="A6027">
        <v>1667</v>
      </c>
      <c r="B6027" t="s">
        <v>6028</v>
      </c>
      <c r="C6027" s="4">
        <v>855.67</v>
      </c>
      <c r="D6027" s="2">
        <v>1049.67</v>
      </c>
      <c r="E6027" s="2">
        <v>1131.29</v>
      </c>
      <c r="F6027" s="2">
        <v>1283</v>
      </c>
    </row>
    <row r="6028" spans="1:6" x14ac:dyDescent="0.3">
      <c r="A6028">
        <v>1666</v>
      </c>
      <c r="B6028" t="s">
        <v>6029</v>
      </c>
      <c r="C6028" s="4">
        <v>864.33</v>
      </c>
      <c r="D6028" s="2">
        <v>1092.67</v>
      </c>
      <c r="E6028" s="2">
        <v>1158.67</v>
      </c>
      <c r="F6028" s="2">
        <v>1311</v>
      </c>
    </row>
    <row r="6029" spans="1:6" x14ac:dyDescent="0.3">
      <c r="A6029">
        <v>1665</v>
      </c>
      <c r="B6029" t="s">
        <v>6030</v>
      </c>
      <c r="C6029" s="4">
        <v>837.33</v>
      </c>
      <c r="D6029" s="2">
        <v>1071.67</v>
      </c>
      <c r="E6029" s="2">
        <v>1135.01</v>
      </c>
      <c r="F6029" s="2">
        <v>1287</v>
      </c>
    </row>
    <row r="6030" spans="1:6" x14ac:dyDescent="0.3">
      <c r="A6030">
        <v>1664</v>
      </c>
      <c r="B6030" t="s">
        <v>6031</v>
      </c>
      <c r="C6030" s="4">
        <v>832.33</v>
      </c>
      <c r="D6030" s="2">
        <v>1049.67</v>
      </c>
      <c r="E6030" s="2">
        <v>1121.49</v>
      </c>
      <c r="F6030" s="2">
        <v>1262</v>
      </c>
    </row>
    <row r="6031" spans="1:6" x14ac:dyDescent="0.3">
      <c r="A6031">
        <v>1663</v>
      </c>
      <c r="B6031" t="s">
        <v>6032</v>
      </c>
      <c r="C6031" s="4">
        <v>839.67</v>
      </c>
      <c r="D6031" s="2">
        <v>1044.33</v>
      </c>
      <c r="E6031" s="2">
        <v>1121.73</v>
      </c>
      <c r="F6031" s="2">
        <v>1249</v>
      </c>
    </row>
    <row r="6032" spans="1:6" x14ac:dyDescent="0.3">
      <c r="A6032">
        <v>1662</v>
      </c>
      <c r="B6032" t="s">
        <v>6033</v>
      </c>
      <c r="C6032" s="4">
        <v>844.33</v>
      </c>
      <c r="D6032" s="2">
        <v>1086.33</v>
      </c>
      <c r="E6032" s="2">
        <v>1145.8900000000001</v>
      </c>
      <c r="F6032" s="2">
        <v>1279</v>
      </c>
    </row>
    <row r="6033" spans="1:6" x14ac:dyDescent="0.3">
      <c r="A6033">
        <v>1661</v>
      </c>
      <c r="B6033" t="s">
        <v>6034</v>
      </c>
      <c r="C6033" s="4">
        <v>825.33</v>
      </c>
      <c r="D6033" s="2">
        <v>1052</v>
      </c>
      <c r="E6033" s="2">
        <v>1113.8599999999999</v>
      </c>
      <c r="F6033" s="2">
        <v>1247</v>
      </c>
    </row>
    <row r="6034" spans="1:6" x14ac:dyDescent="0.3">
      <c r="A6034">
        <v>1660</v>
      </c>
      <c r="B6034" t="s">
        <v>6035</v>
      </c>
      <c r="C6034" s="4">
        <v>807.33</v>
      </c>
      <c r="D6034" s="2">
        <v>1027</v>
      </c>
      <c r="E6034" s="2">
        <v>1085.72</v>
      </c>
      <c r="F6034" s="2">
        <v>1228</v>
      </c>
    </row>
    <row r="6035" spans="1:6" x14ac:dyDescent="0.3">
      <c r="A6035">
        <v>1659</v>
      </c>
      <c r="B6035" t="s">
        <v>6036</v>
      </c>
      <c r="C6035" s="4">
        <v>755.67</v>
      </c>
      <c r="D6035" s="4">
        <v>967.33</v>
      </c>
      <c r="E6035" s="2">
        <v>1022.89</v>
      </c>
      <c r="F6035" s="2">
        <v>1139</v>
      </c>
    </row>
    <row r="6036" spans="1:6" x14ac:dyDescent="0.3">
      <c r="A6036">
        <v>1658</v>
      </c>
      <c r="B6036" t="s">
        <v>6037</v>
      </c>
      <c r="C6036" s="4">
        <v>785.67</v>
      </c>
      <c r="D6036" s="2">
        <v>1007.33</v>
      </c>
      <c r="E6036" s="2">
        <v>1063.02</v>
      </c>
      <c r="F6036" s="2">
        <v>1177</v>
      </c>
    </row>
    <row r="6037" spans="1:6" x14ac:dyDescent="0.3">
      <c r="A6037">
        <v>1657</v>
      </c>
      <c r="B6037" t="s">
        <v>6038</v>
      </c>
      <c r="C6037" s="4">
        <v>798.67</v>
      </c>
      <c r="D6037" s="2">
        <v>1024</v>
      </c>
      <c r="E6037" s="2">
        <v>1078.75</v>
      </c>
      <c r="F6037" s="2">
        <v>1201</v>
      </c>
    </row>
    <row r="6038" spans="1:6" x14ac:dyDescent="0.3">
      <c r="A6038">
        <v>1656</v>
      </c>
      <c r="B6038" t="s">
        <v>6039</v>
      </c>
      <c r="C6038" s="4">
        <v>798.67</v>
      </c>
      <c r="D6038" s="2">
        <v>1025.33</v>
      </c>
      <c r="E6038" s="2">
        <v>1080.74</v>
      </c>
      <c r="F6038" s="2">
        <v>1205</v>
      </c>
    </row>
    <row r="6039" spans="1:6" x14ac:dyDescent="0.3">
      <c r="A6039">
        <v>1655</v>
      </c>
      <c r="B6039" t="s">
        <v>6040</v>
      </c>
      <c r="C6039" s="4">
        <v>793.33</v>
      </c>
      <c r="D6039" s="2">
        <v>1020.33</v>
      </c>
      <c r="E6039" s="2">
        <v>1080.55</v>
      </c>
      <c r="F6039" s="2">
        <v>1191</v>
      </c>
    </row>
    <row r="6040" spans="1:6" x14ac:dyDescent="0.3">
      <c r="A6040">
        <v>1654</v>
      </c>
      <c r="B6040" t="s">
        <v>6041</v>
      </c>
      <c r="C6040" s="4">
        <v>813.33</v>
      </c>
      <c r="D6040" s="2">
        <v>1068.33</v>
      </c>
      <c r="E6040" s="2">
        <v>1122.3499999999999</v>
      </c>
      <c r="F6040" s="2">
        <v>1231</v>
      </c>
    </row>
    <row r="6041" spans="1:6" x14ac:dyDescent="0.3">
      <c r="A6041">
        <v>1653</v>
      </c>
      <c r="B6041" t="s">
        <v>6042</v>
      </c>
      <c r="C6041" s="4">
        <v>821.67</v>
      </c>
      <c r="D6041" s="2">
        <v>1072</v>
      </c>
      <c r="E6041" s="2">
        <v>1131.6500000000001</v>
      </c>
      <c r="F6041" s="2">
        <v>1234</v>
      </c>
    </row>
    <row r="6042" spans="1:6" x14ac:dyDescent="0.3">
      <c r="A6042">
        <v>1652</v>
      </c>
      <c r="B6042" t="s">
        <v>6043</v>
      </c>
      <c r="C6042" s="4">
        <v>815</v>
      </c>
      <c r="D6042" s="2">
        <v>1078.33</v>
      </c>
      <c r="E6042" s="2">
        <v>1135.71</v>
      </c>
      <c r="F6042" s="2">
        <v>1223</v>
      </c>
    </row>
    <row r="6043" spans="1:6" x14ac:dyDescent="0.3">
      <c r="A6043">
        <v>1651</v>
      </c>
      <c r="B6043" t="s">
        <v>6044</v>
      </c>
      <c r="C6043" s="4">
        <v>823.33</v>
      </c>
      <c r="D6043" s="2">
        <v>1088.33</v>
      </c>
      <c r="E6043" s="2">
        <v>1147.4000000000001</v>
      </c>
      <c r="F6043" s="2">
        <v>1231</v>
      </c>
    </row>
    <row r="6044" spans="1:6" x14ac:dyDescent="0.3">
      <c r="A6044">
        <v>1650</v>
      </c>
      <c r="B6044" t="s">
        <v>6045</v>
      </c>
      <c r="C6044" s="4">
        <v>808.67</v>
      </c>
      <c r="D6044" s="2">
        <v>1061.67</v>
      </c>
      <c r="E6044" s="2">
        <v>1122.17</v>
      </c>
      <c r="F6044" s="2">
        <v>1204</v>
      </c>
    </row>
    <row r="6045" spans="1:6" x14ac:dyDescent="0.3">
      <c r="A6045">
        <v>1649</v>
      </c>
      <c r="B6045" t="s">
        <v>6046</v>
      </c>
      <c r="C6045" s="4">
        <v>820.67</v>
      </c>
      <c r="D6045" s="2">
        <v>1078.33</v>
      </c>
      <c r="E6045" s="2">
        <v>1137.47</v>
      </c>
      <c r="F6045" s="2">
        <v>1227</v>
      </c>
    </row>
    <row r="6046" spans="1:6" x14ac:dyDescent="0.3">
      <c r="A6046">
        <v>1648</v>
      </c>
      <c r="B6046" t="s">
        <v>6047</v>
      </c>
      <c r="C6046" s="4">
        <v>813.67</v>
      </c>
      <c r="D6046" s="2">
        <v>1074.67</v>
      </c>
      <c r="E6046" s="2">
        <v>1132.3499999999999</v>
      </c>
      <c r="F6046" s="2">
        <v>1218</v>
      </c>
    </row>
    <row r="6047" spans="1:6" x14ac:dyDescent="0.3">
      <c r="A6047">
        <v>1647</v>
      </c>
      <c r="B6047" t="s">
        <v>6048</v>
      </c>
      <c r="C6047" s="4">
        <v>856.33</v>
      </c>
      <c r="D6047" s="2">
        <v>1148</v>
      </c>
      <c r="E6047" s="2">
        <v>1200.79</v>
      </c>
      <c r="F6047" s="2">
        <v>1293</v>
      </c>
    </row>
    <row r="6048" spans="1:6" x14ac:dyDescent="0.3">
      <c r="A6048">
        <v>1646</v>
      </c>
      <c r="B6048" t="s">
        <v>6049</v>
      </c>
      <c r="C6048" s="4">
        <v>851.67</v>
      </c>
      <c r="D6048" s="2">
        <v>1138.67</v>
      </c>
      <c r="E6048" s="2">
        <v>1194.8599999999999</v>
      </c>
      <c r="F6048" s="2">
        <v>1277</v>
      </c>
    </row>
    <row r="6049" spans="1:6" x14ac:dyDescent="0.3">
      <c r="A6049">
        <v>1645</v>
      </c>
      <c r="B6049" t="s">
        <v>6050</v>
      </c>
      <c r="C6049" s="4">
        <v>866.33</v>
      </c>
      <c r="D6049" s="2">
        <v>1150.67</v>
      </c>
      <c r="E6049" s="2">
        <v>1203.8599999999999</v>
      </c>
      <c r="F6049" s="2">
        <v>1294</v>
      </c>
    </row>
    <row r="6050" spans="1:6" x14ac:dyDescent="0.3">
      <c r="A6050">
        <v>1644</v>
      </c>
      <c r="B6050" t="s">
        <v>6051</v>
      </c>
      <c r="C6050" s="4">
        <v>878.33</v>
      </c>
      <c r="D6050" s="2">
        <v>1168.33</v>
      </c>
      <c r="E6050" s="2">
        <v>1216.5899999999999</v>
      </c>
      <c r="F6050" s="2">
        <v>1322</v>
      </c>
    </row>
    <row r="6051" spans="1:6" x14ac:dyDescent="0.3">
      <c r="A6051">
        <v>1643</v>
      </c>
      <c r="B6051" t="s">
        <v>6052</v>
      </c>
      <c r="C6051" s="4">
        <v>859.67</v>
      </c>
      <c r="D6051" s="2">
        <v>1135.67</v>
      </c>
      <c r="E6051" s="2">
        <v>1185.57</v>
      </c>
      <c r="F6051" s="2">
        <v>1290</v>
      </c>
    </row>
    <row r="6052" spans="1:6" x14ac:dyDescent="0.3">
      <c r="A6052">
        <v>1642</v>
      </c>
      <c r="B6052" t="s">
        <v>6053</v>
      </c>
      <c r="C6052" s="4">
        <v>857.67</v>
      </c>
      <c r="D6052" s="2">
        <v>1129.33</v>
      </c>
      <c r="E6052" s="2">
        <v>1182.7</v>
      </c>
      <c r="F6052" s="2">
        <v>1300</v>
      </c>
    </row>
    <row r="6053" spans="1:6" x14ac:dyDescent="0.3">
      <c r="A6053">
        <v>1641</v>
      </c>
      <c r="B6053" t="s">
        <v>6054</v>
      </c>
      <c r="C6053" s="4">
        <v>881</v>
      </c>
      <c r="D6053" s="2">
        <v>1172.67</v>
      </c>
      <c r="E6053" s="2">
        <v>1222.68</v>
      </c>
      <c r="F6053" s="2">
        <v>1347</v>
      </c>
    </row>
    <row r="6054" spans="1:6" x14ac:dyDescent="0.3">
      <c r="A6054">
        <v>1640</v>
      </c>
      <c r="B6054" t="s">
        <v>6055</v>
      </c>
      <c r="C6054" s="4">
        <v>884.33</v>
      </c>
      <c r="D6054" s="2">
        <v>1176.33</v>
      </c>
      <c r="E6054" s="2">
        <v>1225.42</v>
      </c>
      <c r="F6054" s="2">
        <v>1350</v>
      </c>
    </row>
    <row r="6055" spans="1:6" x14ac:dyDescent="0.3">
      <c r="A6055">
        <v>1639</v>
      </c>
      <c r="B6055" t="s">
        <v>6056</v>
      </c>
      <c r="C6055" s="4">
        <v>887</v>
      </c>
      <c r="D6055" s="2">
        <v>1180.67</v>
      </c>
      <c r="E6055" s="2">
        <v>1227.6400000000001</v>
      </c>
      <c r="F6055" s="2">
        <v>1346</v>
      </c>
    </row>
    <row r="6056" spans="1:6" x14ac:dyDescent="0.3">
      <c r="A6056">
        <v>1638</v>
      </c>
      <c r="B6056" t="s">
        <v>6057</v>
      </c>
      <c r="C6056" s="4">
        <v>881.67</v>
      </c>
      <c r="D6056" s="2">
        <v>1165.33</v>
      </c>
      <c r="E6056" s="2">
        <v>1218.24</v>
      </c>
      <c r="F6056" s="2">
        <v>1340</v>
      </c>
    </row>
    <row r="6057" spans="1:6" x14ac:dyDescent="0.3">
      <c r="A6057">
        <v>1637</v>
      </c>
      <c r="B6057" t="s">
        <v>6058</v>
      </c>
      <c r="C6057" s="4">
        <v>877</v>
      </c>
      <c r="D6057" s="2">
        <v>1151.67</v>
      </c>
      <c r="E6057" s="2">
        <v>1208</v>
      </c>
      <c r="F6057" s="2">
        <v>1312</v>
      </c>
    </row>
    <row r="6058" spans="1:6" x14ac:dyDescent="0.3">
      <c r="A6058">
        <v>1636</v>
      </c>
      <c r="B6058" t="s">
        <v>6059</v>
      </c>
      <c r="C6058" s="4">
        <v>850</v>
      </c>
      <c r="D6058" s="2">
        <v>1138</v>
      </c>
      <c r="E6058" s="2">
        <v>1184.1500000000001</v>
      </c>
      <c r="F6058" s="2">
        <v>1293</v>
      </c>
    </row>
    <row r="6059" spans="1:6" x14ac:dyDescent="0.3">
      <c r="A6059">
        <v>1635</v>
      </c>
      <c r="B6059" t="s">
        <v>6060</v>
      </c>
      <c r="C6059" s="4">
        <v>816.33</v>
      </c>
      <c r="D6059" s="2">
        <v>1081.33</v>
      </c>
      <c r="E6059" s="2">
        <v>1131.51</v>
      </c>
      <c r="F6059" s="2">
        <v>1252</v>
      </c>
    </row>
    <row r="6060" spans="1:6" x14ac:dyDescent="0.3">
      <c r="A6060">
        <v>1634</v>
      </c>
      <c r="B6060" t="s">
        <v>6061</v>
      </c>
      <c r="C6060" s="4">
        <v>829</v>
      </c>
      <c r="D6060" s="2">
        <v>1084.33</v>
      </c>
      <c r="E6060" s="2">
        <v>1145.82</v>
      </c>
      <c r="F6060" s="2">
        <v>1247</v>
      </c>
    </row>
    <row r="6061" spans="1:6" x14ac:dyDescent="0.3">
      <c r="A6061">
        <v>1633</v>
      </c>
      <c r="B6061" t="s">
        <v>6062</v>
      </c>
      <c r="C6061" s="4">
        <v>824.67</v>
      </c>
      <c r="D6061" s="2">
        <v>1080</v>
      </c>
      <c r="E6061" s="2">
        <v>1137.5899999999999</v>
      </c>
      <c r="F6061" s="2">
        <v>1235</v>
      </c>
    </row>
    <row r="6062" spans="1:6" x14ac:dyDescent="0.3">
      <c r="A6062">
        <v>1632</v>
      </c>
      <c r="B6062" t="s">
        <v>6063</v>
      </c>
      <c r="C6062" s="4">
        <v>803.33</v>
      </c>
      <c r="D6062" s="2">
        <v>1054.67</v>
      </c>
      <c r="E6062" s="2">
        <v>1109.21</v>
      </c>
      <c r="F6062" s="2">
        <v>1193</v>
      </c>
    </row>
    <row r="6063" spans="1:6" x14ac:dyDescent="0.3">
      <c r="A6063">
        <v>1631</v>
      </c>
      <c r="B6063" t="s">
        <v>6064</v>
      </c>
      <c r="C6063" s="4">
        <v>790.67</v>
      </c>
      <c r="D6063" s="2">
        <v>1036.67</v>
      </c>
      <c r="E6063" s="2">
        <v>1090.4000000000001</v>
      </c>
      <c r="F6063" s="2">
        <v>1180</v>
      </c>
    </row>
    <row r="6064" spans="1:6" x14ac:dyDescent="0.3">
      <c r="A6064">
        <v>1630</v>
      </c>
      <c r="B6064" t="s">
        <v>6065</v>
      </c>
      <c r="C6064" s="4">
        <v>793.83</v>
      </c>
      <c r="D6064" s="2">
        <v>1031</v>
      </c>
      <c r="E6064" s="2">
        <v>1088.5899999999999</v>
      </c>
      <c r="F6064" s="2">
        <v>1185</v>
      </c>
    </row>
    <row r="6065" spans="1:6" x14ac:dyDescent="0.3">
      <c r="A6065">
        <v>1629</v>
      </c>
      <c r="B6065" t="s">
        <v>6066</v>
      </c>
      <c r="C6065" s="4">
        <v>798.17</v>
      </c>
      <c r="D6065" s="2">
        <v>1056</v>
      </c>
      <c r="E6065" s="2">
        <v>1111.2</v>
      </c>
      <c r="F6065" s="2">
        <v>1191</v>
      </c>
    </row>
    <row r="6066" spans="1:6" x14ac:dyDescent="0.3">
      <c r="A6066">
        <v>1628</v>
      </c>
      <c r="B6066" t="s">
        <v>6067</v>
      </c>
      <c r="C6066" s="4">
        <v>813</v>
      </c>
      <c r="D6066" s="2">
        <v>1077</v>
      </c>
      <c r="E6066" s="2">
        <v>1130.71</v>
      </c>
      <c r="F6066" s="2">
        <v>1213</v>
      </c>
    </row>
    <row r="6067" spans="1:6" x14ac:dyDescent="0.3">
      <c r="A6067">
        <v>1627</v>
      </c>
      <c r="B6067" t="s">
        <v>6068</v>
      </c>
      <c r="C6067" s="4">
        <v>793.83</v>
      </c>
      <c r="D6067" s="2">
        <v>1060.67</v>
      </c>
      <c r="E6067" s="2">
        <v>1114.8499999999999</v>
      </c>
      <c r="F6067" s="2">
        <v>1186</v>
      </c>
    </row>
    <row r="6068" spans="1:6" x14ac:dyDescent="0.3">
      <c r="A6068">
        <v>1626</v>
      </c>
      <c r="B6068" t="s">
        <v>6069</v>
      </c>
      <c r="C6068" s="4">
        <v>794</v>
      </c>
      <c r="D6068" s="2">
        <v>1043.67</v>
      </c>
      <c r="E6068" s="2">
        <v>1104.3900000000001</v>
      </c>
      <c r="F6068" s="2">
        <v>1184</v>
      </c>
    </row>
    <row r="6069" spans="1:6" x14ac:dyDescent="0.3">
      <c r="A6069">
        <v>1625</v>
      </c>
      <c r="B6069" t="s">
        <v>6070</v>
      </c>
      <c r="C6069" s="4">
        <v>785.67</v>
      </c>
      <c r="D6069" s="2">
        <v>1048</v>
      </c>
      <c r="E6069" s="2">
        <v>1103.49</v>
      </c>
      <c r="F6069" s="2">
        <v>1174</v>
      </c>
    </row>
    <row r="6070" spans="1:6" x14ac:dyDescent="0.3">
      <c r="A6070">
        <v>1624</v>
      </c>
      <c r="B6070" t="s">
        <v>6071</v>
      </c>
      <c r="C6070" s="4">
        <v>783.33</v>
      </c>
      <c r="D6070" s="2">
        <v>1027.33</v>
      </c>
      <c r="E6070" s="2">
        <v>1085.6400000000001</v>
      </c>
      <c r="F6070" s="2">
        <v>1167</v>
      </c>
    </row>
    <row r="6071" spans="1:6" x14ac:dyDescent="0.3">
      <c r="A6071">
        <v>1623</v>
      </c>
      <c r="B6071" t="s">
        <v>6072</v>
      </c>
      <c r="C6071" s="4">
        <v>799.83</v>
      </c>
      <c r="D6071" s="2">
        <v>1052.67</v>
      </c>
      <c r="E6071" s="2">
        <v>1110.19</v>
      </c>
      <c r="F6071" s="2">
        <v>1200</v>
      </c>
    </row>
    <row r="6072" spans="1:6" x14ac:dyDescent="0.3">
      <c r="A6072">
        <v>1622</v>
      </c>
      <c r="B6072" t="s">
        <v>6073</v>
      </c>
      <c r="C6072" s="4">
        <v>808</v>
      </c>
      <c r="D6072" s="2">
        <v>1054.33</v>
      </c>
      <c r="E6072" s="2">
        <v>1115.27</v>
      </c>
      <c r="F6072" s="2">
        <v>1214</v>
      </c>
    </row>
    <row r="6073" spans="1:6" x14ac:dyDescent="0.3">
      <c r="A6073">
        <v>1621</v>
      </c>
      <c r="B6073" t="s">
        <v>6074</v>
      </c>
      <c r="C6073" s="4">
        <v>785.67</v>
      </c>
      <c r="D6073" s="2">
        <v>1049.33</v>
      </c>
      <c r="E6073" s="2">
        <v>1097.04</v>
      </c>
      <c r="F6073" s="2">
        <v>1190</v>
      </c>
    </row>
    <row r="6074" spans="1:6" x14ac:dyDescent="0.3">
      <c r="A6074">
        <v>1620</v>
      </c>
      <c r="B6074" t="s">
        <v>6075</v>
      </c>
      <c r="C6074" s="4">
        <v>770</v>
      </c>
      <c r="D6074" s="2">
        <v>1013.33</v>
      </c>
      <c r="E6074" s="2">
        <v>1068.48</v>
      </c>
      <c r="F6074" s="2">
        <v>1161</v>
      </c>
    </row>
    <row r="6075" spans="1:6" x14ac:dyDescent="0.3">
      <c r="A6075">
        <v>1619</v>
      </c>
      <c r="B6075" t="s">
        <v>6076</v>
      </c>
      <c r="C6075" s="4">
        <v>747.83</v>
      </c>
      <c r="D6075" s="4">
        <v>989</v>
      </c>
      <c r="E6075" s="2">
        <v>1040.55</v>
      </c>
      <c r="F6075" s="2">
        <v>1127</v>
      </c>
    </row>
    <row r="6076" spans="1:6" x14ac:dyDescent="0.3">
      <c r="A6076">
        <v>1618</v>
      </c>
      <c r="B6076" t="s">
        <v>6077</v>
      </c>
      <c r="C6076" s="4">
        <v>741</v>
      </c>
      <c r="D6076" s="4">
        <v>977</v>
      </c>
      <c r="E6076" s="2">
        <v>1032.56</v>
      </c>
      <c r="F6076" s="2">
        <v>1100</v>
      </c>
    </row>
    <row r="6077" spans="1:6" x14ac:dyDescent="0.3">
      <c r="A6077">
        <v>1617</v>
      </c>
      <c r="B6077" t="s">
        <v>6078</v>
      </c>
      <c r="C6077" s="4">
        <v>741</v>
      </c>
      <c r="D6077" s="4">
        <v>991.33</v>
      </c>
      <c r="E6077" s="2">
        <v>1037.73</v>
      </c>
      <c r="F6077" s="2">
        <v>1110</v>
      </c>
    </row>
    <row r="6078" spans="1:6" x14ac:dyDescent="0.3">
      <c r="A6078">
        <v>1616</v>
      </c>
      <c r="B6078" t="s">
        <v>6079</v>
      </c>
      <c r="C6078" s="4">
        <v>717.83</v>
      </c>
      <c r="D6078" s="4">
        <v>944</v>
      </c>
      <c r="E6078" s="4">
        <v>998.57</v>
      </c>
      <c r="F6078" s="2">
        <v>1068</v>
      </c>
    </row>
    <row r="6079" spans="1:6" x14ac:dyDescent="0.3">
      <c r="A6079">
        <v>1615</v>
      </c>
      <c r="B6079" t="s">
        <v>6080</v>
      </c>
      <c r="C6079" s="4">
        <v>747</v>
      </c>
      <c r="D6079" s="4">
        <v>999.67</v>
      </c>
      <c r="E6079" s="2">
        <v>1050.19</v>
      </c>
      <c r="F6079" s="2">
        <v>1111</v>
      </c>
    </row>
    <row r="6080" spans="1:6" x14ac:dyDescent="0.3">
      <c r="A6080">
        <v>1614</v>
      </c>
      <c r="B6080" t="s">
        <v>6081</v>
      </c>
      <c r="C6080" s="4">
        <v>704</v>
      </c>
      <c r="D6080" s="4">
        <v>936.67</v>
      </c>
      <c r="E6080" s="4">
        <v>986.25</v>
      </c>
      <c r="F6080" s="2">
        <v>1060</v>
      </c>
    </row>
    <row r="6081" spans="1:6" x14ac:dyDescent="0.3">
      <c r="A6081">
        <v>1613</v>
      </c>
      <c r="B6081" t="s">
        <v>6082</v>
      </c>
      <c r="C6081" s="4">
        <v>678.33</v>
      </c>
      <c r="D6081" s="4">
        <v>901</v>
      </c>
      <c r="E6081" s="4">
        <v>948.02</v>
      </c>
      <c r="F6081" s="2">
        <v>1007</v>
      </c>
    </row>
    <row r="6082" spans="1:6" x14ac:dyDescent="0.3">
      <c r="A6082">
        <v>1612</v>
      </c>
      <c r="B6082" t="s">
        <v>6083</v>
      </c>
      <c r="C6082" s="4">
        <v>668.83</v>
      </c>
      <c r="D6082" s="4">
        <v>882.67</v>
      </c>
      <c r="E6082" s="4">
        <v>936.02</v>
      </c>
      <c r="F6082" s="4">
        <v>994</v>
      </c>
    </row>
    <row r="6083" spans="1:6" x14ac:dyDescent="0.3">
      <c r="A6083">
        <v>1611</v>
      </c>
      <c r="B6083" t="s">
        <v>6084</v>
      </c>
      <c r="C6083" s="4">
        <v>650.33000000000004</v>
      </c>
      <c r="D6083" s="4">
        <v>864.33</v>
      </c>
      <c r="E6083" s="4">
        <v>912.31</v>
      </c>
      <c r="F6083" s="4">
        <v>961</v>
      </c>
    </row>
    <row r="6084" spans="1:6" x14ac:dyDescent="0.3">
      <c r="A6084">
        <v>1610</v>
      </c>
      <c r="B6084" t="s">
        <v>6085</v>
      </c>
      <c r="C6084" s="4">
        <v>629.83000000000004</v>
      </c>
      <c r="D6084" s="4">
        <v>852.67</v>
      </c>
      <c r="E6084" s="4">
        <v>897.09</v>
      </c>
      <c r="F6084" s="4">
        <v>944</v>
      </c>
    </row>
    <row r="6085" spans="1:6" x14ac:dyDescent="0.3">
      <c r="A6085">
        <v>1609</v>
      </c>
      <c r="B6085" t="s">
        <v>6086</v>
      </c>
      <c r="C6085" s="4">
        <v>612.33000000000004</v>
      </c>
      <c r="D6085" s="4">
        <v>817.33</v>
      </c>
      <c r="E6085" s="4">
        <v>864.81</v>
      </c>
      <c r="F6085" s="4">
        <v>919</v>
      </c>
    </row>
    <row r="6086" spans="1:6" x14ac:dyDescent="0.3">
      <c r="A6086">
        <v>1608</v>
      </c>
      <c r="B6086" t="s">
        <v>6087</v>
      </c>
      <c r="C6086" s="4">
        <v>615.83000000000004</v>
      </c>
      <c r="D6086" s="4">
        <v>818.67</v>
      </c>
      <c r="E6086" s="4">
        <v>867.48</v>
      </c>
      <c r="F6086" s="4">
        <v>922</v>
      </c>
    </row>
    <row r="6087" spans="1:6" x14ac:dyDescent="0.3">
      <c r="A6087">
        <v>1607</v>
      </c>
      <c r="B6087" t="s">
        <v>6088</v>
      </c>
      <c r="C6087" s="4">
        <v>615.66999999999996</v>
      </c>
      <c r="D6087" s="4">
        <v>824</v>
      </c>
      <c r="E6087" s="4">
        <v>872.57</v>
      </c>
      <c r="F6087" s="4">
        <v>918</v>
      </c>
    </row>
    <row r="6088" spans="1:6" x14ac:dyDescent="0.3">
      <c r="A6088">
        <v>1606</v>
      </c>
      <c r="B6088" t="s">
        <v>6089</v>
      </c>
      <c r="C6088" s="4">
        <v>605.66999999999996</v>
      </c>
      <c r="D6088" s="4">
        <v>808.33</v>
      </c>
      <c r="E6088" s="4">
        <v>857.92</v>
      </c>
      <c r="F6088" s="4">
        <v>901</v>
      </c>
    </row>
    <row r="6089" spans="1:6" x14ac:dyDescent="0.3">
      <c r="A6089">
        <v>1605</v>
      </c>
      <c r="B6089" t="s">
        <v>6090</v>
      </c>
      <c r="C6089" s="4">
        <v>582.5</v>
      </c>
      <c r="D6089" s="4">
        <v>778</v>
      </c>
      <c r="E6089" s="4">
        <v>823.56</v>
      </c>
      <c r="F6089" s="4">
        <v>871</v>
      </c>
    </row>
    <row r="6090" spans="1:6" x14ac:dyDescent="0.3">
      <c r="A6090">
        <v>1604</v>
      </c>
      <c r="B6090" t="s">
        <v>6091</v>
      </c>
      <c r="C6090" s="4">
        <v>579.5</v>
      </c>
      <c r="D6090" s="4">
        <v>782.33</v>
      </c>
      <c r="E6090" s="4">
        <v>827.6</v>
      </c>
      <c r="F6090" s="4">
        <v>875</v>
      </c>
    </row>
    <row r="6091" spans="1:6" x14ac:dyDescent="0.3">
      <c r="A6091">
        <v>1603</v>
      </c>
      <c r="B6091" t="s">
        <v>6092</v>
      </c>
      <c r="C6091" s="4">
        <v>588.33000000000004</v>
      </c>
      <c r="D6091" s="4">
        <v>787.67</v>
      </c>
      <c r="E6091" s="4">
        <v>834.94</v>
      </c>
      <c r="F6091" s="4">
        <v>881</v>
      </c>
    </row>
    <row r="6092" spans="1:6" x14ac:dyDescent="0.3">
      <c r="A6092">
        <v>1602</v>
      </c>
      <c r="B6092" t="s">
        <v>6093</v>
      </c>
      <c r="C6092" s="4">
        <v>583.5</v>
      </c>
      <c r="D6092" s="4">
        <v>777</v>
      </c>
      <c r="E6092" s="4">
        <v>825.76</v>
      </c>
      <c r="F6092" s="4">
        <v>879</v>
      </c>
    </row>
    <row r="6093" spans="1:6" x14ac:dyDescent="0.3">
      <c r="A6093">
        <v>1601</v>
      </c>
      <c r="B6093" t="s">
        <v>6094</v>
      </c>
      <c r="C6093" s="4">
        <v>586.66999999999996</v>
      </c>
      <c r="D6093" s="4">
        <v>783.33</v>
      </c>
      <c r="E6093" s="4">
        <v>829.69</v>
      </c>
      <c r="F6093" s="4">
        <v>896</v>
      </c>
    </row>
    <row r="6094" spans="1:6" x14ac:dyDescent="0.3">
      <c r="A6094">
        <v>1600</v>
      </c>
      <c r="B6094" t="s">
        <v>6095</v>
      </c>
      <c r="C6094" s="4">
        <v>588.16999999999996</v>
      </c>
      <c r="D6094" s="4">
        <v>788</v>
      </c>
      <c r="E6094" s="4">
        <v>832.93</v>
      </c>
      <c r="F6094" s="4">
        <v>895</v>
      </c>
    </row>
    <row r="6095" spans="1:6" x14ac:dyDescent="0.3">
      <c r="A6095">
        <v>1599</v>
      </c>
      <c r="B6095" t="s">
        <v>6096</v>
      </c>
      <c r="C6095" s="4">
        <v>588.33000000000004</v>
      </c>
      <c r="D6095" s="4">
        <v>779.67</v>
      </c>
      <c r="E6095" s="4">
        <v>825.92</v>
      </c>
      <c r="F6095" s="4">
        <v>889</v>
      </c>
    </row>
    <row r="6096" spans="1:6" x14ac:dyDescent="0.3">
      <c r="A6096">
        <v>1598</v>
      </c>
      <c r="B6096" t="s">
        <v>6097</v>
      </c>
      <c r="C6096" s="4">
        <v>588.5</v>
      </c>
      <c r="D6096" s="4">
        <v>782</v>
      </c>
      <c r="E6096" s="4">
        <v>827.23</v>
      </c>
      <c r="F6096" s="4">
        <v>895</v>
      </c>
    </row>
    <row r="6097" spans="1:6" x14ac:dyDescent="0.3">
      <c r="A6097">
        <v>1597</v>
      </c>
      <c r="B6097" t="s">
        <v>6098</v>
      </c>
      <c r="C6097" s="4">
        <v>590.83000000000004</v>
      </c>
      <c r="D6097" s="4">
        <v>778.67</v>
      </c>
      <c r="E6097" s="4">
        <v>825.03</v>
      </c>
      <c r="F6097" s="4">
        <v>903</v>
      </c>
    </row>
    <row r="6098" spans="1:6" x14ac:dyDescent="0.3">
      <c r="A6098">
        <v>1596</v>
      </c>
      <c r="B6098" t="s">
        <v>6099</v>
      </c>
      <c r="C6098" s="4">
        <v>575</v>
      </c>
      <c r="D6098" s="4">
        <v>754.33</v>
      </c>
      <c r="E6098" s="4">
        <v>802.15</v>
      </c>
      <c r="F6098" s="4">
        <v>884</v>
      </c>
    </row>
    <row r="6099" spans="1:6" x14ac:dyDescent="0.3">
      <c r="A6099">
        <v>1595</v>
      </c>
      <c r="B6099" t="s">
        <v>6100</v>
      </c>
      <c r="C6099" s="4">
        <v>567.66999999999996</v>
      </c>
      <c r="D6099" s="4">
        <v>740</v>
      </c>
      <c r="E6099" s="4">
        <v>785.73</v>
      </c>
      <c r="F6099" s="4">
        <v>882</v>
      </c>
    </row>
    <row r="6100" spans="1:6" x14ac:dyDescent="0.3">
      <c r="A6100">
        <v>1594</v>
      </c>
      <c r="B6100" t="s">
        <v>6101</v>
      </c>
      <c r="C6100" s="4">
        <v>568.33000000000004</v>
      </c>
      <c r="D6100" s="4">
        <v>743</v>
      </c>
      <c r="E6100" s="4">
        <v>788.81</v>
      </c>
      <c r="F6100" s="4">
        <v>880</v>
      </c>
    </row>
    <row r="6101" spans="1:6" x14ac:dyDescent="0.3">
      <c r="A6101">
        <v>1593</v>
      </c>
      <c r="B6101" t="s">
        <v>6102</v>
      </c>
      <c r="C6101" s="4">
        <v>570.33000000000004</v>
      </c>
      <c r="D6101" s="4">
        <v>749.67</v>
      </c>
      <c r="E6101" s="4">
        <v>796.68</v>
      </c>
      <c r="F6101" s="4">
        <v>887</v>
      </c>
    </row>
    <row r="6102" spans="1:6" x14ac:dyDescent="0.3">
      <c r="A6102">
        <v>1592</v>
      </c>
      <c r="B6102" t="s">
        <v>6103</v>
      </c>
      <c r="C6102" s="4">
        <v>570.16999999999996</v>
      </c>
      <c r="D6102" s="4">
        <v>753.33</v>
      </c>
      <c r="E6102" s="4">
        <v>796.15</v>
      </c>
      <c r="F6102" s="4">
        <v>898</v>
      </c>
    </row>
    <row r="6103" spans="1:6" x14ac:dyDescent="0.3">
      <c r="A6103">
        <v>1591</v>
      </c>
      <c r="B6103" t="s">
        <v>6104</v>
      </c>
      <c r="C6103" s="4">
        <v>568.66999999999996</v>
      </c>
      <c r="D6103" s="4">
        <v>741</v>
      </c>
      <c r="E6103" s="4">
        <v>784.36</v>
      </c>
      <c r="F6103" s="4">
        <v>895</v>
      </c>
    </row>
    <row r="6104" spans="1:6" x14ac:dyDescent="0.3">
      <c r="A6104">
        <v>1590</v>
      </c>
      <c r="B6104" t="s">
        <v>6105</v>
      </c>
      <c r="C6104" s="4">
        <v>565.33000000000004</v>
      </c>
      <c r="D6104" s="4">
        <v>735.67</v>
      </c>
      <c r="E6104" s="4">
        <v>778.43</v>
      </c>
      <c r="F6104" s="4">
        <v>888</v>
      </c>
    </row>
    <row r="6105" spans="1:6" x14ac:dyDescent="0.3">
      <c r="A6105">
        <v>1589</v>
      </c>
      <c r="B6105" t="s">
        <v>6106</v>
      </c>
      <c r="C6105" s="4">
        <v>567.33000000000004</v>
      </c>
      <c r="D6105" s="4">
        <v>747.67</v>
      </c>
      <c r="E6105" s="4">
        <v>788.16</v>
      </c>
      <c r="F6105" s="4">
        <v>898</v>
      </c>
    </row>
    <row r="6106" spans="1:6" x14ac:dyDescent="0.3">
      <c r="A6106">
        <v>1588</v>
      </c>
      <c r="B6106" t="s">
        <v>6107</v>
      </c>
      <c r="C6106" s="4">
        <v>581.5</v>
      </c>
      <c r="D6106" s="4">
        <v>754.67</v>
      </c>
      <c r="E6106" s="4">
        <v>799.17</v>
      </c>
      <c r="F6106" s="4">
        <v>900</v>
      </c>
    </row>
    <row r="6107" spans="1:6" x14ac:dyDescent="0.3">
      <c r="A6107">
        <v>1587</v>
      </c>
      <c r="B6107" t="s">
        <v>6108</v>
      </c>
      <c r="C6107" s="4">
        <v>582.16999999999996</v>
      </c>
      <c r="D6107" s="4">
        <v>748</v>
      </c>
      <c r="E6107" s="4">
        <v>794.91</v>
      </c>
      <c r="F6107" s="4">
        <v>893</v>
      </c>
    </row>
    <row r="6108" spans="1:6" x14ac:dyDescent="0.3">
      <c r="A6108">
        <v>1586</v>
      </c>
      <c r="B6108" t="s">
        <v>6109</v>
      </c>
      <c r="C6108" s="4">
        <v>579.83000000000004</v>
      </c>
      <c r="D6108" s="4">
        <v>747</v>
      </c>
      <c r="E6108" s="4">
        <v>791.44</v>
      </c>
      <c r="F6108" s="4">
        <v>894</v>
      </c>
    </row>
    <row r="6109" spans="1:6" x14ac:dyDescent="0.3">
      <c r="A6109">
        <v>1585</v>
      </c>
      <c r="B6109" t="s">
        <v>6110</v>
      </c>
      <c r="C6109" s="4">
        <v>583.33000000000004</v>
      </c>
      <c r="D6109" s="4">
        <v>758</v>
      </c>
      <c r="E6109" s="4">
        <v>800.01</v>
      </c>
      <c r="F6109" s="4">
        <v>904</v>
      </c>
    </row>
    <row r="6110" spans="1:6" x14ac:dyDescent="0.3">
      <c r="A6110">
        <v>1584</v>
      </c>
      <c r="B6110" t="s">
        <v>6111</v>
      </c>
      <c r="C6110" s="4">
        <v>582</v>
      </c>
      <c r="D6110" s="4">
        <v>761.67</v>
      </c>
      <c r="E6110" s="4">
        <v>804.91</v>
      </c>
      <c r="F6110" s="4">
        <v>905</v>
      </c>
    </row>
    <row r="6111" spans="1:6" x14ac:dyDescent="0.3">
      <c r="A6111">
        <v>1583</v>
      </c>
      <c r="B6111" t="s">
        <v>6112</v>
      </c>
      <c r="C6111" s="4">
        <v>580</v>
      </c>
      <c r="D6111" s="4">
        <v>753.67</v>
      </c>
      <c r="E6111" s="4">
        <v>794.35</v>
      </c>
      <c r="F6111" s="4">
        <v>910</v>
      </c>
    </row>
    <row r="6112" spans="1:6" x14ac:dyDescent="0.3">
      <c r="A6112">
        <v>1582</v>
      </c>
      <c r="B6112" t="s">
        <v>6113</v>
      </c>
      <c r="C6112" s="4">
        <v>589.66999999999996</v>
      </c>
      <c r="D6112" s="4">
        <v>760</v>
      </c>
      <c r="E6112" s="4">
        <v>800.39</v>
      </c>
      <c r="F6112" s="4">
        <v>919</v>
      </c>
    </row>
    <row r="6113" spans="1:6" x14ac:dyDescent="0.3">
      <c r="A6113">
        <v>1581</v>
      </c>
      <c r="B6113" t="s">
        <v>6114</v>
      </c>
      <c r="C6113" s="4">
        <v>578.16999999999996</v>
      </c>
      <c r="D6113" s="4">
        <v>747</v>
      </c>
      <c r="E6113" s="4">
        <v>785.95</v>
      </c>
      <c r="F6113" s="4">
        <v>914</v>
      </c>
    </row>
    <row r="6114" spans="1:6" x14ac:dyDescent="0.3">
      <c r="A6114">
        <v>1580</v>
      </c>
      <c r="B6114" t="s">
        <v>6115</v>
      </c>
      <c r="C6114" s="4">
        <v>574.5</v>
      </c>
      <c r="D6114" s="4">
        <v>742.67</v>
      </c>
      <c r="E6114" s="4">
        <v>780.03</v>
      </c>
      <c r="F6114" s="4">
        <v>912</v>
      </c>
    </row>
    <row r="6115" spans="1:6" x14ac:dyDescent="0.3">
      <c r="A6115">
        <v>1579</v>
      </c>
      <c r="B6115" t="s">
        <v>6116</v>
      </c>
      <c r="C6115" s="4">
        <v>574</v>
      </c>
      <c r="D6115" s="4">
        <v>737.67</v>
      </c>
      <c r="E6115" s="4">
        <v>776.23</v>
      </c>
      <c r="F6115" s="4">
        <v>914</v>
      </c>
    </row>
    <row r="6116" spans="1:6" x14ac:dyDescent="0.3">
      <c r="A6116">
        <v>1578</v>
      </c>
      <c r="B6116" t="s">
        <v>6117</v>
      </c>
      <c r="C6116" s="4">
        <v>573.66999999999996</v>
      </c>
      <c r="D6116" s="4">
        <v>741.83</v>
      </c>
      <c r="E6116" s="4">
        <v>774.1</v>
      </c>
      <c r="F6116" s="4">
        <v>922</v>
      </c>
    </row>
    <row r="6117" spans="1:6" x14ac:dyDescent="0.3">
      <c r="A6117">
        <v>1577</v>
      </c>
      <c r="B6117" t="s">
        <v>6118</v>
      </c>
      <c r="C6117" s="4">
        <v>579.66999999999996</v>
      </c>
      <c r="D6117" s="4">
        <v>741.83</v>
      </c>
      <c r="E6117" s="4">
        <v>778.06</v>
      </c>
      <c r="F6117" s="4">
        <v>924</v>
      </c>
    </row>
    <row r="6118" spans="1:6" x14ac:dyDescent="0.3">
      <c r="A6118">
        <v>1576</v>
      </c>
      <c r="B6118" t="s">
        <v>6119</v>
      </c>
      <c r="C6118" s="4">
        <v>581.83000000000004</v>
      </c>
      <c r="D6118" s="4">
        <v>746</v>
      </c>
      <c r="E6118" s="4">
        <v>784.49</v>
      </c>
      <c r="F6118" s="4">
        <v>931</v>
      </c>
    </row>
    <row r="6119" spans="1:6" x14ac:dyDescent="0.3">
      <c r="A6119">
        <v>1575</v>
      </c>
      <c r="B6119" t="s">
        <v>6120</v>
      </c>
      <c r="C6119" s="4">
        <v>584.33000000000004</v>
      </c>
      <c r="D6119" s="4">
        <v>751.33</v>
      </c>
      <c r="E6119" s="4">
        <v>790.75</v>
      </c>
      <c r="F6119" s="4">
        <v>935</v>
      </c>
    </row>
    <row r="6120" spans="1:6" x14ac:dyDescent="0.3">
      <c r="A6120">
        <v>1574</v>
      </c>
      <c r="B6120" t="s">
        <v>6121</v>
      </c>
      <c r="C6120" s="4">
        <v>586.66999999999996</v>
      </c>
      <c r="D6120" s="4">
        <v>758</v>
      </c>
      <c r="E6120" s="4">
        <v>797.92</v>
      </c>
      <c r="F6120" s="4">
        <v>940</v>
      </c>
    </row>
    <row r="6121" spans="1:6" x14ac:dyDescent="0.3">
      <c r="A6121">
        <v>1573</v>
      </c>
      <c r="B6121" t="s">
        <v>6122</v>
      </c>
      <c r="C6121" s="4">
        <v>590.5</v>
      </c>
      <c r="D6121" s="4">
        <v>761</v>
      </c>
      <c r="E6121" s="4">
        <v>802.25</v>
      </c>
      <c r="F6121" s="4">
        <v>941</v>
      </c>
    </row>
    <row r="6122" spans="1:6" x14ac:dyDescent="0.3">
      <c r="A6122">
        <v>1572</v>
      </c>
      <c r="B6122" t="s">
        <v>6123</v>
      </c>
      <c r="C6122" s="4">
        <v>590.66999999999996</v>
      </c>
      <c r="D6122" s="4">
        <v>758.33</v>
      </c>
      <c r="E6122" s="4">
        <v>801.08</v>
      </c>
      <c r="F6122" s="4">
        <v>938</v>
      </c>
    </row>
    <row r="6123" spans="1:6" x14ac:dyDescent="0.3">
      <c r="A6123">
        <v>1571</v>
      </c>
      <c r="B6123" t="s">
        <v>6124</v>
      </c>
      <c r="C6123" s="4">
        <v>592.5</v>
      </c>
      <c r="D6123" s="4">
        <v>763</v>
      </c>
      <c r="E6123" s="4">
        <v>805.66</v>
      </c>
      <c r="F6123" s="4">
        <v>938</v>
      </c>
    </row>
    <row r="6124" spans="1:6" x14ac:dyDescent="0.3">
      <c r="A6124">
        <v>1570</v>
      </c>
      <c r="B6124" t="s">
        <v>6125</v>
      </c>
      <c r="C6124" s="4">
        <v>577.33000000000004</v>
      </c>
      <c r="D6124" s="4">
        <v>734</v>
      </c>
      <c r="E6124" s="4">
        <v>780.51</v>
      </c>
      <c r="F6124" s="4">
        <v>910</v>
      </c>
    </row>
    <row r="6125" spans="1:6" x14ac:dyDescent="0.3">
      <c r="A6125">
        <v>1569</v>
      </c>
      <c r="B6125" t="s">
        <v>6126</v>
      </c>
      <c r="C6125" s="4">
        <v>578.5</v>
      </c>
      <c r="D6125" s="4">
        <v>741</v>
      </c>
      <c r="E6125" s="4">
        <v>787.99</v>
      </c>
      <c r="F6125" s="4">
        <v>916</v>
      </c>
    </row>
    <row r="6126" spans="1:6" x14ac:dyDescent="0.3">
      <c r="A6126">
        <v>1568</v>
      </c>
      <c r="B6126" t="s">
        <v>6127</v>
      </c>
      <c r="C6126" s="4">
        <v>594.5</v>
      </c>
      <c r="D6126" s="4">
        <v>761.33</v>
      </c>
      <c r="E6126" s="4">
        <v>806.92</v>
      </c>
      <c r="F6126" s="4">
        <v>934</v>
      </c>
    </row>
    <row r="6127" spans="1:6" x14ac:dyDescent="0.3">
      <c r="A6127">
        <v>1567</v>
      </c>
      <c r="B6127" t="s">
        <v>6128</v>
      </c>
      <c r="C6127" s="4">
        <v>601.83000000000004</v>
      </c>
      <c r="D6127" s="4">
        <v>767.33</v>
      </c>
      <c r="E6127" s="4">
        <v>813.47</v>
      </c>
      <c r="F6127" s="4">
        <v>947</v>
      </c>
    </row>
    <row r="6128" spans="1:6" x14ac:dyDescent="0.3">
      <c r="A6128">
        <v>1566</v>
      </c>
      <c r="B6128" t="s">
        <v>6129</v>
      </c>
      <c r="C6128" s="4">
        <v>600.5</v>
      </c>
      <c r="D6128" s="4">
        <v>771.33</v>
      </c>
      <c r="E6128" s="4">
        <v>814.57</v>
      </c>
      <c r="F6128" s="4">
        <v>952</v>
      </c>
    </row>
    <row r="6129" spans="1:6" x14ac:dyDescent="0.3">
      <c r="A6129">
        <v>1565</v>
      </c>
      <c r="B6129" t="s">
        <v>6130</v>
      </c>
      <c r="C6129" s="4">
        <v>602.66999999999996</v>
      </c>
      <c r="D6129" s="4">
        <v>776</v>
      </c>
      <c r="E6129" s="4">
        <v>820.82</v>
      </c>
      <c r="F6129" s="4">
        <v>953</v>
      </c>
    </row>
    <row r="6130" spans="1:6" x14ac:dyDescent="0.3">
      <c r="A6130">
        <v>1564</v>
      </c>
      <c r="B6130" t="s">
        <v>6131</v>
      </c>
      <c r="C6130" s="4">
        <v>601.66999999999996</v>
      </c>
      <c r="D6130" s="4">
        <v>777.33</v>
      </c>
      <c r="E6130" s="4">
        <v>821.6</v>
      </c>
      <c r="F6130" s="4">
        <v>954</v>
      </c>
    </row>
    <row r="6131" spans="1:6" x14ac:dyDescent="0.3">
      <c r="A6131">
        <v>1563</v>
      </c>
      <c r="B6131" t="s">
        <v>6132</v>
      </c>
      <c r="C6131" s="4">
        <v>602.5</v>
      </c>
      <c r="D6131" s="4">
        <v>785.33</v>
      </c>
      <c r="E6131" s="4">
        <v>830.99</v>
      </c>
      <c r="F6131" s="4">
        <v>962</v>
      </c>
    </row>
    <row r="6132" spans="1:6" x14ac:dyDescent="0.3">
      <c r="A6132">
        <v>1562</v>
      </c>
      <c r="B6132" t="s">
        <v>6133</v>
      </c>
      <c r="C6132" s="4">
        <v>608.66999999999996</v>
      </c>
      <c r="D6132" s="4">
        <v>790.67</v>
      </c>
      <c r="E6132" s="4">
        <v>836.33</v>
      </c>
      <c r="F6132" s="4">
        <v>972</v>
      </c>
    </row>
    <row r="6133" spans="1:6" x14ac:dyDescent="0.3">
      <c r="A6133">
        <v>1561</v>
      </c>
      <c r="B6133" t="s">
        <v>6134</v>
      </c>
      <c r="C6133" s="4">
        <v>602.5</v>
      </c>
      <c r="D6133" s="4">
        <v>784.33</v>
      </c>
      <c r="E6133" s="4">
        <v>829.04</v>
      </c>
      <c r="F6133" s="4">
        <v>966</v>
      </c>
    </row>
    <row r="6134" spans="1:6" x14ac:dyDescent="0.3">
      <c r="A6134">
        <v>1560</v>
      </c>
      <c r="B6134" t="s">
        <v>6135</v>
      </c>
      <c r="C6134" s="4">
        <v>605.66999999999996</v>
      </c>
      <c r="D6134" s="4">
        <v>786.33</v>
      </c>
      <c r="E6134" s="4">
        <v>833.8</v>
      </c>
      <c r="F6134" s="4">
        <v>983</v>
      </c>
    </row>
    <row r="6135" spans="1:6" x14ac:dyDescent="0.3">
      <c r="A6135">
        <v>1559</v>
      </c>
      <c r="B6135" t="s">
        <v>6136</v>
      </c>
      <c r="C6135" s="4">
        <v>601.66999999999996</v>
      </c>
      <c r="D6135" s="4">
        <v>787</v>
      </c>
      <c r="E6135" s="4">
        <v>831.72</v>
      </c>
      <c r="F6135" s="4">
        <v>984</v>
      </c>
    </row>
    <row r="6136" spans="1:6" x14ac:dyDescent="0.3">
      <c r="A6136">
        <v>1558</v>
      </c>
      <c r="B6136" t="s">
        <v>6137</v>
      </c>
      <c r="C6136" s="4">
        <v>610.66999999999996</v>
      </c>
      <c r="D6136" s="4">
        <v>793</v>
      </c>
      <c r="E6136" s="4">
        <v>840.38</v>
      </c>
      <c r="F6136" s="4">
        <v>997</v>
      </c>
    </row>
    <row r="6137" spans="1:6" x14ac:dyDescent="0.3">
      <c r="A6137">
        <v>1557</v>
      </c>
      <c r="B6137" t="s">
        <v>6138</v>
      </c>
      <c r="C6137" s="4">
        <v>631.66999999999996</v>
      </c>
      <c r="D6137" s="4">
        <v>816.33</v>
      </c>
      <c r="E6137" s="4">
        <v>862</v>
      </c>
      <c r="F6137" s="2">
        <v>1040</v>
      </c>
    </row>
    <row r="6138" spans="1:6" x14ac:dyDescent="0.3">
      <c r="A6138">
        <v>1556</v>
      </c>
      <c r="B6138" t="s">
        <v>6139</v>
      </c>
      <c r="C6138" s="4">
        <v>627.33000000000004</v>
      </c>
      <c r="D6138" s="4">
        <v>811.67</v>
      </c>
      <c r="E6138" s="4">
        <v>856.68</v>
      </c>
      <c r="F6138" s="2">
        <v>1033</v>
      </c>
    </row>
    <row r="6139" spans="1:6" x14ac:dyDescent="0.3">
      <c r="A6139">
        <v>1555</v>
      </c>
      <c r="B6139" t="s">
        <v>6140</v>
      </c>
      <c r="C6139" s="4">
        <v>636.5</v>
      </c>
      <c r="D6139" s="4">
        <v>831</v>
      </c>
      <c r="E6139" s="4">
        <v>877.98</v>
      </c>
      <c r="F6139" s="2">
        <v>1049</v>
      </c>
    </row>
    <row r="6140" spans="1:6" x14ac:dyDescent="0.3">
      <c r="A6140">
        <v>1554</v>
      </c>
      <c r="B6140" t="s">
        <v>6141</v>
      </c>
      <c r="C6140" s="4">
        <v>625</v>
      </c>
      <c r="D6140" s="4">
        <v>817.33</v>
      </c>
      <c r="E6140" s="4">
        <v>864.59</v>
      </c>
      <c r="F6140" s="2">
        <v>1034</v>
      </c>
    </row>
    <row r="6141" spans="1:6" x14ac:dyDescent="0.3">
      <c r="A6141">
        <v>1553</v>
      </c>
      <c r="B6141" t="s">
        <v>6142</v>
      </c>
      <c r="C6141" s="4">
        <v>630.66999999999996</v>
      </c>
      <c r="D6141" s="4">
        <v>822.33</v>
      </c>
      <c r="E6141" s="4">
        <v>868.32</v>
      </c>
      <c r="F6141" s="2">
        <v>1036</v>
      </c>
    </row>
    <row r="6142" spans="1:6" x14ac:dyDescent="0.3">
      <c r="A6142">
        <v>1552</v>
      </c>
      <c r="B6142" t="s">
        <v>6143</v>
      </c>
      <c r="C6142" s="4">
        <v>644.33000000000004</v>
      </c>
      <c r="D6142" s="4">
        <v>843</v>
      </c>
      <c r="E6142" s="4">
        <v>886.93</v>
      </c>
      <c r="F6142" s="2">
        <v>1056</v>
      </c>
    </row>
    <row r="6143" spans="1:6" x14ac:dyDescent="0.3">
      <c r="A6143">
        <v>1551</v>
      </c>
      <c r="B6143" t="s">
        <v>6144</v>
      </c>
      <c r="C6143" s="4">
        <v>644.66999999999996</v>
      </c>
      <c r="D6143" s="4">
        <v>843.33</v>
      </c>
      <c r="E6143" s="4">
        <v>888.79</v>
      </c>
      <c r="F6143" s="2">
        <v>1048</v>
      </c>
    </row>
    <row r="6144" spans="1:6" x14ac:dyDescent="0.3">
      <c r="A6144">
        <v>1550</v>
      </c>
      <c r="B6144" t="s">
        <v>6145</v>
      </c>
      <c r="C6144" s="4">
        <v>646.83000000000004</v>
      </c>
      <c r="D6144" s="4">
        <v>844.33</v>
      </c>
      <c r="E6144" s="4">
        <v>889.52</v>
      </c>
      <c r="F6144" s="2">
        <v>1046</v>
      </c>
    </row>
    <row r="6145" spans="1:6" x14ac:dyDescent="0.3">
      <c r="A6145">
        <v>1549</v>
      </c>
      <c r="B6145" t="s">
        <v>6146</v>
      </c>
      <c r="C6145" s="4">
        <v>643.33000000000004</v>
      </c>
      <c r="D6145" s="4">
        <v>838.67</v>
      </c>
      <c r="E6145" s="4">
        <v>885.61</v>
      </c>
      <c r="F6145" s="2">
        <v>1043</v>
      </c>
    </row>
    <row r="6146" spans="1:6" x14ac:dyDescent="0.3">
      <c r="A6146">
        <v>1548</v>
      </c>
      <c r="B6146" t="s">
        <v>6147</v>
      </c>
      <c r="C6146" s="4">
        <v>642.33000000000004</v>
      </c>
      <c r="D6146" s="4">
        <v>848</v>
      </c>
      <c r="E6146" s="4">
        <v>893.72</v>
      </c>
      <c r="F6146" s="2">
        <v>1039</v>
      </c>
    </row>
    <row r="6147" spans="1:6" x14ac:dyDescent="0.3">
      <c r="A6147">
        <v>1547</v>
      </c>
      <c r="B6147" t="s">
        <v>6148</v>
      </c>
      <c r="C6147" s="4">
        <v>640.33000000000004</v>
      </c>
      <c r="D6147" s="4">
        <v>847.33</v>
      </c>
      <c r="E6147" s="4">
        <v>895.7</v>
      </c>
      <c r="F6147" s="2">
        <v>1038</v>
      </c>
    </row>
    <row r="6148" spans="1:6" x14ac:dyDescent="0.3">
      <c r="A6148">
        <v>1546</v>
      </c>
      <c r="B6148" t="s">
        <v>6149</v>
      </c>
      <c r="C6148" s="4">
        <v>649.83000000000004</v>
      </c>
      <c r="D6148" s="4">
        <v>851.33</v>
      </c>
      <c r="E6148" s="4">
        <v>902.17</v>
      </c>
      <c r="F6148" s="2">
        <v>1032</v>
      </c>
    </row>
    <row r="6149" spans="1:6" x14ac:dyDescent="0.3">
      <c r="A6149">
        <v>1545</v>
      </c>
      <c r="B6149" t="s">
        <v>6150</v>
      </c>
      <c r="C6149" s="4">
        <v>657.67</v>
      </c>
      <c r="D6149" s="4">
        <v>861</v>
      </c>
      <c r="E6149" s="4">
        <v>908.72</v>
      </c>
      <c r="F6149" s="2">
        <v>1047</v>
      </c>
    </row>
    <row r="6150" spans="1:6" x14ac:dyDescent="0.3">
      <c r="A6150">
        <v>1544</v>
      </c>
      <c r="B6150" t="s">
        <v>6151</v>
      </c>
      <c r="C6150" s="4">
        <v>647.5</v>
      </c>
      <c r="D6150" s="4">
        <v>847</v>
      </c>
      <c r="E6150" s="4">
        <v>893.65</v>
      </c>
      <c r="F6150" s="2">
        <v>1028</v>
      </c>
    </row>
    <row r="6151" spans="1:6" x14ac:dyDescent="0.3">
      <c r="A6151">
        <v>1543</v>
      </c>
      <c r="B6151" t="s">
        <v>6152</v>
      </c>
      <c r="C6151" s="4">
        <v>650.33000000000004</v>
      </c>
      <c r="D6151" s="4">
        <v>852.67</v>
      </c>
      <c r="E6151" s="4">
        <v>897.19</v>
      </c>
      <c r="F6151" s="2">
        <v>1031</v>
      </c>
    </row>
    <row r="6152" spans="1:6" x14ac:dyDescent="0.3">
      <c r="A6152">
        <v>1542</v>
      </c>
      <c r="B6152" t="s">
        <v>6153</v>
      </c>
      <c r="C6152" s="4">
        <v>656</v>
      </c>
      <c r="D6152" s="4">
        <v>862.67</v>
      </c>
      <c r="E6152" s="4">
        <v>909.23</v>
      </c>
      <c r="F6152" s="2">
        <v>1045</v>
      </c>
    </row>
    <row r="6153" spans="1:6" x14ac:dyDescent="0.3">
      <c r="A6153">
        <v>1541</v>
      </c>
      <c r="B6153" t="s">
        <v>6154</v>
      </c>
      <c r="C6153" s="4">
        <v>638.16999999999996</v>
      </c>
      <c r="D6153" s="4">
        <v>838</v>
      </c>
      <c r="E6153" s="4">
        <v>884.72</v>
      </c>
      <c r="F6153" s="2">
        <v>1013</v>
      </c>
    </row>
    <row r="6154" spans="1:6" x14ac:dyDescent="0.3">
      <c r="A6154">
        <v>1540</v>
      </c>
      <c r="B6154" t="s">
        <v>6155</v>
      </c>
      <c r="C6154" s="4">
        <v>630.83000000000004</v>
      </c>
      <c r="D6154" s="4">
        <v>829</v>
      </c>
      <c r="E6154" s="4">
        <v>875.31</v>
      </c>
      <c r="F6154" s="4">
        <v>999</v>
      </c>
    </row>
    <row r="6155" spans="1:6" x14ac:dyDescent="0.3">
      <c r="A6155">
        <v>1539</v>
      </c>
      <c r="B6155" t="s">
        <v>6156</v>
      </c>
      <c r="C6155" s="4">
        <v>625.16999999999996</v>
      </c>
      <c r="D6155" s="4">
        <v>823</v>
      </c>
      <c r="E6155" s="4">
        <v>871.95</v>
      </c>
      <c r="F6155" s="4">
        <v>989</v>
      </c>
    </row>
    <row r="6156" spans="1:6" x14ac:dyDescent="0.3">
      <c r="A6156">
        <v>1538</v>
      </c>
      <c r="B6156" t="s">
        <v>6157</v>
      </c>
      <c r="C6156" s="4">
        <v>630</v>
      </c>
      <c r="D6156" s="4">
        <v>832</v>
      </c>
      <c r="E6156" s="4">
        <v>883</v>
      </c>
      <c r="F6156" s="2">
        <v>1000</v>
      </c>
    </row>
    <row r="6157" spans="1:6" x14ac:dyDescent="0.3">
      <c r="A6157">
        <v>1537</v>
      </c>
      <c r="B6157" t="s">
        <v>6158</v>
      </c>
      <c r="C6157" s="4">
        <v>622</v>
      </c>
      <c r="D6157" s="4">
        <v>817</v>
      </c>
      <c r="E6157" s="4">
        <v>865.5</v>
      </c>
      <c r="F6157" s="4">
        <v>980</v>
      </c>
    </row>
    <row r="6158" spans="1:6" x14ac:dyDescent="0.3">
      <c r="A6158">
        <v>1536</v>
      </c>
      <c r="B6158" t="s">
        <v>6159</v>
      </c>
      <c r="C6158" s="4">
        <v>626.5</v>
      </c>
      <c r="D6158" s="4">
        <v>815</v>
      </c>
      <c r="E6158" s="4">
        <v>866.94</v>
      </c>
      <c r="F6158" s="4">
        <v>984</v>
      </c>
    </row>
    <row r="6159" spans="1:6" x14ac:dyDescent="0.3">
      <c r="A6159">
        <v>1535</v>
      </c>
      <c r="B6159" t="s">
        <v>6160</v>
      </c>
      <c r="C6159" s="4">
        <v>631.33000000000004</v>
      </c>
      <c r="D6159" s="4">
        <v>821</v>
      </c>
      <c r="E6159" s="4">
        <v>872.87</v>
      </c>
      <c r="F6159" s="4">
        <v>992</v>
      </c>
    </row>
    <row r="6160" spans="1:6" x14ac:dyDescent="0.3">
      <c r="A6160">
        <v>1534</v>
      </c>
      <c r="B6160" t="s">
        <v>6161</v>
      </c>
      <c r="C6160" s="4">
        <v>634.66999999999996</v>
      </c>
      <c r="D6160" s="4">
        <v>827.33</v>
      </c>
      <c r="E6160" s="4">
        <v>876.15</v>
      </c>
      <c r="F6160" s="2">
        <v>1004</v>
      </c>
    </row>
    <row r="6161" spans="1:6" x14ac:dyDescent="0.3">
      <c r="A6161">
        <v>1533</v>
      </c>
      <c r="B6161" t="s">
        <v>6162</v>
      </c>
      <c r="C6161" s="4">
        <v>641.33000000000004</v>
      </c>
      <c r="D6161" s="4">
        <v>834</v>
      </c>
      <c r="E6161" s="4">
        <v>885.16</v>
      </c>
      <c r="F6161" s="2">
        <v>1004</v>
      </c>
    </row>
    <row r="6162" spans="1:6" x14ac:dyDescent="0.3">
      <c r="A6162">
        <v>1532</v>
      </c>
      <c r="B6162" t="s">
        <v>6163</v>
      </c>
      <c r="C6162" s="4">
        <v>647.66999999999996</v>
      </c>
      <c r="D6162" s="4">
        <v>826</v>
      </c>
      <c r="E6162" s="4">
        <v>875.9</v>
      </c>
      <c r="F6162" s="2">
        <v>1027</v>
      </c>
    </row>
    <row r="6163" spans="1:6" x14ac:dyDescent="0.3">
      <c r="A6163">
        <v>1531</v>
      </c>
      <c r="B6163" t="s">
        <v>6164</v>
      </c>
      <c r="C6163" s="4">
        <v>657</v>
      </c>
      <c r="D6163" s="4">
        <v>832</v>
      </c>
      <c r="E6163" s="4">
        <v>880.22</v>
      </c>
      <c r="F6163" s="2">
        <v>1038</v>
      </c>
    </row>
    <row r="6164" spans="1:6" x14ac:dyDescent="0.3">
      <c r="A6164">
        <v>1530</v>
      </c>
      <c r="B6164" t="s">
        <v>6165</v>
      </c>
      <c r="C6164" s="4">
        <v>662.67</v>
      </c>
      <c r="D6164" s="4">
        <v>837.33</v>
      </c>
      <c r="E6164" s="4">
        <v>886.14</v>
      </c>
      <c r="F6164" s="2">
        <v>1038</v>
      </c>
    </row>
    <row r="6165" spans="1:6" x14ac:dyDescent="0.3">
      <c r="A6165">
        <v>1529</v>
      </c>
      <c r="B6165" t="s">
        <v>6166</v>
      </c>
      <c r="C6165" s="4">
        <v>667.83</v>
      </c>
      <c r="D6165" s="4">
        <v>843.33</v>
      </c>
      <c r="E6165" s="4">
        <v>890.8</v>
      </c>
      <c r="F6165" s="2">
        <v>1043</v>
      </c>
    </row>
    <row r="6166" spans="1:6" x14ac:dyDescent="0.3">
      <c r="A6166">
        <v>1528</v>
      </c>
      <c r="B6166" t="s">
        <v>6167</v>
      </c>
      <c r="C6166" s="4">
        <v>663.33</v>
      </c>
      <c r="D6166" s="4">
        <v>835.67</v>
      </c>
      <c r="E6166" s="4">
        <v>885.09</v>
      </c>
      <c r="F6166" s="2">
        <v>1026</v>
      </c>
    </row>
    <row r="6167" spans="1:6" x14ac:dyDescent="0.3">
      <c r="A6167">
        <v>1527</v>
      </c>
      <c r="B6167" t="s">
        <v>6168</v>
      </c>
      <c r="C6167" s="4">
        <v>669</v>
      </c>
      <c r="D6167" s="4">
        <v>849.67</v>
      </c>
      <c r="E6167" s="4">
        <v>896.16</v>
      </c>
      <c r="F6167" s="2">
        <v>1041</v>
      </c>
    </row>
    <row r="6168" spans="1:6" x14ac:dyDescent="0.3">
      <c r="A6168">
        <v>1526</v>
      </c>
      <c r="B6168" t="s">
        <v>6169</v>
      </c>
      <c r="C6168" s="4">
        <v>665</v>
      </c>
      <c r="D6168" s="4">
        <v>852.67</v>
      </c>
      <c r="E6168" s="4">
        <v>897.1</v>
      </c>
      <c r="F6168" s="2">
        <v>1037</v>
      </c>
    </row>
    <row r="6169" spans="1:6" x14ac:dyDescent="0.3">
      <c r="A6169">
        <v>1525</v>
      </c>
      <c r="B6169" t="s">
        <v>6170</v>
      </c>
      <c r="C6169" s="4">
        <v>665.67</v>
      </c>
      <c r="D6169" s="4">
        <v>840.33</v>
      </c>
      <c r="E6169" s="4">
        <v>889.11</v>
      </c>
      <c r="F6169" s="2">
        <v>1033</v>
      </c>
    </row>
    <row r="6170" spans="1:6" x14ac:dyDescent="0.3">
      <c r="A6170">
        <v>1524</v>
      </c>
      <c r="B6170" t="s">
        <v>6171</v>
      </c>
      <c r="C6170" s="4">
        <v>657.67</v>
      </c>
      <c r="D6170" s="4">
        <v>839.33</v>
      </c>
      <c r="E6170" s="4">
        <v>885.97</v>
      </c>
      <c r="F6170" s="2">
        <v>1028</v>
      </c>
    </row>
    <row r="6171" spans="1:6" x14ac:dyDescent="0.3">
      <c r="A6171">
        <v>1523</v>
      </c>
      <c r="B6171" t="s">
        <v>6172</v>
      </c>
      <c r="C6171" s="4">
        <v>650.66999999999996</v>
      </c>
      <c r="D6171" s="4">
        <v>831.67</v>
      </c>
      <c r="E6171" s="4">
        <v>879.08</v>
      </c>
      <c r="F6171" s="2">
        <v>1015</v>
      </c>
    </row>
    <row r="6172" spans="1:6" x14ac:dyDescent="0.3">
      <c r="A6172">
        <v>1522</v>
      </c>
      <c r="B6172" t="s">
        <v>6173</v>
      </c>
      <c r="C6172" s="4">
        <v>637.66999999999996</v>
      </c>
      <c r="D6172" s="4">
        <v>832.33</v>
      </c>
      <c r="E6172" s="4">
        <v>875.59</v>
      </c>
      <c r="F6172" s="2">
        <v>1005</v>
      </c>
    </row>
    <row r="6173" spans="1:6" x14ac:dyDescent="0.3">
      <c r="A6173">
        <v>1521</v>
      </c>
      <c r="B6173" t="s">
        <v>6174</v>
      </c>
      <c r="C6173" s="4">
        <v>645.33000000000004</v>
      </c>
      <c r="D6173" s="4">
        <v>842.67</v>
      </c>
      <c r="E6173" s="4">
        <v>890.04</v>
      </c>
      <c r="F6173" s="2">
        <v>1014</v>
      </c>
    </row>
    <row r="6174" spans="1:6" x14ac:dyDescent="0.3">
      <c r="A6174">
        <v>1520</v>
      </c>
      <c r="B6174" t="s">
        <v>6175</v>
      </c>
      <c r="C6174" s="4">
        <v>642.66999999999996</v>
      </c>
      <c r="D6174" s="4">
        <v>843.67</v>
      </c>
      <c r="E6174" s="4">
        <v>889.73</v>
      </c>
      <c r="F6174" s="2">
        <v>1004</v>
      </c>
    </row>
    <row r="6175" spans="1:6" x14ac:dyDescent="0.3">
      <c r="A6175">
        <v>1519</v>
      </c>
      <c r="B6175" t="s">
        <v>6176</v>
      </c>
      <c r="C6175" s="4">
        <v>644.16999999999996</v>
      </c>
      <c r="D6175" s="4">
        <v>839.67</v>
      </c>
      <c r="E6175" s="4">
        <v>890.98</v>
      </c>
      <c r="F6175" s="4">
        <v>990</v>
      </c>
    </row>
    <row r="6176" spans="1:6" x14ac:dyDescent="0.3">
      <c r="A6176">
        <v>1518</v>
      </c>
      <c r="B6176" t="s">
        <v>6177</v>
      </c>
      <c r="C6176" s="4">
        <v>636.66999999999996</v>
      </c>
      <c r="D6176" s="4">
        <v>835.67</v>
      </c>
      <c r="E6176" s="4">
        <v>884.05</v>
      </c>
      <c r="F6176" s="4">
        <v>982</v>
      </c>
    </row>
    <row r="6177" spans="1:6" x14ac:dyDescent="0.3">
      <c r="A6177">
        <v>1517</v>
      </c>
      <c r="B6177" t="s">
        <v>6178</v>
      </c>
      <c r="C6177" s="4">
        <v>638.16999999999996</v>
      </c>
      <c r="D6177" s="4">
        <v>831.67</v>
      </c>
      <c r="E6177" s="4">
        <v>880.13</v>
      </c>
      <c r="F6177" s="4">
        <v>990</v>
      </c>
    </row>
    <row r="6178" spans="1:6" x14ac:dyDescent="0.3">
      <c r="A6178">
        <v>1516</v>
      </c>
      <c r="B6178" t="s">
        <v>6179</v>
      </c>
      <c r="C6178" s="4">
        <v>629</v>
      </c>
      <c r="D6178" s="4">
        <v>817.33</v>
      </c>
      <c r="E6178" s="4">
        <v>867.88</v>
      </c>
      <c r="F6178" s="4">
        <v>972</v>
      </c>
    </row>
    <row r="6179" spans="1:6" x14ac:dyDescent="0.3">
      <c r="A6179">
        <v>1515</v>
      </c>
      <c r="B6179" t="s">
        <v>6180</v>
      </c>
      <c r="C6179" s="4">
        <v>620.66999999999996</v>
      </c>
      <c r="D6179" s="4">
        <v>811.67</v>
      </c>
      <c r="E6179" s="4">
        <v>860.53</v>
      </c>
      <c r="F6179" s="4">
        <v>960</v>
      </c>
    </row>
    <row r="6180" spans="1:6" x14ac:dyDescent="0.3">
      <c r="A6180">
        <v>1514</v>
      </c>
      <c r="B6180" t="s">
        <v>6181</v>
      </c>
      <c r="C6180" s="4">
        <v>620.83000000000004</v>
      </c>
      <c r="D6180" s="4">
        <v>819</v>
      </c>
      <c r="E6180" s="4">
        <v>867.67</v>
      </c>
      <c r="F6180" s="4">
        <v>965</v>
      </c>
    </row>
    <row r="6181" spans="1:6" x14ac:dyDescent="0.3">
      <c r="A6181">
        <v>1513</v>
      </c>
      <c r="B6181" t="s">
        <v>6182</v>
      </c>
      <c r="C6181" s="4">
        <v>621</v>
      </c>
      <c r="D6181" s="4">
        <v>816</v>
      </c>
      <c r="E6181" s="4">
        <v>867.25</v>
      </c>
      <c r="F6181" s="4">
        <v>958</v>
      </c>
    </row>
    <row r="6182" spans="1:6" x14ac:dyDescent="0.3">
      <c r="A6182">
        <v>1512</v>
      </c>
      <c r="B6182" t="s">
        <v>6183</v>
      </c>
      <c r="C6182" s="4">
        <v>625.5</v>
      </c>
      <c r="D6182" s="4">
        <v>825.67</v>
      </c>
      <c r="E6182" s="4">
        <v>877.45</v>
      </c>
      <c r="F6182" s="4">
        <v>972</v>
      </c>
    </row>
    <row r="6183" spans="1:6" x14ac:dyDescent="0.3">
      <c r="A6183">
        <v>1511</v>
      </c>
      <c r="B6183" t="s">
        <v>6184</v>
      </c>
      <c r="C6183" s="4">
        <v>617.5</v>
      </c>
      <c r="D6183" s="4">
        <v>817.33</v>
      </c>
      <c r="E6183" s="4">
        <v>867.27</v>
      </c>
      <c r="F6183" s="4">
        <v>970</v>
      </c>
    </row>
    <row r="6184" spans="1:6" x14ac:dyDescent="0.3">
      <c r="A6184">
        <v>1510</v>
      </c>
      <c r="B6184" t="s">
        <v>6185</v>
      </c>
      <c r="C6184" s="4">
        <v>632</v>
      </c>
      <c r="D6184" s="4">
        <v>834.33</v>
      </c>
      <c r="E6184" s="4">
        <v>887.55</v>
      </c>
      <c r="F6184" s="4">
        <v>988</v>
      </c>
    </row>
    <row r="6185" spans="1:6" x14ac:dyDescent="0.3">
      <c r="A6185">
        <v>1509</v>
      </c>
      <c r="B6185" t="s">
        <v>6186</v>
      </c>
      <c r="C6185" s="4">
        <v>632.83000000000004</v>
      </c>
      <c r="D6185" s="4">
        <v>837</v>
      </c>
      <c r="E6185" s="4">
        <v>891.81</v>
      </c>
      <c r="F6185" s="4">
        <v>987</v>
      </c>
    </row>
    <row r="6186" spans="1:6" x14ac:dyDescent="0.3">
      <c r="A6186">
        <v>1508</v>
      </c>
      <c r="B6186" t="s">
        <v>6187</v>
      </c>
      <c r="C6186" s="4">
        <v>628.33000000000004</v>
      </c>
      <c r="D6186" s="4">
        <v>830.33</v>
      </c>
      <c r="E6186" s="4">
        <v>885.3</v>
      </c>
      <c r="F6186" s="4">
        <v>974</v>
      </c>
    </row>
    <row r="6187" spans="1:6" x14ac:dyDescent="0.3">
      <c r="A6187">
        <v>1507</v>
      </c>
      <c r="B6187" t="s">
        <v>6188</v>
      </c>
      <c r="C6187" s="4">
        <v>627.5</v>
      </c>
      <c r="D6187" s="4">
        <v>831.67</v>
      </c>
      <c r="E6187" s="4">
        <v>887.7</v>
      </c>
      <c r="F6187" s="4">
        <v>970</v>
      </c>
    </row>
    <row r="6188" spans="1:6" x14ac:dyDescent="0.3">
      <c r="A6188">
        <v>1506</v>
      </c>
      <c r="B6188" t="s">
        <v>6189</v>
      </c>
      <c r="C6188" s="4">
        <v>627.16999999999996</v>
      </c>
      <c r="D6188" s="4">
        <v>835.67</v>
      </c>
      <c r="E6188" s="4">
        <v>889.92</v>
      </c>
      <c r="F6188" s="4">
        <v>976</v>
      </c>
    </row>
    <row r="6189" spans="1:6" x14ac:dyDescent="0.3">
      <c r="A6189">
        <v>1505</v>
      </c>
      <c r="B6189" t="s">
        <v>6190</v>
      </c>
      <c r="C6189" s="4">
        <v>630.33000000000004</v>
      </c>
      <c r="D6189" s="4">
        <v>845</v>
      </c>
      <c r="E6189" s="4">
        <v>898.64</v>
      </c>
      <c r="F6189" s="4">
        <v>984</v>
      </c>
    </row>
    <row r="6190" spans="1:6" x14ac:dyDescent="0.3">
      <c r="A6190">
        <v>1504</v>
      </c>
      <c r="B6190" t="s">
        <v>6191</v>
      </c>
      <c r="C6190" s="4">
        <v>608.83000000000004</v>
      </c>
      <c r="D6190" s="4">
        <v>812.33</v>
      </c>
      <c r="E6190" s="4">
        <v>865.88</v>
      </c>
      <c r="F6190" s="4">
        <v>958</v>
      </c>
    </row>
    <row r="6191" spans="1:6" x14ac:dyDescent="0.3">
      <c r="A6191">
        <v>1503</v>
      </c>
      <c r="B6191" t="s">
        <v>6192</v>
      </c>
      <c r="C6191" s="4">
        <v>607.83000000000004</v>
      </c>
      <c r="D6191" s="4">
        <v>811</v>
      </c>
      <c r="E6191" s="4">
        <v>864.03</v>
      </c>
      <c r="F6191" s="4">
        <v>955</v>
      </c>
    </row>
    <row r="6192" spans="1:6" x14ac:dyDescent="0.3">
      <c r="A6192">
        <v>1502</v>
      </c>
      <c r="B6192" t="s">
        <v>6193</v>
      </c>
      <c r="C6192" s="4">
        <v>610.16999999999996</v>
      </c>
      <c r="D6192" s="4">
        <v>809</v>
      </c>
      <c r="E6192" s="4">
        <v>863.36</v>
      </c>
      <c r="F6192" s="4">
        <v>950</v>
      </c>
    </row>
    <row r="6193" spans="1:6" x14ac:dyDescent="0.3">
      <c r="A6193">
        <v>1501</v>
      </c>
      <c r="B6193" t="s">
        <v>6194</v>
      </c>
      <c r="C6193" s="4">
        <v>600.5</v>
      </c>
      <c r="D6193" s="4">
        <v>799.33</v>
      </c>
      <c r="E6193" s="4">
        <v>851.56</v>
      </c>
      <c r="F6193" s="4">
        <v>948</v>
      </c>
    </row>
    <row r="6194" spans="1:6" x14ac:dyDescent="0.3">
      <c r="A6194">
        <v>1500</v>
      </c>
      <c r="B6194" t="s">
        <v>6195</v>
      </c>
      <c r="C6194" s="4">
        <v>609.33000000000004</v>
      </c>
      <c r="D6194" s="4">
        <v>811.67</v>
      </c>
      <c r="E6194" s="4">
        <v>865.38</v>
      </c>
      <c r="F6194" s="4">
        <v>962</v>
      </c>
    </row>
    <row r="6195" spans="1:6" x14ac:dyDescent="0.3">
      <c r="A6195">
        <v>1499</v>
      </c>
      <c r="B6195" t="s">
        <v>6196</v>
      </c>
      <c r="C6195" s="4">
        <v>602.66999999999996</v>
      </c>
      <c r="D6195" s="4">
        <v>805.33</v>
      </c>
      <c r="E6195" s="4">
        <v>858.27</v>
      </c>
      <c r="F6195" s="4">
        <v>945</v>
      </c>
    </row>
    <row r="6196" spans="1:6" x14ac:dyDescent="0.3">
      <c r="A6196">
        <v>1498</v>
      </c>
      <c r="B6196" t="s">
        <v>6197</v>
      </c>
      <c r="C6196" s="4">
        <v>615.5</v>
      </c>
      <c r="D6196" s="4">
        <v>825.33</v>
      </c>
      <c r="E6196" s="4">
        <v>877.38</v>
      </c>
      <c r="F6196" s="4">
        <v>965</v>
      </c>
    </row>
    <row r="6197" spans="1:6" x14ac:dyDescent="0.3">
      <c r="A6197">
        <v>1497</v>
      </c>
      <c r="B6197" t="s">
        <v>6198</v>
      </c>
      <c r="C6197" s="4">
        <v>625</v>
      </c>
      <c r="D6197" s="4">
        <v>829.67</v>
      </c>
      <c r="E6197" s="4">
        <v>883.51</v>
      </c>
      <c r="F6197" s="4">
        <v>977</v>
      </c>
    </row>
    <row r="6198" spans="1:6" x14ac:dyDescent="0.3">
      <c r="A6198">
        <v>1496</v>
      </c>
      <c r="B6198" t="s">
        <v>6199</v>
      </c>
      <c r="C6198" s="4">
        <v>648</v>
      </c>
      <c r="D6198" s="4">
        <v>861.33</v>
      </c>
      <c r="E6198" s="4">
        <v>916.03</v>
      </c>
      <c r="F6198" s="2">
        <v>1002</v>
      </c>
    </row>
    <row r="6199" spans="1:6" x14ac:dyDescent="0.3">
      <c r="A6199">
        <v>1495</v>
      </c>
      <c r="B6199" t="s">
        <v>6200</v>
      </c>
      <c r="C6199" s="4">
        <v>646</v>
      </c>
      <c r="D6199" s="4">
        <v>861.67</v>
      </c>
      <c r="E6199" s="4">
        <v>916.67</v>
      </c>
      <c r="F6199" s="4">
        <v>990</v>
      </c>
    </row>
    <row r="6200" spans="1:6" x14ac:dyDescent="0.3">
      <c r="A6200">
        <v>1494</v>
      </c>
      <c r="B6200" t="s">
        <v>6201</v>
      </c>
      <c r="C6200" s="4">
        <v>648.33000000000004</v>
      </c>
      <c r="D6200" s="4">
        <v>865.33</v>
      </c>
      <c r="E6200" s="4">
        <v>920.15</v>
      </c>
      <c r="F6200" s="4">
        <v>993</v>
      </c>
    </row>
    <row r="6201" spans="1:6" x14ac:dyDescent="0.3">
      <c r="A6201">
        <v>1493</v>
      </c>
      <c r="B6201" t="s">
        <v>6202</v>
      </c>
      <c r="C6201" s="4">
        <v>655.83</v>
      </c>
      <c r="D6201" s="4">
        <v>879.67</v>
      </c>
      <c r="E6201" s="4">
        <v>934.87</v>
      </c>
      <c r="F6201" s="2">
        <v>1008</v>
      </c>
    </row>
    <row r="6202" spans="1:6" x14ac:dyDescent="0.3">
      <c r="A6202">
        <v>1492</v>
      </c>
      <c r="B6202" t="s">
        <v>6203</v>
      </c>
      <c r="C6202" s="4">
        <v>649.5</v>
      </c>
      <c r="D6202" s="4">
        <v>879</v>
      </c>
      <c r="E6202" s="4">
        <v>932.23</v>
      </c>
      <c r="F6202" s="4">
        <v>993</v>
      </c>
    </row>
    <row r="6203" spans="1:6" x14ac:dyDescent="0.3">
      <c r="A6203">
        <v>1491</v>
      </c>
      <c r="B6203" t="s">
        <v>6204</v>
      </c>
      <c r="C6203" s="4">
        <v>654</v>
      </c>
      <c r="D6203" s="4">
        <v>881</v>
      </c>
      <c r="E6203" s="4">
        <v>938.16</v>
      </c>
      <c r="F6203" s="4">
        <v>996</v>
      </c>
    </row>
    <row r="6204" spans="1:6" x14ac:dyDescent="0.3">
      <c r="A6204">
        <v>1490</v>
      </c>
      <c r="B6204" t="s">
        <v>6205</v>
      </c>
      <c r="C6204" s="4">
        <v>651.66999999999996</v>
      </c>
      <c r="D6204" s="4">
        <v>877.67</v>
      </c>
      <c r="E6204" s="4">
        <v>935.37</v>
      </c>
      <c r="F6204" s="4">
        <v>994</v>
      </c>
    </row>
    <row r="6205" spans="1:6" x14ac:dyDescent="0.3">
      <c r="A6205">
        <v>1489</v>
      </c>
      <c r="B6205" t="s">
        <v>6206</v>
      </c>
      <c r="C6205" s="4">
        <v>653.66999999999996</v>
      </c>
      <c r="D6205" s="4">
        <v>881</v>
      </c>
      <c r="E6205" s="4">
        <v>936.85</v>
      </c>
      <c r="F6205" s="2">
        <v>1004</v>
      </c>
    </row>
    <row r="6206" spans="1:6" x14ac:dyDescent="0.3">
      <c r="A6206">
        <v>1488</v>
      </c>
      <c r="B6206" t="s">
        <v>6207</v>
      </c>
      <c r="C6206" s="4">
        <v>678.17</v>
      </c>
      <c r="D6206" s="4">
        <v>917.67</v>
      </c>
      <c r="E6206" s="4">
        <v>974.73</v>
      </c>
      <c r="F6206" s="2">
        <v>1045</v>
      </c>
    </row>
    <row r="6207" spans="1:6" x14ac:dyDescent="0.3">
      <c r="A6207">
        <v>1487</v>
      </c>
      <c r="B6207" t="s">
        <v>6208</v>
      </c>
      <c r="C6207" s="4">
        <v>680</v>
      </c>
      <c r="D6207" s="4">
        <v>910</v>
      </c>
      <c r="E6207" s="4">
        <v>969.08</v>
      </c>
      <c r="F6207" s="2">
        <v>1048</v>
      </c>
    </row>
    <row r="6208" spans="1:6" x14ac:dyDescent="0.3">
      <c r="A6208">
        <v>1486</v>
      </c>
      <c r="B6208" t="s">
        <v>6209</v>
      </c>
      <c r="C6208" s="4">
        <v>662.33</v>
      </c>
      <c r="D6208" s="4">
        <v>883.67</v>
      </c>
      <c r="E6208" s="4">
        <v>938.6</v>
      </c>
      <c r="F6208" s="2">
        <v>1016</v>
      </c>
    </row>
    <row r="6209" spans="1:6" x14ac:dyDescent="0.3">
      <c r="A6209">
        <v>1485</v>
      </c>
      <c r="B6209" t="s">
        <v>6210</v>
      </c>
      <c r="C6209" s="4">
        <v>660.33</v>
      </c>
      <c r="D6209" s="4">
        <v>880.33</v>
      </c>
      <c r="E6209" s="4">
        <v>935.78</v>
      </c>
      <c r="F6209" s="2">
        <v>1004</v>
      </c>
    </row>
    <row r="6210" spans="1:6" x14ac:dyDescent="0.3">
      <c r="A6210">
        <v>1484</v>
      </c>
      <c r="B6210" t="s">
        <v>6211</v>
      </c>
      <c r="C6210" s="4">
        <v>656.67</v>
      </c>
      <c r="D6210" s="4">
        <v>874</v>
      </c>
      <c r="E6210" s="4">
        <v>929.04</v>
      </c>
      <c r="F6210" s="4">
        <v>994</v>
      </c>
    </row>
    <row r="6211" spans="1:6" x14ac:dyDescent="0.3">
      <c r="A6211">
        <v>1483</v>
      </c>
      <c r="B6211" t="s">
        <v>6212</v>
      </c>
      <c r="C6211" s="4">
        <v>654.33000000000004</v>
      </c>
      <c r="D6211" s="4">
        <v>875.33</v>
      </c>
      <c r="E6211" s="4">
        <v>929.76</v>
      </c>
      <c r="F6211" s="4">
        <v>992</v>
      </c>
    </row>
    <row r="6212" spans="1:6" x14ac:dyDescent="0.3">
      <c r="A6212">
        <v>1482</v>
      </c>
      <c r="B6212" t="s">
        <v>6213</v>
      </c>
      <c r="C6212" s="4">
        <v>657.5</v>
      </c>
      <c r="D6212" s="4">
        <v>880.67</v>
      </c>
      <c r="E6212" s="4">
        <v>935.84</v>
      </c>
      <c r="F6212" s="2">
        <v>1001</v>
      </c>
    </row>
    <row r="6213" spans="1:6" x14ac:dyDescent="0.3">
      <c r="A6213">
        <v>1481</v>
      </c>
      <c r="B6213" t="s">
        <v>6214</v>
      </c>
      <c r="C6213" s="4">
        <v>655.33000000000004</v>
      </c>
      <c r="D6213" s="4">
        <v>878.67</v>
      </c>
      <c r="E6213" s="4">
        <v>936.13</v>
      </c>
      <c r="F6213" s="4">
        <v>992</v>
      </c>
    </row>
    <row r="6214" spans="1:6" x14ac:dyDescent="0.3">
      <c r="A6214">
        <v>1480</v>
      </c>
      <c r="B6214" t="s">
        <v>6215</v>
      </c>
      <c r="C6214" s="4">
        <v>660.5</v>
      </c>
      <c r="D6214" s="4">
        <v>894.67</v>
      </c>
      <c r="E6214" s="4">
        <v>948.97</v>
      </c>
      <c r="F6214" s="4">
        <v>998</v>
      </c>
    </row>
    <row r="6215" spans="1:6" x14ac:dyDescent="0.3">
      <c r="A6215">
        <v>1479</v>
      </c>
      <c r="B6215" t="s">
        <v>6216</v>
      </c>
      <c r="C6215" s="4">
        <v>651.66999999999996</v>
      </c>
      <c r="D6215" s="4">
        <v>876.67</v>
      </c>
      <c r="E6215" s="4">
        <v>933.5</v>
      </c>
      <c r="F6215" s="4">
        <v>980</v>
      </c>
    </row>
    <row r="6216" spans="1:6" x14ac:dyDescent="0.3">
      <c r="A6216">
        <v>1478</v>
      </c>
      <c r="B6216" t="s">
        <v>6217</v>
      </c>
      <c r="C6216" s="4">
        <v>657.33</v>
      </c>
      <c r="D6216" s="4">
        <v>882</v>
      </c>
      <c r="E6216" s="4">
        <v>940.69</v>
      </c>
      <c r="F6216" s="4">
        <v>991</v>
      </c>
    </row>
    <row r="6217" spans="1:6" x14ac:dyDescent="0.3">
      <c r="A6217">
        <v>1477</v>
      </c>
      <c r="B6217" t="s">
        <v>6218</v>
      </c>
      <c r="C6217" s="4">
        <v>644.16999999999996</v>
      </c>
      <c r="D6217" s="4">
        <v>869</v>
      </c>
      <c r="E6217" s="4">
        <v>923.44</v>
      </c>
      <c r="F6217" s="4">
        <v>966</v>
      </c>
    </row>
    <row r="6218" spans="1:6" x14ac:dyDescent="0.3">
      <c r="A6218">
        <v>1476</v>
      </c>
      <c r="B6218" t="s">
        <v>6219</v>
      </c>
      <c r="C6218" s="4">
        <v>649</v>
      </c>
      <c r="D6218" s="4">
        <v>876.33</v>
      </c>
      <c r="E6218" s="4">
        <v>930.76</v>
      </c>
      <c r="F6218" s="4">
        <v>973</v>
      </c>
    </row>
    <row r="6219" spans="1:6" x14ac:dyDescent="0.3">
      <c r="A6219">
        <v>1475</v>
      </c>
      <c r="B6219" t="s">
        <v>6220</v>
      </c>
      <c r="C6219" s="4">
        <v>650</v>
      </c>
      <c r="D6219" s="4">
        <v>868.33</v>
      </c>
      <c r="E6219" s="4">
        <v>928.49</v>
      </c>
      <c r="F6219" s="4">
        <v>977</v>
      </c>
    </row>
    <row r="6220" spans="1:6" x14ac:dyDescent="0.3">
      <c r="A6220">
        <v>1474</v>
      </c>
      <c r="B6220" t="s">
        <v>6221</v>
      </c>
      <c r="C6220" s="4">
        <v>636.5</v>
      </c>
      <c r="D6220" s="4">
        <v>868.33</v>
      </c>
      <c r="E6220" s="4">
        <v>917.97</v>
      </c>
      <c r="F6220" s="4">
        <v>964</v>
      </c>
    </row>
    <row r="6221" spans="1:6" x14ac:dyDescent="0.3">
      <c r="A6221">
        <v>1473</v>
      </c>
      <c r="B6221" t="s">
        <v>6222</v>
      </c>
      <c r="C6221" s="4">
        <v>639</v>
      </c>
      <c r="D6221" s="4">
        <v>860.33</v>
      </c>
      <c r="E6221" s="4">
        <v>915.82</v>
      </c>
      <c r="F6221" s="4">
        <v>955</v>
      </c>
    </row>
    <row r="6222" spans="1:6" x14ac:dyDescent="0.3">
      <c r="A6222">
        <v>1472</v>
      </c>
      <c r="B6222" t="s">
        <v>6223</v>
      </c>
      <c r="C6222" s="4">
        <v>650</v>
      </c>
      <c r="D6222" s="4">
        <v>871.33</v>
      </c>
      <c r="E6222" s="4">
        <v>931.36</v>
      </c>
      <c r="F6222" s="4">
        <v>977</v>
      </c>
    </row>
    <row r="6223" spans="1:6" x14ac:dyDescent="0.3">
      <c r="A6223">
        <v>1471</v>
      </c>
      <c r="B6223" t="s">
        <v>6224</v>
      </c>
      <c r="C6223" s="4">
        <v>653.66999999999996</v>
      </c>
      <c r="D6223" s="4">
        <v>877</v>
      </c>
      <c r="E6223" s="4">
        <v>935.01</v>
      </c>
      <c r="F6223" s="4">
        <v>988</v>
      </c>
    </row>
    <row r="6224" spans="1:6" x14ac:dyDescent="0.3">
      <c r="A6224">
        <v>1470</v>
      </c>
      <c r="B6224" t="s">
        <v>6225</v>
      </c>
      <c r="C6224" s="4">
        <v>652.16999999999996</v>
      </c>
      <c r="D6224" s="4">
        <v>871.67</v>
      </c>
      <c r="E6224" s="4">
        <v>926.56</v>
      </c>
      <c r="F6224" s="4">
        <v>983</v>
      </c>
    </row>
    <row r="6225" spans="1:6" x14ac:dyDescent="0.3">
      <c r="A6225">
        <v>1469</v>
      </c>
      <c r="B6225" t="s">
        <v>6226</v>
      </c>
      <c r="C6225" s="4">
        <v>644.5</v>
      </c>
      <c r="D6225" s="4">
        <v>859.33</v>
      </c>
      <c r="E6225" s="4">
        <v>914.23</v>
      </c>
      <c r="F6225" s="4">
        <v>976</v>
      </c>
    </row>
    <row r="6226" spans="1:6" x14ac:dyDescent="0.3">
      <c r="A6226">
        <v>1468</v>
      </c>
      <c r="B6226" t="s">
        <v>6227</v>
      </c>
      <c r="C6226" s="4">
        <v>666</v>
      </c>
      <c r="D6226" s="4">
        <v>898.33</v>
      </c>
      <c r="E6226" s="4">
        <v>951.38</v>
      </c>
      <c r="F6226" s="2">
        <v>1015</v>
      </c>
    </row>
    <row r="6227" spans="1:6" x14ac:dyDescent="0.3">
      <c r="A6227">
        <v>1467</v>
      </c>
      <c r="B6227" t="s">
        <v>6228</v>
      </c>
      <c r="C6227" s="4">
        <v>688.33</v>
      </c>
      <c r="D6227" s="4">
        <v>931.33</v>
      </c>
      <c r="E6227" s="4">
        <v>988.47</v>
      </c>
      <c r="F6227" s="2">
        <v>1052</v>
      </c>
    </row>
    <row r="6228" spans="1:6" x14ac:dyDescent="0.3">
      <c r="A6228">
        <v>1466</v>
      </c>
      <c r="B6228" t="s">
        <v>6229</v>
      </c>
      <c r="C6228" s="4">
        <v>681.67</v>
      </c>
      <c r="D6228" s="4">
        <v>911.33</v>
      </c>
      <c r="E6228" s="4">
        <v>968.19</v>
      </c>
      <c r="F6228" s="2">
        <v>1023</v>
      </c>
    </row>
    <row r="6229" spans="1:6" x14ac:dyDescent="0.3">
      <c r="A6229">
        <v>1465</v>
      </c>
      <c r="B6229" t="s">
        <v>6230</v>
      </c>
      <c r="C6229" s="4">
        <v>669</v>
      </c>
      <c r="D6229" s="4">
        <v>891</v>
      </c>
      <c r="E6229" s="4">
        <v>951.92</v>
      </c>
      <c r="F6229" s="4">
        <v>997</v>
      </c>
    </row>
    <row r="6230" spans="1:6" x14ac:dyDescent="0.3">
      <c r="A6230">
        <v>1464</v>
      </c>
      <c r="B6230" t="s">
        <v>6231</v>
      </c>
      <c r="C6230" s="4">
        <v>677.5</v>
      </c>
      <c r="D6230" s="4">
        <v>910.33</v>
      </c>
      <c r="E6230" s="4">
        <v>969.9</v>
      </c>
      <c r="F6230" s="2">
        <v>1010</v>
      </c>
    </row>
    <row r="6231" spans="1:6" x14ac:dyDescent="0.3">
      <c r="A6231">
        <v>1463</v>
      </c>
      <c r="B6231" t="s">
        <v>6232</v>
      </c>
      <c r="C6231" s="4">
        <v>686.83</v>
      </c>
      <c r="D6231" s="4">
        <v>923.67</v>
      </c>
      <c r="E6231" s="4">
        <v>984.38</v>
      </c>
      <c r="F6231" s="2">
        <v>1024</v>
      </c>
    </row>
    <row r="6232" spans="1:6" x14ac:dyDescent="0.3">
      <c r="A6232">
        <v>1462</v>
      </c>
      <c r="B6232" t="s">
        <v>6233</v>
      </c>
      <c r="C6232" s="4">
        <v>683.33</v>
      </c>
      <c r="D6232" s="4">
        <v>921.33</v>
      </c>
      <c r="E6232" s="4">
        <v>978.02</v>
      </c>
      <c r="F6232" s="2">
        <v>1026</v>
      </c>
    </row>
    <row r="6233" spans="1:6" x14ac:dyDescent="0.3">
      <c r="A6233">
        <v>1461</v>
      </c>
      <c r="B6233" t="s">
        <v>6234</v>
      </c>
      <c r="C6233" s="4">
        <v>656.17</v>
      </c>
      <c r="D6233" s="4">
        <v>880.33</v>
      </c>
      <c r="E6233" s="4">
        <v>934.88</v>
      </c>
      <c r="F6233" s="4">
        <v>975</v>
      </c>
    </row>
    <row r="6234" spans="1:6" x14ac:dyDescent="0.3">
      <c r="A6234">
        <v>1460</v>
      </c>
      <c r="B6234" t="s">
        <v>6235</v>
      </c>
      <c r="C6234" s="4">
        <v>653.83000000000004</v>
      </c>
      <c r="D6234" s="4">
        <v>884</v>
      </c>
      <c r="E6234" s="4">
        <v>938.46</v>
      </c>
      <c r="F6234" s="4">
        <v>977</v>
      </c>
    </row>
    <row r="6235" spans="1:6" x14ac:dyDescent="0.3">
      <c r="A6235">
        <v>1459</v>
      </c>
      <c r="B6235" t="s">
        <v>6236</v>
      </c>
      <c r="C6235" s="4">
        <v>649.33000000000004</v>
      </c>
      <c r="D6235" s="4">
        <v>875.33</v>
      </c>
      <c r="E6235" s="4">
        <v>931.97</v>
      </c>
      <c r="F6235" s="4">
        <v>977</v>
      </c>
    </row>
    <row r="6236" spans="1:6" x14ac:dyDescent="0.3">
      <c r="A6236">
        <v>1458</v>
      </c>
      <c r="B6236" t="s">
        <v>6237</v>
      </c>
      <c r="C6236" s="4">
        <v>654.33000000000004</v>
      </c>
      <c r="D6236" s="4">
        <v>885</v>
      </c>
      <c r="E6236" s="4">
        <v>937.24</v>
      </c>
      <c r="F6236" s="4">
        <v>986</v>
      </c>
    </row>
    <row r="6237" spans="1:6" x14ac:dyDescent="0.3">
      <c r="A6237">
        <v>1457</v>
      </c>
      <c r="B6237" t="s">
        <v>6238</v>
      </c>
      <c r="C6237" s="4">
        <v>653</v>
      </c>
      <c r="D6237" s="4">
        <v>878.67</v>
      </c>
      <c r="E6237" s="4">
        <v>933.79</v>
      </c>
      <c r="F6237" s="4">
        <v>979</v>
      </c>
    </row>
    <row r="6238" spans="1:6" x14ac:dyDescent="0.3">
      <c r="A6238">
        <v>1456</v>
      </c>
      <c r="B6238" t="s">
        <v>6239</v>
      </c>
      <c r="C6238" s="4">
        <v>629.5</v>
      </c>
      <c r="D6238" s="4">
        <v>847.67</v>
      </c>
      <c r="E6238" s="4">
        <v>905.59</v>
      </c>
      <c r="F6238" s="4">
        <v>946</v>
      </c>
    </row>
    <row r="6239" spans="1:6" x14ac:dyDescent="0.3">
      <c r="A6239">
        <v>1455</v>
      </c>
      <c r="B6239" t="s">
        <v>6240</v>
      </c>
      <c r="C6239" s="4">
        <v>641.5</v>
      </c>
      <c r="D6239" s="4">
        <v>862.67</v>
      </c>
      <c r="E6239" s="4">
        <v>921.17</v>
      </c>
      <c r="F6239" s="4">
        <v>961</v>
      </c>
    </row>
    <row r="6240" spans="1:6" x14ac:dyDescent="0.3">
      <c r="A6240">
        <v>1454</v>
      </c>
      <c r="B6240" t="s">
        <v>6241</v>
      </c>
      <c r="C6240" s="4">
        <v>645.33000000000004</v>
      </c>
      <c r="D6240" s="4">
        <v>867</v>
      </c>
      <c r="E6240" s="4">
        <v>923.49</v>
      </c>
      <c r="F6240" s="4">
        <v>977</v>
      </c>
    </row>
    <row r="6241" spans="1:6" x14ac:dyDescent="0.3">
      <c r="A6241">
        <v>1453</v>
      </c>
      <c r="B6241" t="s">
        <v>6242</v>
      </c>
      <c r="C6241" s="4">
        <v>657.5</v>
      </c>
      <c r="D6241" s="4">
        <v>879.33</v>
      </c>
      <c r="E6241" s="4">
        <v>937.2</v>
      </c>
      <c r="F6241" s="4">
        <v>993</v>
      </c>
    </row>
    <row r="6242" spans="1:6" x14ac:dyDescent="0.3">
      <c r="A6242">
        <v>1452</v>
      </c>
      <c r="B6242" t="s">
        <v>6243</v>
      </c>
      <c r="C6242" s="4">
        <v>663.83</v>
      </c>
      <c r="D6242" s="4">
        <v>875.67</v>
      </c>
      <c r="E6242" s="4">
        <v>935.53</v>
      </c>
      <c r="F6242" s="2">
        <v>1005</v>
      </c>
    </row>
    <row r="6243" spans="1:6" x14ac:dyDescent="0.3">
      <c r="A6243">
        <v>1451</v>
      </c>
      <c r="B6243" t="s">
        <v>6244</v>
      </c>
      <c r="C6243" s="4">
        <v>658.67</v>
      </c>
      <c r="D6243" s="4">
        <v>869.67</v>
      </c>
      <c r="E6243" s="4">
        <v>929.31</v>
      </c>
      <c r="F6243" s="2">
        <v>1002</v>
      </c>
    </row>
    <row r="6244" spans="1:6" x14ac:dyDescent="0.3">
      <c r="A6244">
        <v>1450</v>
      </c>
      <c r="B6244" t="s">
        <v>6245</v>
      </c>
      <c r="C6244" s="4">
        <v>649.66999999999996</v>
      </c>
      <c r="D6244" s="4">
        <v>860</v>
      </c>
      <c r="E6244" s="4">
        <v>917.85</v>
      </c>
      <c r="F6244" s="4">
        <v>984</v>
      </c>
    </row>
    <row r="6245" spans="1:6" x14ac:dyDescent="0.3">
      <c r="A6245">
        <v>1449</v>
      </c>
      <c r="B6245" t="s">
        <v>6246</v>
      </c>
      <c r="C6245" s="4">
        <v>662.17</v>
      </c>
      <c r="D6245" s="4">
        <v>863</v>
      </c>
      <c r="E6245" s="4">
        <v>924.75</v>
      </c>
      <c r="F6245" s="4">
        <v>999</v>
      </c>
    </row>
    <row r="6246" spans="1:6" x14ac:dyDescent="0.3">
      <c r="A6246">
        <v>1448</v>
      </c>
      <c r="B6246" t="s">
        <v>6247</v>
      </c>
      <c r="C6246" s="4">
        <v>669.67</v>
      </c>
      <c r="D6246" s="4">
        <v>878.67</v>
      </c>
      <c r="E6246" s="4">
        <v>934.38</v>
      </c>
      <c r="F6246" s="2">
        <v>1030</v>
      </c>
    </row>
    <row r="6247" spans="1:6" x14ac:dyDescent="0.3">
      <c r="A6247">
        <v>1447</v>
      </c>
      <c r="B6247" t="s">
        <v>6248</v>
      </c>
      <c r="C6247" s="4">
        <v>669.17</v>
      </c>
      <c r="D6247" s="4">
        <v>880.67</v>
      </c>
      <c r="E6247" s="4">
        <v>935.3</v>
      </c>
      <c r="F6247" s="2">
        <v>1031</v>
      </c>
    </row>
    <row r="6248" spans="1:6" x14ac:dyDescent="0.3">
      <c r="A6248">
        <v>1446</v>
      </c>
      <c r="B6248" t="s">
        <v>6249</v>
      </c>
      <c r="C6248" s="4">
        <v>661.67</v>
      </c>
      <c r="D6248" s="4">
        <v>863.67</v>
      </c>
      <c r="E6248" s="4">
        <v>922.15</v>
      </c>
      <c r="F6248" s="2">
        <v>1014</v>
      </c>
    </row>
    <row r="6249" spans="1:6" x14ac:dyDescent="0.3">
      <c r="A6249">
        <v>1445</v>
      </c>
      <c r="B6249" t="s">
        <v>6250</v>
      </c>
      <c r="C6249" s="4">
        <v>667.33</v>
      </c>
      <c r="D6249" s="4">
        <v>882</v>
      </c>
      <c r="E6249" s="4">
        <v>941.52</v>
      </c>
      <c r="F6249" s="2">
        <v>1042</v>
      </c>
    </row>
    <row r="6250" spans="1:6" x14ac:dyDescent="0.3">
      <c r="A6250">
        <v>1444</v>
      </c>
      <c r="B6250" t="s">
        <v>6251</v>
      </c>
      <c r="C6250" s="4">
        <v>672</v>
      </c>
      <c r="D6250" s="4">
        <v>883</v>
      </c>
      <c r="E6250" s="4">
        <v>942.64</v>
      </c>
      <c r="F6250" s="2">
        <v>1056</v>
      </c>
    </row>
    <row r="6251" spans="1:6" x14ac:dyDescent="0.3">
      <c r="A6251">
        <v>1443</v>
      </c>
      <c r="B6251" t="s">
        <v>6252</v>
      </c>
      <c r="C6251" s="4">
        <v>649.66999999999996</v>
      </c>
      <c r="D6251" s="4">
        <v>853</v>
      </c>
      <c r="E6251" s="4">
        <v>909.84</v>
      </c>
      <c r="F6251" s="2">
        <v>1018</v>
      </c>
    </row>
    <row r="6252" spans="1:6" x14ac:dyDescent="0.3">
      <c r="A6252">
        <v>1442</v>
      </c>
      <c r="B6252" t="s">
        <v>6253</v>
      </c>
      <c r="C6252" s="4">
        <v>641.83000000000004</v>
      </c>
      <c r="D6252" s="4">
        <v>847.33</v>
      </c>
      <c r="E6252" s="4">
        <v>903.81</v>
      </c>
      <c r="F6252" s="2">
        <v>1014</v>
      </c>
    </row>
    <row r="6253" spans="1:6" x14ac:dyDescent="0.3">
      <c r="A6253">
        <v>1441</v>
      </c>
      <c r="B6253" t="s">
        <v>6254</v>
      </c>
      <c r="C6253" s="4">
        <v>648.16999999999996</v>
      </c>
      <c r="D6253" s="4">
        <v>863.33</v>
      </c>
      <c r="E6253" s="4">
        <v>918.96</v>
      </c>
      <c r="F6253" s="2">
        <v>1015</v>
      </c>
    </row>
    <row r="6254" spans="1:6" x14ac:dyDescent="0.3">
      <c r="A6254">
        <v>1440</v>
      </c>
      <c r="B6254" t="s">
        <v>6255</v>
      </c>
      <c r="C6254" s="4">
        <v>624.16999999999996</v>
      </c>
      <c r="D6254" s="4">
        <v>834.33</v>
      </c>
      <c r="E6254" s="4">
        <v>889.96</v>
      </c>
      <c r="F6254" s="4">
        <v>972</v>
      </c>
    </row>
    <row r="6255" spans="1:6" x14ac:dyDescent="0.3">
      <c r="A6255">
        <v>1439</v>
      </c>
      <c r="B6255" t="s">
        <v>6256</v>
      </c>
      <c r="C6255" s="4">
        <v>634.5</v>
      </c>
      <c r="D6255" s="4">
        <v>849.67</v>
      </c>
      <c r="E6255" s="4">
        <v>908.07</v>
      </c>
      <c r="F6255" s="2">
        <v>1001</v>
      </c>
    </row>
    <row r="6256" spans="1:6" x14ac:dyDescent="0.3">
      <c r="A6256">
        <v>1438</v>
      </c>
      <c r="B6256" t="s">
        <v>6257</v>
      </c>
      <c r="C6256" s="4">
        <v>637.83000000000004</v>
      </c>
      <c r="D6256" s="4">
        <v>848.67</v>
      </c>
      <c r="E6256" s="4">
        <v>904.14</v>
      </c>
      <c r="F6256" s="2">
        <v>1000</v>
      </c>
    </row>
    <row r="6257" spans="1:6" x14ac:dyDescent="0.3">
      <c r="A6257">
        <v>1437</v>
      </c>
      <c r="B6257" t="s">
        <v>6258</v>
      </c>
      <c r="C6257" s="4">
        <v>618</v>
      </c>
      <c r="D6257" s="4">
        <v>826</v>
      </c>
      <c r="E6257" s="4">
        <v>883.89</v>
      </c>
      <c r="F6257" s="4">
        <v>970</v>
      </c>
    </row>
    <row r="6258" spans="1:6" x14ac:dyDescent="0.3">
      <c r="A6258">
        <v>1436</v>
      </c>
      <c r="B6258" t="s">
        <v>6259</v>
      </c>
      <c r="C6258" s="4">
        <v>612.66999999999996</v>
      </c>
      <c r="D6258" s="4">
        <v>821.67</v>
      </c>
      <c r="E6258" s="4">
        <v>881.39</v>
      </c>
      <c r="F6258" s="4">
        <v>977</v>
      </c>
    </row>
    <row r="6259" spans="1:6" x14ac:dyDescent="0.3">
      <c r="A6259">
        <v>1435</v>
      </c>
      <c r="B6259" t="s">
        <v>6260</v>
      </c>
      <c r="C6259" s="4">
        <v>608.5</v>
      </c>
      <c r="D6259" s="4">
        <v>812.33</v>
      </c>
      <c r="E6259" s="4">
        <v>873.02</v>
      </c>
      <c r="F6259" s="4">
        <v>977</v>
      </c>
    </row>
    <row r="6260" spans="1:6" x14ac:dyDescent="0.3">
      <c r="A6260">
        <v>1434</v>
      </c>
      <c r="B6260" t="s">
        <v>6261</v>
      </c>
      <c r="C6260" s="4">
        <v>621.66999999999996</v>
      </c>
      <c r="D6260" s="4">
        <v>835.67</v>
      </c>
      <c r="E6260" s="4">
        <v>894.5</v>
      </c>
      <c r="F6260" s="2">
        <v>1002</v>
      </c>
    </row>
    <row r="6261" spans="1:6" x14ac:dyDescent="0.3">
      <c r="A6261">
        <v>1433</v>
      </c>
      <c r="B6261" t="s">
        <v>6262</v>
      </c>
      <c r="C6261" s="4">
        <v>618.83000000000004</v>
      </c>
      <c r="D6261" s="4">
        <v>838.33</v>
      </c>
      <c r="E6261" s="4">
        <v>898.24</v>
      </c>
      <c r="F6261" s="2">
        <v>1007</v>
      </c>
    </row>
    <row r="6262" spans="1:6" x14ac:dyDescent="0.3">
      <c r="A6262">
        <v>1432</v>
      </c>
      <c r="B6262" t="s">
        <v>6263</v>
      </c>
      <c r="C6262" s="4">
        <v>611.66999999999996</v>
      </c>
      <c r="D6262" s="4">
        <v>835.33</v>
      </c>
      <c r="E6262" s="4">
        <v>896.75</v>
      </c>
      <c r="F6262" s="2">
        <v>1005</v>
      </c>
    </row>
    <row r="6263" spans="1:6" x14ac:dyDescent="0.3">
      <c r="A6263">
        <v>1431</v>
      </c>
      <c r="B6263" t="s">
        <v>6264</v>
      </c>
      <c r="C6263" s="4">
        <v>612.66999999999996</v>
      </c>
      <c r="D6263" s="4">
        <v>837</v>
      </c>
      <c r="E6263" s="4">
        <v>898.07</v>
      </c>
      <c r="F6263" s="4">
        <v>989</v>
      </c>
    </row>
    <row r="6264" spans="1:6" x14ac:dyDescent="0.3">
      <c r="A6264">
        <v>1430</v>
      </c>
      <c r="B6264" t="s">
        <v>6265</v>
      </c>
      <c r="C6264" s="4">
        <v>609.5</v>
      </c>
      <c r="D6264" s="4">
        <v>823.67</v>
      </c>
      <c r="E6264" s="4">
        <v>886.47</v>
      </c>
      <c r="F6264" s="4">
        <v>976</v>
      </c>
    </row>
    <row r="6265" spans="1:6" x14ac:dyDescent="0.3">
      <c r="A6265">
        <v>1429</v>
      </c>
      <c r="B6265" t="s">
        <v>6266</v>
      </c>
      <c r="C6265" s="4">
        <v>606.33000000000004</v>
      </c>
      <c r="D6265" s="4">
        <v>825.33</v>
      </c>
      <c r="E6265" s="4">
        <v>887.05</v>
      </c>
      <c r="F6265" s="4">
        <v>974</v>
      </c>
    </row>
    <row r="6266" spans="1:6" x14ac:dyDescent="0.3">
      <c r="A6266">
        <v>1428</v>
      </c>
      <c r="B6266" t="s">
        <v>6267</v>
      </c>
      <c r="C6266" s="4">
        <v>598</v>
      </c>
      <c r="D6266" s="4">
        <v>824.33</v>
      </c>
      <c r="E6266" s="4">
        <v>884.38</v>
      </c>
      <c r="F6266" s="4">
        <v>970</v>
      </c>
    </row>
    <row r="6267" spans="1:6" x14ac:dyDescent="0.3">
      <c r="A6267">
        <v>1427</v>
      </c>
      <c r="B6267" t="s">
        <v>6268</v>
      </c>
      <c r="C6267" s="4">
        <v>612.33000000000004</v>
      </c>
      <c r="D6267" s="4">
        <v>841.67</v>
      </c>
      <c r="E6267" s="4">
        <v>905.6</v>
      </c>
      <c r="F6267" s="4">
        <v>980</v>
      </c>
    </row>
    <row r="6268" spans="1:6" x14ac:dyDescent="0.3">
      <c r="A6268">
        <v>1426</v>
      </c>
      <c r="B6268" t="s">
        <v>6269</v>
      </c>
      <c r="C6268" s="4">
        <v>616</v>
      </c>
      <c r="D6268" s="4">
        <v>888.67</v>
      </c>
      <c r="E6268" s="4">
        <v>930.83</v>
      </c>
      <c r="F6268" s="2">
        <v>1004</v>
      </c>
    </row>
    <row r="6269" spans="1:6" x14ac:dyDescent="0.3">
      <c r="A6269">
        <v>1425</v>
      </c>
      <c r="B6269" t="s">
        <v>6270</v>
      </c>
      <c r="C6269" s="4">
        <v>622.75</v>
      </c>
      <c r="D6269" s="4">
        <v>850.33</v>
      </c>
      <c r="E6269" s="4">
        <v>917.89</v>
      </c>
      <c r="F6269" s="4">
        <v>976</v>
      </c>
    </row>
    <row r="6270" spans="1:6" x14ac:dyDescent="0.3">
      <c r="A6270">
        <v>1424</v>
      </c>
      <c r="B6270" t="s">
        <v>6271</v>
      </c>
      <c r="C6270" s="4">
        <v>629.5</v>
      </c>
      <c r="D6270" s="4">
        <v>869</v>
      </c>
      <c r="E6270" s="4">
        <v>932.31</v>
      </c>
      <c r="F6270" s="4">
        <v>992</v>
      </c>
    </row>
    <row r="6271" spans="1:6" x14ac:dyDescent="0.3">
      <c r="A6271">
        <v>1423</v>
      </c>
      <c r="B6271" t="s">
        <v>6272</v>
      </c>
      <c r="C6271" s="4">
        <v>637.66999999999996</v>
      </c>
      <c r="D6271" s="4">
        <v>888.67</v>
      </c>
      <c r="E6271" s="4">
        <v>948.3</v>
      </c>
      <c r="F6271" s="2">
        <v>1008</v>
      </c>
    </row>
    <row r="6272" spans="1:6" x14ac:dyDescent="0.3">
      <c r="A6272">
        <v>1422</v>
      </c>
      <c r="B6272" t="s">
        <v>6273</v>
      </c>
      <c r="C6272" s="4">
        <v>649.33000000000004</v>
      </c>
      <c r="D6272" s="4">
        <v>909.67</v>
      </c>
      <c r="E6272" s="4">
        <v>967.17</v>
      </c>
      <c r="F6272" s="2">
        <v>1019</v>
      </c>
    </row>
    <row r="6273" spans="1:6" x14ac:dyDescent="0.3">
      <c r="A6273">
        <v>1421</v>
      </c>
      <c r="B6273" t="s">
        <v>6274</v>
      </c>
      <c r="C6273" s="4">
        <v>626.33000000000004</v>
      </c>
      <c r="D6273" s="4">
        <v>879</v>
      </c>
      <c r="E6273" s="4">
        <v>936.71</v>
      </c>
      <c r="F6273" s="4">
        <v>981</v>
      </c>
    </row>
    <row r="6274" spans="1:6" x14ac:dyDescent="0.3">
      <c r="A6274">
        <v>1420</v>
      </c>
      <c r="B6274" t="s">
        <v>6275</v>
      </c>
      <c r="C6274" s="4">
        <v>604.66999999999996</v>
      </c>
      <c r="D6274" s="4">
        <v>838</v>
      </c>
      <c r="E6274" s="4">
        <v>899.09</v>
      </c>
      <c r="F6274" s="4">
        <v>940</v>
      </c>
    </row>
    <row r="6275" spans="1:6" x14ac:dyDescent="0.3">
      <c r="A6275">
        <v>1419</v>
      </c>
      <c r="B6275" t="s">
        <v>6276</v>
      </c>
      <c r="C6275" s="4">
        <v>608.83000000000004</v>
      </c>
      <c r="D6275" s="4">
        <v>849.33</v>
      </c>
      <c r="E6275" s="4">
        <v>908.89</v>
      </c>
      <c r="F6275" s="4">
        <v>951</v>
      </c>
    </row>
    <row r="6276" spans="1:6" x14ac:dyDescent="0.3">
      <c r="A6276">
        <v>1418</v>
      </c>
      <c r="B6276" t="s">
        <v>6277</v>
      </c>
      <c r="C6276" s="4">
        <v>605.66999999999996</v>
      </c>
      <c r="D6276" s="4">
        <v>837.33</v>
      </c>
      <c r="E6276" s="4">
        <v>899.55</v>
      </c>
      <c r="F6276" s="4">
        <v>939</v>
      </c>
    </row>
    <row r="6277" spans="1:6" x14ac:dyDescent="0.3">
      <c r="A6277">
        <v>1417</v>
      </c>
      <c r="B6277" t="s">
        <v>6278</v>
      </c>
      <c r="C6277" s="4">
        <v>609.16999999999996</v>
      </c>
      <c r="D6277" s="4">
        <v>841</v>
      </c>
      <c r="E6277" s="4">
        <v>904.59</v>
      </c>
      <c r="F6277" s="4">
        <v>939</v>
      </c>
    </row>
    <row r="6278" spans="1:6" x14ac:dyDescent="0.3">
      <c r="A6278">
        <v>1416</v>
      </c>
      <c r="B6278" t="s">
        <v>6279</v>
      </c>
      <c r="C6278" s="4">
        <v>605.66999999999996</v>
      </c>
      <c r="D6278" s="4">
        <v>835.33</v>
      </c>
      <c r="E6278" s="4">
        <v>897.6</v>
      </c>
      <c r="F6278" s="4">
        <v>935</v>
      </c>
    </row>
    <row r="6279" spans="1:6" x14ac:dyDescent="0.3">
      <c r="A6279">
        <v>1415</v>
      </c>
      <c r="B6279" t="s">
        <v>6280</v>
      </c>
      <c r="C6279" s="4">
        <v>611.16999999999996</v>
      </c>
      <c r="D6279" s="4">
        <v>845.33</v>
      </c>
      <c r="E6279" s="4">
        <v>906.73</v>
      </c>
      <c r="F6279" s="4">
        <v>945</v>
      </c>
    </row>
    <row r="6280" spans="1:6" x14ac:dyDescent="0.3">
      <c r="A6280">
        <v>1414</v>
      </c>
      <c r="B6280" t="s">
        <v>6281</v>
      </c>
      <c r="C6280" s="4">
        <v>614.66999999999996</v>
      </c>
      <c r="D6280" s="4">
        <v>853.67</v>
      </c>
      <c r="E6280" s="4">
        <v>913.39</v>
      </c>
      <c r="F6280" s="4">
        <v>952</v>
      </c>
    </row>
    <row r="6281" spans="1:6" x14ac:dyDescent="0.3">
      <c r="A6281">
        <v>1413</v>
      </c>
      <c r="B6281" t="s">
        <v>6282</v>
      </c>
      <c r="C6281" s="4">
        <v>606</v>
      </c>
      <c r="D6281" s="4">
        <v>846.33</v>
      </c>
      <c r="E6281" s="4">
        <v>905.78</v>
      </c>
      <c r="F6281" s="4">
        <v>938</v>
      </c>
    </row>
    <row r="6282" spans="1:6" x14ac:dyDescent="0.3">
      <c r="A6282">
        <v>1412</v>
      </c>
      <c r="B6282" t="s">
        <v>6283</v>
      </c>
      <c r="C6282" s="4">
        <v>598</v>
      </c>
      <c r="D6282" s="4">
        <v>831.33</v>
      </c>
      <c r="E6282" s="4">
        <v>892.81</v>
      </c>
      <c r="F6282" s="4">
        <v>935</v>
      </c>
    </row>
    <row r="6283" spans="1:6" x14ac:dyDescent="0.3">
      <c r="A6283">
        <v>1411</v>
      </c>
      <c r="B6283" t="s">
        <v>6284</v>
      </c>
      <c r="C6283" s="4">
        <v>583</v>
      </c>
      <c r="D6283" s="4">
        <v>823.33</v>
      </c>
      <c r="E6283" s="4">
        <v>877.25</v>
      </c>
      <c r="F6283" s="4">
        <v>918</v>
      </c>
    </row>
    <row r="6284" spans="1:6" x14ac:dyDescent="0.3">
      <c r="A6284">
        <v>1410</v>
      </c>
      <c r="B6284" t="s">
        <v>6285</v>
      </c>
      <c r="C6284" s="4">
        <v>596.66999999999996</v>
      </c>
      <c r="D6284" s="4">
        <v>827.33</v>
      </c>
      <c r="E6284" s="4">
        <v>889.9</v>
      </c>
      <c r="F6284" s="4">
        <v>930</v>
      </c>
    </row>
    <row r="6285" spans="1:6" x14ac:dyDescent="0.3">
      <c r="A6285">
        <v>1409</v>
      </c>
      <c r="B6285" t="s">
        <v>6286</v>
      </c>
      <c r="C6285" s="4">
        <v>585.83000000000004</v>
      </c>
      <c r="D6285" s="4">
        <v>834.67</v>
      </c>
      <c r="E6285" s="4">
        <v>884.49</v>
      </c>
      <c r="F6285" s="4">
        <v>925</v>
      </c>
    </row>
    <row r="6286" spans="1:6" x14ac:dyDescent="0.3">
      <c r="A6286">
        <v>1408</v>
      </c>
      <c r="B6286" t="s">
        <v>6287</v>
      </c>
      <c r="C6286" s="4">
        <v>606.66999999999996</v>
      </c>
      <c r="D6286" s="4">
        <v>834.67</v>
      </c>
      <c r="E6286" s="4">
        <v>899.12</v>
      </c>
      <c r="F6286" s="4">
        <v>943</v>
      </c>
    </row>
    <row r="6287" spans="1:6" x14ac:dyDescent="0.3">
      <c r="A6287">
        <v>1407</v>
      </c>
      <c r="B6287" t="s">
        <v>6288</v>
      </c>
      <c r="C6287" s="4">
        <v>601.66999999999996</v>
      </c>
      <c r="D6287" s="4">
        <v>835.67</v>
      </c>
      <c r="E6287" s="4">
        <v>895.75</v>
      </c>
      <c r="F6287" s="4">
        <v>926</v>
      </c>
    </row>
    <row r="6288" spans="1:6" x14ac:dyDescent="0.3">
      <c r="A6288">
        <v>1406</v>
      </c>
      <c r="B6288" t="s">
        <v>6289</v>
      </c>
      <c r="C6288" s="4">
        <v>594.16999999999996</v>
      </c>
      <c r="D6288" s="4">
        <v>838.33</v>
      </c>
      <c r="E6288" s="4">
        <v>892.23</v>
      </c>
      <c r="F6288" s="4">
        <v>919</v>
      </c>
    </row>
    <row r="6289" spans="1:6" x14ac:dyDescent="0.3">
      <c r="A6289">
        <v>1405</v>
      </c>
      <c r="B6289" t="s">
        <v>6290</v>
      </c>
      <c r="C6289" s="4">
        <v>612</v>
      </c>
      <c r="D6289" s="4">
        <v>866</v>
      </c>
      <c r="E6289" s="4">
        <v>920.24</v>
      </c>
      <c r="F6289" s="4">
        <v>947</v>
      </c>
    </row>
    <row r="6290" spans="1:6" x14ac:dyDescent="0.3">
      <c r="A6290">
        <v>1404</v>
      </c>
      <c r="B6290" t="s">
        <v>6291</v>
      </c>
      <c r="C6290" s="4">
        <v>638.83000000000004</v>
      </c>
      <c r="D6290" s="4">
        <v>905.33</v>
      </c>
      <c r="E6290" s="4">
        <v>958.78</v>
      </c>
      <c r="F6290" s="4">
        <v>988</v>
      </c>
    </row>
    <row r="6291" spans="1:6" x14ac:dyDescent="0.3">
      <c r="A6291">
        <v>1403</v>
      </c>
      <c r="B6291" t="s">
        <v>6292</v>
      </c>
      <c r="C6291" s="4">
        <v>639.66999999999996</v>
      </c>
      <c r="D6291" s="4">
        <v>889.67</v>
      </c>
      <c r="E6291" s="4">
        <v>947.12</v>
      </c>
      <c r="F6291" s="4">
        <v>985</v>
      </c>
    </row>
    <row r="6292" spans="1:6" x14ac:dyDescent="0.3">
      <c r="A6292">
        <v>1402</v>
      </c>
      <c r="B6292" t="s">
        <v>6293</v>
      </c>
      <c r="C6292" s="4">
        <v>627.66999999999996</v>
      </c>
      <c r="D6292" s="4">
        <v>875.67</v>
      </c>
      <c r="E6292" s="4">
        <v>932.39</v>
      </c>
      <c r="F6292" s="4">
        <v>960</v>
      </c>
    </row>
    <row r="6293" spans="1:6" x14ac:dyDescent="0.3">
      <c r="A6293">
        <v>1401</v>
      </c>
      <c r="B6293" t="s">
        <v>6294</v>
      </c>
      <c r="C6293" s="4">
        <v>647</v>
      </c>
      <c r="D6293" s="4">
        <v>909</v>
      </c>
      <c r="E6293" s="4">
        <v>961.78</v>
      </c>
      <c r="F6293" s="4">
        <v>992</v>
      </c>
    </row>
    <row r="6294" spans="1:6" x14ac:dyDescent="0.3">
      <c r="A6294">
        <v>1400</v>
      </c>
      <c r="B6294" t="s">
        <v>6295</v>
      </c>
      <c r="C6294" s="4">
        <v>664.33</v>
      </c>
      <c r="D6294" s="4">
        <v>936</v>
      </c>
      <c r="E6294" s="4">
        <v>990.03</v>
      </c>
      <c r="F6294" s="2">
        <v>1023</v>
      </c>
    </row>
    <row r="6295" spans="1:6" x14ac:dyDescent="0.3">
      <c r="A6295">
        <v>1399</v>
      </c>
      <c r="B6295" t="s">
        <v>6296</v>
      </c>
      <c r="C6295" s="4">
        <v>675</v>
      </c>
      <c r="D6295" s="4">
        <v>956.33</v>
      </c>
      <c r="E6295" s="2">
        <v>1010.56</v>
      </c>
      <c r="F6295" s="2">
        <v>1039</v>
      </c>
    </row>
    <row r="6296" spans="1:6" x14ac:dyDescent="0.3">
      <c r="A6296">
        <v>1398</v>
      </c>
      <c r="B6296" t="s">
        <v>6297</v>
      </c>
      <c r="C6296" s="4">
        <v>663.67</v>
      </c>
      <c r="D6296" s="4">
        <v>916</v>
      </c>
      <c r="E6296" s="4">
        <v>980.46</v>
      </c>
      <c r="F6296" s="2">
        <v>1012</v>
      </c>
    </row>
    <row r="6297" spans="1:6" x14ac:dyDescent="0.3">
      <c r="A6297">
        <v>1397</v>
      </c>
      <c r="B6297" t="s">
        <v>6298</v>
      </c>
      <c r="C6297" s="4">
        <v>649.83000000000004</v>
      </c>
      <c r="D6297" s="4">
        <v>902</v>
      </c>
      <c r="E6297" s="4">
        <v>962</v>
      </c>
      <c r="F6297" s="4">
        <v>999</v>
      </c>
    </row>
    <row r="6298" spans="1:6" x14ac:dyDescent="0.3">
      <c r="A6298">
        <v>1396</v>
      </c>
      <c r="B6298" t="s">
        <v>6299</v>
      </c>
      <c r="C6298" s="4">
        <v>633.83000000000004</v>
      </c>
      <c r="D6298" s="4">
        <v>879.67</v>
      </c>
      <c r="E6298" s="4">
        <v>940.29</v>
      </c>
      <c r="F6298" s="4">
        <v>972</v>
      </c>
    </row>
    <row r="6299" spans="1:6" x14ac:dyDescent="0.3">
      <c r="A6299">
        <v>1395</v>
      </c>
      <c r="B6299" t="s">
        <v>6300</v>
      </c>
      <c r="C6299" s="4">
        <v>630.33000000000004</v>
      </c>
      <c r="D6299" s="4">
        <v>875.33</v>
      </c>
      <c r="E6299" s="4">
        <v>935.49</v>
      </c>
      <c r="F6299" s="4">
        <v>969</v>
      </c>
    </row>
    <row r="6300" spans="1:6" x14ac:dyDescent="0.3">
      <c r="A6300">
        <v>1394</v>
      </c>
      <c r="B6300" t="s">
        <v>6301</v>
      </c>
      <c r="C6300" s="4">
        <v>641.66999999999996</v>
      </c>
      <c r="D6300" s="4">
        <v>890.67</v>
      </c>
      <c r="E6300" s="4">
        <v>953.05</v>
      </c>
      <c r="F6300" s="4">
        <v>984</v>
      </c>
    </row>
    <row r="6301" spans="1:6" x14ac:dyDescent="0.3">
      <c r="A6301">
        <v>1393</v>
      </c>
      <c r="B6301" t="s">
        <v>6302</v>
      </c>
      <c r="C6301" s="4">
        <v>635</v>
      </c>
      <c r="D6301" s="4">
        <v>876.33</v>
      </c>
      <c r="E6301" s="4">
        <v>940.58</v>
      </c>
      <c r="F6301" s="4">
        <v>983</v>
      </c>
    </row>
    <row r="6302" spans="1:6" x14ac:dyDescent="0.3">
      <c r="A6302">
        <v>1392</v>
      </c>
      <c r="B6302" t="s">
        <v>6303</v>
      </c>
      <c r="C6302" s="4">
        <v>640</v>
      </c>
      <c r="D6302" s="4">
        <v>877.67</v>
      </c>
      <c r="E6302" s="4">
        <v>943.7</v>
      </c>
      <c r="F6302" s="4">
        <v>985</v>
      </c>
    </row>
    <row r="6303" spans="1:6" x14ac:dyDescent="0.3">
      <c r="A6303">
        <v>1391</v>
      </c>
      <c r="B6303" t="s">
        <v>6304</v>
      </c>
      <c r="C6303" s="4">
        <v>627.66999999999996</v>
      </c>
      <c r="D6303" s="4">
        <v>856.67</v>
      </c>
      <c r="E6303" s="4">
        <v>922.26</v>
      </c>
      <c r="F6303" s="4">
        <v>960</v>
      </c>
    </row>
    <row r="6304" spans="1:6" x14ac:dyDescent="0.3">
      <c r="A6304">
        <v>1390</v>
      </c>
      <c r="B6304" t="s">
        <v>6305</v>
      </c>
      <c r="C6304" s="4">
        <v>626.33000000000004</v>
      </c>
      <c r="D6304" s="4">
        <v>859.33</v>
      </c>
      <c r="E6304" s="4">
        <v>925.05</v>
      </c>
      <c r="F6304" s="4">
        <v>962</v>
      </c>
    </row>
    <row r="6305" spans="1:6" x14ac:dyDescent="0.3">
      <c r="A6305">
        <v>1389</v>
      </c>
      <c r="B6305" t="s">
        <v>6306</v>
      </c>
      <c r="C6305" s="4">
        <v>617.33000000000004</v>
      </c>
      <c r="D6305" s="4">
        <v>838</v>
      </c>
      <c r="E6305" s="4">
        <v>907.05</v>
      </c>
      <c r="F6305" s="4">
        <v>939</v>
      </c>
    </row>
    <row r="6306" spans="1:6" x14ac:dyDescent="0.3">
      <c r="A6306">
        <v>1388</v>
      </c>
      <c r="B6306" t="s">
        <v>6307</v>
      </c>
      <c r="C6306" s="4">
        <v>581.83000000000004</v>
      </c>
      <c r="D6306" s="4">
        <v>806</v>
      </c>
      <c r="E6306" s="4">
        <v>863.91</v>
      </c>
      <c r="F6306" s="4">
        <v>892</v>
      </c>
    </row>
    <row r="6307" spans="1:6" x14ac:dyDescent="0.3">
      <c r="A6307">
        <v>1387</v>
      </c>
      <c r="B6307" t="s">
        <v>6308</v>
      </c>
      <c r="C6307" s="4">
        <v>578</v>
      </c>
      <c r="D6307" s="4">
        <v>790.67</v>
      </c>
      <c r="E6307" s="4">
        <v>851.85</v>
      </c>
      <c r="F6307" s="4">
        <v>885</v>
      </c>
    </row>
    <row r="6308" spans="1:6" x14ac:dyDescent="0.3">
      <c r="A6308">
        <v>1386</v>
      </c>
      <c r="B6308" t="s">
        <v>6309</v>
      </c>
      <c r="C6308" s="4">
        <v>562.66999999999996</v>
      </c>
      <c r="D6308" s="4">
        <v>785</v>
      </c>
      <c r="E6308" s="4">
        <v>840.09</v>
      </c>
      <c r="F6308" s="4">
        <v>869</v>
      </c>
    </row>
    <row r="6309" spans="1:6" x14ac:dyDescent="0.3">
      <c r="A6309">
        <v>1385</v>
      </c>
      <c r="B6309" t="s">
        <v>6310</v>
      </c>
      <c r="C6309" s="4">
        <v>564</v>
      </c>
      <c r="D6309" s="4">
        <v>791.67</v>
      </c>
      <c r="E6309" s="4">
        <v>845.33</v>
      </c>
      <c r="F6309" s="4">
        <v>863</v>
      </c>
    </row>
    <row r="6310" spans="1:6" x14ac:dyDescent="0.3">
      <c r="A6310">
        <v>1384</v>
      </c>
      <c r="B6310" t="s">
        <v>6311</v>
      </c>
      <c r="C6310" s="4">
        <v>585.66999999999996</v>
      </c>
      <c r="D6310" s="4">
        <v>833.33</v>
      </c>
      <c r="E6310" s="4">
        <v>885.71</v>
      </c>
      <c r="F6310" s="4">
        <v>889</v>
      </c>
    </row>
    <row r="6311" spans="1:6" x14ac:dyDescent="0.3">
      <c r="A6311">
        <v>1383</v>
      </c>
      <c r="B6311" t="s">
        <v>6312</v>
      </c>
      <c r="C6311" s="4">
        <v>581.33000000000004</v>
      </c>
      <c r="D6311" s="4">
        <v>826.33</v>
      </c>
      <c r="E6311" s="4">
        <v>879.85</v>
      </c>
      <c r="F6311" s="4">
        <v>876</v>
      </c>
    </row>
    <row r="6312" spans="1:6" x14ac:dyDescent="0.3">
      <c r="A6312">
        <v>1382</v>
      </c>
      <c r="B6312" t="s">
        <v>6313</v>
      </c>
      <c r="C6312" s="4">
        <v>579.33000000000004</v>
      </c>
      <c r="D6312" s="4">
        <v>826.33</v>
      </c>
      <c r="E6312" s="4">
        <v>880.53</v>
      </c>
      <c r="F6312" s="4">
        <v>874</v>
      </c>
    </row>
    <row r="6313" spans="1:6" x14ac:dyDescent="0.3">
      <c r="A6313">
        <v>1381</v>
      </c>
      <c r="B6313" t="s">
        <v>6314</v>
      </c>
      <c r="C6313" s="4">
        <v>582.33000000000004</v>
      </c>
      <c r="D6313" s="4">
        <v>829.83</v>
      </c>
      <c r="E6313" s="4">
        <v>880.91</v>
      </c>
      <c r="F6313" s="4">
        <v>893</v>
      </c>
    </row>
    <row r="6314" spans="1:6" x14ac:dyDescent="0.3">
      <c r="A6314">
        <v>1380</v>
      </c>
      <c r="B6314" t="s">
        <v>6315</v>
      </c>
      <c r="C6314" s="4">
        <v>588</v>
      </c>
      <c r="D6314" s="4">
        <v>833.33</v>
      </c>
      <c r="E6314" s="4">
        <v>886.38</v>
      </c>
      <c r="F6314" s="4">
        <v>900</v>
      </c>
    </row>
    <row r="6315" spans="1:6" x14ac:dyDescent="0.3">
      <c r="A6315">
        <v>1379</v>
      </c>
      <c r="B6315" t="s">
        <v>6316</v>
      </c>
      <c r="C6315" s="4">
        <v>586.16999999999996</v>
      </c>
      <c r="D6315" s="4">
        <v>834.33</v>
      </c>
      <c r="E6315" s="4">
        <v>887.61</v>
      </c>
      <c r="F6315" s="4">
        <v>900</v>
      </c>
    </row>
    <row r="6316" spans="1:6" x14ac:dyDescent="0.3">
      <c r="A6316">
        <v>1378</v>
      </c>
      <c r="B6316" t="s">
        <v>6317</v>
      </c>
      <c r="C6316" s="4">
        <v>577.5</v>
      </c>
      <c r="D6316" s="4">
        <v>817</v>
      </c>
      <c r="E6316" s="4">
        <v>871.18</v>
      </c>
      <c r="F6316" s="4">
        <v>885</v>
      </c>
    </row>
    <row r="6317" spans="1:6" x14ac:dyDescent="0.3">
      <c r="A6317">
        <v>1377</v>
      </c>
      <c r="B6317" t="s">
        <v>6318</v>
      </c>
      <c r="C6317" s="4">
        <v>579.33000000000004</v>
      </c>
      <c r="D6317" s="4">
        <v>819.33</v>
      </c>
      <c r="E6317" s="4">
        <v>872.05</v>
      </c>
      <c r="F6317" s="4">
        <v>886</v>
      </c>
    </row>
    <row r="6318" spans="1:6" x14ac:dyDescent="0.3">
      <c r="A6318">
        <v>1376</v>
      </c>
      <c r="B6318" t="s">
        <v>6319</v>
      </c>
      <c r="C6318" s="4">
        <v>553.5</v>
      </c>
      <c r="D6318" s="4">
        <v>778.33</v>
      </c>
      <c r="E6318" s="4">
        <v>829.35</v>
      </c>
      <c r="F6318" s="4">
        <v>846</v>
      </c>
    </row>
    <row r="6319" spans="1:6" x14ac:dyDescent="0.3">
      <c r="A6319">
        <v>1375</v>
      </c>
      <c r="B6319" t="s">
        <v>6320</v>
      </c>
      <c r="C6319" s="4">
        <v>561.83000000000004</v>
      </c>
      <c r="D6319" s="4">
        <v>793.33</v>
      </c>
      <c r="E6319" s="4">
        <v>845.39</v>
      </c>
      <c r="F6319" s="4">
        <v>858</v>
      </c>
    </row>
    <row r="6320" spans="1:6" x14ac:dyDescent="0.3">
      <c r="A6320">
        <v>1374</v>
      </c>
      <c r="B6320" t="s">
        <v>6321</v>
      </c>
      <c r="C6320" s="4">
        <v>564.16999999999996</v>
      </c>
      <c r="D6320" s="4">
        <v>806</v>
      </c>
      <c r="E6320" s="4">
        <v>856.17</v>
      </c>
      <c r="F6320" s="4">
        <v>869</v>
      </c>
    </row>
    <row r="6321" spans="1:6" x14ac:dyDescent="0.3">
      <c r="A6321">
        <v>1373</v>
      </c>
      <c r="B6321" t="s">
        <v>6322</v>
      </c>
      <c r="C6321" s="4">
        <v>563.33000000000004</v>
      </c>
      <c r="D6321" s="4">
        <v>804.33</v>
      </c>
      <c r="E6321" s="4">
        <v>855.61</v>
      </c>
      <c r="F6321" s="4">
        <v>864</v>
      </c>
    </row>
    <row r="6322" spans="1:6" x14ac:dyDescent="0.3">
      <c r="A6322">
        <v>1372</v>
      </c>
      <c r="B6322" t="s">
        <v>6323</v>
      </c>
      <c r="C6322" s="4">
        <v>559.5</v>
      </c>
      <c r="D6322" s="4">
        <v>803</v>
      </c>
      <c r="E6322" s="4">
        <v>852.16</v>
      </c>
      <c r="F6322" s="4">
        <v>880</v>
      </c>
    </row>
    <row r="6323" spans="1:6" x14ac:dyDescent="0.3">
      <c r="A6323">
        <v>1371</v>
      </c>
      <c r="B6323" t="s">
        <v>6324</v>
      </c>
      <c r="C6323" s="4">
        <v>562.5</v>
      </c>
      <c r="D6323" s="4">
        <v>802.67</v>
      </c>
      <c r="E6323" s="4">
        <v>848.58</v>
      </c>
      <c r="F6323" s="4">
        <v>868</v>
      </c>
    </row>
    <row r="6324" spans="1:6" x14ac:dyDescent="0.3">
      <c r="A6324">
        <v>1370</v>
      </c>
      <c r="B6324" t="s">
        <v>6325</v>
      </c>
      <c r="C6324" s="4">
        <v>561.66999999999996</v>
      </c>
      <c r="D6324" s="4">
        <v>793.33</v>
      </c>
      <c r="E6324" s="4">
        <v>842.7</v>
      </c>
      <c r="F6324" s="4">
        <v>860</v>
      </c>
    </row>
    <row r="6325" spans="1:6" x14ac:dyDescent="0.3">
      <c r="A6325">
        <v>1369</v>
      </c>
      <c r="B6325" t="s">
        <v>6326</v>
      </c>
      <c r="C6325" s="4">
        <v>559</v>
      </c>
      <c r="D6325" s="4">
        <v>799.67</v>
      </c>
      <c r="E6325" s="4">
        <v>848.18</v>
      </c>
      <c r="F6325" s="4">
        <v>862</v>
      </c>
    </row>
    <row r="6326" spans="1:6" x14ac:dyDescent="0.3">
      <c r="A6326">
        <v>1368</v>
      </c>
      <c r="B6326" t="s">
        <v>6327</v>
      </c>
      <c r="C6326" s="4">
        <v>556.16999999999996</v>
      </c>
      <c r="D6326" s="4">
        <v>796.67</v>
      </c>
      <c r="E6326" s="4">
        <v>845.24</v>
      </c>
      <c r="F6326" s="4">
        <v>870</v>
      </c>
    </row>
    <row r="6327" spans="1:6" x14ac:dyDescent="0.3">
      <c r="A6327">
        <v>1367</v>
      </c>
      <c r="B6327" t="s">
        <v>6328</v>
      </c>
      <c r="C6327" s="4">
        <v>546.33000000000004</v>
      </c>
      <c r="D6327" s="4">
        <v>790.67</v>
      </c>
      <c r="E6327" s="4">
        <v>836.76</v>
      </c>
      <c r="F6327" s="4">
        <v>860</v>
      </c>
    </row>
    <row r="6328" spans="1:6" x14ac:dyDescent="0.3">
      <c r="A6328">
        <v>1366</v>
      </c>
      <c r="B6328" t="s">
        <v>6329</v>
      </c>
      <c r="C6328" s="4">
        <v>578</v>
      </c>
      <c r="D6328" s="4">
        <v>834</v>
      </c>
      <c r="E6328" s="4">
        <v>885.99</v>
      </c>
      <c r="F6328" s="4">
        <v>906</v>
      </c>
    </row>
    <row r="6329" spans="1:6" x14ac:dyDescent="0.3">
      <c r="A6329">
        <v>1365</v>
      </c>
      <c r="B6329" t="s">
        <v>6330</v>
      </c>
      <c r="C6329" s="4">
        <v>594.33000000000004</v>
      </c>
      <c r="D6329" s="4">
        <v>861.67</v>
      </c>
      <c r="E6329" s="4">
        <v>912.27</v>
      </c>
      <c r="F6329" s="4">
        <v>931</v>
      </c>
    </row>
    <row r="6330" spans="1:6" x14ac:dyDescent="0.3">
      <c r="A6330">
        <v>1364</v>
      </c>
      <c r="B6330" t="s">
        <v>6331</v>
      </c>
      <c r="C6330" s="4">
        <v>590.83000000000004</v>
      </c>
      <c r="D6330" s="4">
        <v>866</v>
      </c>
      <c r="E6330" s="4">
        <v>916.52</v>
      </c>
      <c r="F6330" s="4">
        <v>928</v>
      </c>
    </row>
    <row r="6331" spans="1:6" x14ac:dyDescent="0.3">
      <c r="A6331">
        <v>1363</v>
      </c>
      <c r="B6331" t="s">
        <v>6332</v>
      </c>
      <c r="C6331" s="4">
        <v>596.5</v>
      </c>
      <c r="D6331" s="4">
        <v>873.67</v>
      </c>
      <c r="E6331" s="4">
        <v>925.81</v>
      </c>
      <c r="F6331" s="4">
        <v>925</v>
      </c>
    </row>
    <row r="6332" spans="1:6" x14ac:dyDescent="0.3">
      <c r="A6332">
        <v>1362</v>
      </c>
      <c r="B6332" t="s">
        <v>6333</v>
      </c>
      <c r="C6332" s="4">
        <v>590.83000000000004</v>
      </c>
      <c r="D6332" s="4">
        <v>870.33</v>
      </c>
      <c r="E6332" s="4">
        <v>921.85</v>
      </c>
      <c r="F6332" s="4">
        <v>915</v>
      </c>
    </row>
    <row r="6333" spans="1:6" x14ac:dyDescent="0.3">
      <c r="A6333">
        <v>1361</v>
      </c>
      <c r="B6333" t="s">
        <v>6334</v>
      </c>
      <c r="C6333" s="4">
        <v>591.16999999999996</v>
      </c>
      <c r="D6333" s="4">
        <v>879</v>
      </c>
      <c r="E6333" s="4">
        <v>927.57</v>
      </c>
      <c r="F6333" s="4">
        <v>926</v>
      </c>
    </row>
    <row r="6334" spans="1:6" x14ac:dyDescent="0.3">
      <c r="A6334">
        <v>1360</v>
      </c>
      <c r="B6334" t="s">
        <v>6335</v>
      </c>
      <c r="C6334" s="4">
        <v>593.5</v>
      </c>
      <c r="D6334" s="4">
        <v>876.67</v>
      </c>
      <c r="E6334" s="4">
        <v>927.38</v>
      </c>
      <c r="F6334" s="4">
        <v>921</v>
      </c>
    </row>
    <row r="6335" spans="1:6" x14ac:dyDescent="0.3">
      <c r="A6335">
        <v>1359</v>
      </c>
      <c r="B6335" t="s">
        <v>6336</v>
      </c>
      <c r="C6335" s="4">
        <v>589.16999999999996</v>
      </c>
      <c r="D6335" s="4">
        <v>873.67</v>
      </c>
      <c r="E6335" s="4">
        <v>923.18</v>
      </c>
      <c r="F6335" s="4">
        <v>914</v>
      </c>
    </row>
    <row r="6336" spans="1:6" x14ac:dyDescent="0.3">
      <c r="A6336">
        <v>1358</v>
      </c>
      <c r="B6336" t="s">
        <v>6337</v>
      </c>
      <c r="C6336" s="4">
        <v>589.5</v>
      </c>
      <c r="D6336" s="4">
        <v>866.67</v>
      </c>
      <c r="E6336" s="4">
        <v>916.97</v>
      </c>
      <c r="F6336" s="4">
        <v>908</v>
      </c>
    </row>
    <row r="6337" spans="1:6" x14ac:dyDescent="0.3">
      <c r="A6337">
        <v>1357</v>
      </c>
      <c r="B6337" t="s">
        <v>6338</v>
      </c>
      <c r="C6337" s="4">
        <v>584.83000000000004</v>
      </c>
      <c r="D6337" s="4">
        <v>863</v>
      </c>
      <c r="E6337" s="4">
        <v>910.35</v>
      </c>
      <c r="F6337" s="4">
        <v>900</v>
      </c>
    </row>
    <row r="6338" spans="1:6" x14ac:dyDescent="0.3">
      <c r="A6338">
        <v>1356</v>
      </c>
      <c r="B6338" t="s">
        <v>6339</v>
      </c>
      <c r="C6338" s="4">
        <v>588.66999999999996</v>
      </c>
      <c r="D6338" s="4">
        <v>873.5</v>
      </c>
      <c r="E6338" s="4">
        <v>916.94</v>
      </c>
      <c r="F6338" s="4">
        <v>910</v>
      </c>
    </row>
    <row r="6339" spans="1:6" x14ac:dyDescent="0.3">
      <c r="A6339">
        <v>1355</v>
      </c>
      <c r="B6339" t="s">
        <v>6340</v>
      </c>
      <c r="C6339" s="4">
        <v>597</v>
      </c>
      <c r="D6339" s="4">
        <v>884</v>
      </c>
      <c r="E6339" s="4">
        <v>930.51</v>
      </c>
      <c r="F6339" s="4">
        <v>919</v>
      </c>
    </row>
    <row r="6340" spans="1:6" x14ac:dyDescent="0.3">
      <c r="A6340">
        <v>1354</v>
      </c>
      <c r="B6340" t="s">
        <v>6341</v>
      </c>
      <c r="C6340" s="4">
        <v>603</v>
      </c>
      <c r="D6340" s="4">
        <v>899.67</v>
      </c>
      <c r="E6340" s="4">
        <v>946.81</v>
      </c>
      <c r="F6340" s="4">
        <v>922</v>
      </c>
    </row>
    <row r="6341" spans="1:6" x14ac:dyDescent="0.3">
      <c r="A6341">
        <v>1353</v>
      </c>
      <c r="B6341" t="s">
        <v>6342</v>
      </c>
      <c r="C6341" s="4">
        <v>591.66999999999996</v>
      </c>
      <c r="D6341" s="4">
        <v>874</v>
      </c>
      <c r="E6341" s="4">
        <v>924.22</v>
      </c>
      <c r="F6341" s="4">
        <v>900</v>
      </c>
    </row>
    <row r="6342" spans="1:6" x14ac:dyDescent="0.3">
      <c r="A6342">
        <v>1352</v>
      </c>
      <c r="B6342" t="s">
        <v>6343</v>
      </c>
      <c r="C6342" s="4">
        <v>587.66999999999996</v>
      </c>
      <c r="D6342" s="4">
        <v>870.67</v>
      </c>
      <c r="E6342" s="4">
        <v>919.38</v>
      </c>
      <c r="F6342" s="4">
        <v>893</v>
      </c>
    </row>
    <row r="6343" spans="1:6" x14ac:dyDescent="0.3">
      <c r="A6343">
        <v>1351</v>
      </c>
      <c r="B6343" t="s">
        <v>6344</v>
      </c>
      <c r="C6343" s="4">
        <v>589</v>
      </c>
      <c r="D6343" s="4">
        <v>872</v>
      </c>
      <c r="E6343" s="4">
        <v>918.02</v>
      </c>
      <c r="F6343" s="4">
        <v>894</v>
      </c>
    </row>
    <row r="6344" spans="1:6" x14ac:dyDescent="0.3">
      <c r="A6344">
        <v>1350</v>
      </c>
      <c r="B6344" t="s">
        <v>6345</v>
      </c>
      <c r="C6344" s="4">
        <v>587.83000000000004</v>
      </c>
      <c r="D6344" s="4">
        <v>869</v>
      </c>
      <c r="E6344" s="4">
        <v>915.8</v>
      </c>
      <c r="F6344" s="4">
        <v>890</v>
      </c>
    </row>
    <row r="6345" spans="1:6" x14ac:dyDescent="0.3">
      <c r="A6345">
        <v>1349</v>
      </c>
      <c r="B6345" t="s">
        <v>6346</v>
      </c>
      <c r="C6345" s="4">
        <v>579.16999999999996</v>
      </c>
      <c r="D6345" s="4">
        <v>858.33</v>
      </c>
      <c r="E6345" s="4">
        <v>906.05</v>
      </c>
      <c r="F6345" s="4">
        <v>875</v>
      </c>
    </row>
    <row r="6346" spans="1:6" x14ac:dyDescent="0.3">
      <c r="A6346">
        <v>1348</v>
      </c>
      <c r="B6346" t="s">
        <v>6347</v>
      </c>
      <c r="C6346" s="4">
        <v>584.66999999999996</v>
      </c>
      <c r="D6346" s="4">
        <v>859.33</v>
      </c>
      <c r="E6346" s="4">
        <v>908.82</v>
      </c>
      <c r="F6346" s="4">
        <v>879</v>
      </c>
    </row>
    <row r="6347" spans="1:6" x14ac:dyDescent="0.3">
      <c r="A6347">
        <v>1347</v>
      </c>
      <c r="B6347" t="s">
        <v>6348</v>
      </c>
      <c r="C6347" s="4">
        <v>585.66999999999996</v>
      </c>
      <c r="D6347" s="4">
        <v>864.33</v>
      </c>
      <c r="E6347" s="4">
        <v>911.15</v>
      </c>
      <c r="F6347" s="4">
        <v>885</v>
      </c>
    </row>
    <row r="6348" spans="1:6" x14ac:dyDescent="0.3">
      <c r="A6348">
        <v>1346</v>
      </c>
      <c r="B6348" t="s">
        <v>6349</v>
      </c>
      <c r="C6348" s="4">
        <v>590.5</v>
      </c>
      <c r="D6348" s="4">
        <v>852</v>
      </c>
      <c r="E6348" s="4">
        <v>906.4</v>
      </c>
      <c r="F6348" s="4">
        <v>893</v>
      </c>
    </row>
    <row r="6349" spans="1:6" x14ac:dyDescent="0.3">
      <c r="A6349">
        <v>1345</v>
      </c>
      <c r="B6349" t="s">
        <v>6350</v>
      </c>
      <c r="C6349" s="4">
        <v>595.33000000000004</v>
      </c>
      <c r="D6349" s="4">
        <v>870</v>
      </c>
      <c r="E6349" s="4">
        <v>914.76</v>
      </c>
      <c r="F6349" s="4">
        <v>913</v>
      </c>
    </row>
    <row r="6350" spans="1:6" x14ac:dyDescent="0.3">
      <c r="A6350">
        <v>1344</v>
      </c>
      <c r="B6350" t="s">
        <v>6351</v>
      </c>
      <c r="C6350" s="4">
        <v>592.66999999999996</v>
      </c>
      <c r="D6350" s="4">
        <v>864.33</v>
      </c>
      <c r="E6350" s="4">
        <v>911.03</v>
      </c>
      <c r="F6350" s="4">
        <v>906</v>
      </c>
    </row>
    <row r="6351" spans="1:6" x14ac:dyDescent="0.3">
      <c r="A6351">
        <v>1343</v>
      </c>
      <c r="B6351" t="s">
        <v>6352</v>
      </c>
      <c r="C6351" s="4">
        <v>601.66999999999996</v>
      </c>
      <c r="D6351" s="4">
        <v>864</v>
      </c>
      <c r="E6351" s="4">
        <v>918.1</v>
      </c>
      <c r="F6351" s="4">
        <v>912</v>
      </c>
    </row>
    <row r="6352" spans="1:6" x14ac:dyDescent="0.3">
      <c r="A6352">
        <v>1342</v>
      </c>
      <c r="B6352" t="s">
        <v>6353</v>
      </c>
      <c r="C6352" s="4">
        <v>601.66999999999996</v>
      </c>
      <c r="D6352" s="4">
        <v>884.33</v>
      </c>
      <c r="E6352" s="4">
        <v>928.81</v>
      </c>
      <c r="F6352" s="4">
        <v>918</v>
      </c>
    </row>
    <row r="6353" spans="1:6" x14ac:dyDescent="0.3">
      <c r="A6353">
        <v>1341</v>
      </c>
      <c r="B6353" t="s">
        <v>6354</v>
      </c>
      <c r="C6353" s="4">
        <v>610.66999999999996</v>
      </c>
      <c r="D6353" s="4">
        <v>872.17</v>
      </c>
      <c r="E6353" s="4">
        <v>929.61</v>
      </c>
      <c r="F6353" s="4">
        <v>917</v>
      </c>
    </row>
    <row r="6354" spans="1:6" x14ac:dyDescent="0.3">
      <c r="A6354">
        <v>1340</v>
      </c>
      <c r="B6354" t="s">
        <v>6355</v>
      </c>
      <c r="C6354" s="4">
        <v>592.33000000000004</v>
      </c>
      <c r="D6354" s="4">
        <v>860</v>
      </c>
      <c r="E6354" s="4">
        <v>908.49</v>
      </c>
      <c r="F6354" s="4">
        <v>894</v>
      </c>
    </row>
    <row r="6355" spans="1:6" x14ac:dyDescent="0.3">
      <c r="A6355">
        <v>1339</v>
      </c>
      <c r="B6355" t="s">
        <v>6356</v>
      </c>
      <c r="C6355" s="4">
        <v>582.33000000000004</v>
      </c>
      <c r="D6355" s="4">
        <v>848.67</v>
      </c>
      <c r="E6355" s="4">
        <v>892.31</v>
      </c>
      <c r="F6355" s="4">
        <v>885</v>
      </c>
    </row>
    <row r="6356" spans="1:6" x14ac:dyDescent="0.3">
      <c r="A6356">
        <v>1338</v>
      </c>
      <c r="B6356" t="s">
        <v>6357</v>
      </c>
      <c r="C6356" s="4">
        <v>581.83000000000004</v>
      </c>
      <c r="D6356" s="4">
        <v>848.33</v>
      </c>
      <c r="E6356" s="4">
        <v>892.98</v>
      </c>
      <c r="F6356" s="4">
        <v>885</v>
      </c>
    </row>
    <row r="6357" spans="1:6" x14ac:dyDescent="0.3">
      <c r="A6357">
        <v>1337</v>
      </c>
      <c r="B6357" t="s">
        <v>6358</v>
      </c>
      <c r="C6357" s="4">
        <v>583</v>
      </c>
      <c r="D6357" s="4">
        <v>846</v>
      </c>
      <c r="E6357" s="4">
        <v>891.02</v>
      </c>
      <c r="F6357" s="4">
        <v>883</v>
      </c>
    </row>
    <row r="6358" spans="1:6" x14ac:dyDescent="0.3">
      <c r="A6358">
        <v>1336</v>
      </c>
      <c r="B6358" t="s">
        <v>6359</v>
      </c>
      <c r="C6358" s="4">
        <v>591.66999999999996</v>
      </c>
      <c r="D6358" s="4">
        <v>863.67</v>
      </c>
      <c r="E6358" s="4">
        <v>907.09</v>
      </c>
      <c r="F6358" s="4">
        <v>915</v>
      </c>
    </row>
    <row r="6359" spans="1:6" x14ac:dyDescent="0.3">
      <c r="A6359">
        <v>1335</v>
      </c>
      <c r="B6359" t="s">
        <v>6360</v>
      </c>
      <c r="C6359" s="4">
        <v>595.16999999999996</v>
      </c>
      <c r="D6359" s="4">
        <v>880</v>
      </c>
      <c r="E6359" s="4">
        <v>919.9</v>
      </c>
      <c r="F6359" s="4">
        <v>904</v>
      </c>
    </row>
    <row r="6360" spans="1:6" x14ac:dyDescent="0.3">
      <c r="A6360">
        <v>1334</v>
      </c>
      <c r="B6360" t="s">
        <v>6361</v>
      </c>
      <c r="C6360" s="4">
        <v>593.66999999999996</v>
      </c>
      <c r="D6360" s="4">
        <v>869.33</v>
      </c>
      <c r="E6360" s="4">
        <v>911.47</v>
      </c>
      <c r="F6360" s="4">
        <v>908</v>
      </c>
    </row>
    <row r="6361" spans="1:6" x14ac:dyDescent="0.3">
      <c r="A6361">
        <v>1333</v>
      </c>
      <c r="B6361" t="s">
        <v>6362</v>
      </c>
      <c r="C6361" s="4">
        <v>589.66999999999996</v>
      </c>
      <c r="D6361" s="4">
        <v>865.67</v>
      </c>
      <c r="E6361" s="4">
        <v>907.83</v>
      </c>
      <c r="F6361" s="4">
        <v>902</v>
      </c>
    </row>
    <row r="6362" spans="1:6" x14ac:dyDescent="0.3">
      <c r="A6362">
        <v>1332</v>
      </c>
      <c r="B6362" t="s">
        <v>6363</v>
      </c>
      <c r="C6362" s="4">
        <v>588.66999999999996</v>
      </c>
      <c r="D6362" s="4">
        <v>870</v>
      </c>
      <c r="E6362" s="4">
        <v>913.06</v>
      </c>
      <c r="F6362" s="4">
        <v>902</v>
      </c>
    </row>
    <row r="6363" spans="1:6" x14ac:dyDescent="0.3">
      <c r="A6363">
        <v>1331</v>
      </c>
      <c r="B6363" t="s">
        <v>6364</v>
      </c>
      <c r="C6363" s="4">
        <v>607.66999999999996</v>
      </c>
      <c r="D6363" s="4">
        <v>899</v>
      </c>
      <c r="E6363" s="4">
        <v>942.36</v>
      </c>
      <c r="F6363" s="4">
        <v>928</v>
      </c>
    </row>
    <row r="6364" spans="1:6" x14ac:dyDescent="0.3">
      <c r="A6364">
        <v>1330</v>
      </c>
      <c r="B6364" t="s">
        <v>6365</v>
      </c>
      <c r="C6364" s="4">
        <v>620.66999999999996</v>
      </c>
      <c r="D6364" s="4">
        <v>907.33</v>
      </c>
      <c r="E6364" s="4">
        <v>957.52</v>
      </c>
      <c r="F6364" s="4">
        <v>941</v>
      </c>
    </row>
    <row r="6365" spans="1:6" x14ac:dyDescent="0.3">
      <c r="A6365">
        <v>1329</v>
      </c>
      <c r="B6365" t="s">
        <v>6366</v>
      </c>
      <c r="C6365" s="4">
        <v>615.66999999999996</v>
      </c>
      <c r="D6365" s="4">
        <v>909</v>
      </c>
      <c r="E6365" s="4">
        <v>955.21</v>
      </c>
      <c r="F6365" s="4">
        <v>932</v>
      </c>
    </row>
    <row r="6366" spans="1:6" x14ac:dyDescent="0.3">
      <c r="A6366">
        <v>1328</v>
      </c>
      <c r="B6366" t="s">
        <v>6367</v>
      </c>
      <c r="C6366" s="4">
        <v>606.66999999999996</v>
      </c>
      <c r="D6366" s="4">
        <v>895</v>
      </c>
      <c r="E6366" s="4">
        <v>939.89</v>
      </c>
      <c r="F6366" s="4">
        <v>919</v>
      </c>
    </row>
    <row r="6367" spans="1:6" x14ac:dyDescent="0.3">
      <c r="A6367">
        <v>1327</v>
      </c>
      <c r="B6367" t="s">
        <v>6368</v>
      </c>
      <c r="C6367" s="4">
        <v>589</v>
      </c>
      <c r="D6367" s="4">
        <v>867</v>
      </c>
      <c r="E6367" s="4">
        <v>911.15</v>
      </c>
      <c r="F6367" s="4">
        <v>891</v>
      </c>
    </row>
    <row r="6368" spans="1:6" x14ac:dyDescent="0.3">
      <c r="A6368">
        <v>1326</v>
      </c>
      <c r="B6368" t="s">
        <v>6369</v>
      </c>
      <c r="C6368" s="4">
        <v>593</v>
      </c>
      <c r="D6368" s="4">
        <v>865</v>
      </c>
      <c r="E6368" s="4">
        <v>907.17</v>
      </c>
      <c r="F6368" s="4">
        <v>906</v>
      </c>
    </row>
    <row r="6369" spans="1:6" x14ac:dyDescent="0.3">
      <c r="A6369">
        <v>1325</v>
      </c>
      <c r="B6369" t="s">
        <v>6370</v>
      </c>
      <c r="C6369" s="4">
        <v>603</v>
      </c>
      <c r="D6369" s="4">
        <v>873</v>
      </c>
      <c r="E6369" s="4">
        <v>918.52</v>
      </c>
      <c r="F6369" s="4">
        <v>915</v>
      </c>
    </row>
    <row r="6370" spans="1:6" x14ac:dyDescent="0.3">
      <c r="A6370">
        <v>1324</v>
      </c>
      <c r="B6370" t="s">
        <v>6371</v>
      </c>
      <c r="C6370" s="4">
        <v>610</v>
      </c>
      <c r="D6370" s="4">
        <v>890</v>
      </c>
      <c r="E6370" s="4">
        <v>932.57</v>
      </c>
      <c r="F6370" s="4">
        <v>925</v>
      </c>
    </row>
    <row r="6371" spans="1:6" x14ac:dyDescent="0.3">
      <c r="A6371">
        <v>1323</v>
      </c>
      <c r="B6371" t="s">
        <v>6372</v>
      </c>
      <c r="C6371" s="4">
        <v>637.33000000000004</v>
      </c>
      <c r="D6371" s="4">
        <v>923</v>
      </c>
      <c r="E6371" s="4">
        <v>969.22</v>
      </c>
      <c r="F6371" s="4">
        <v>962</v>
      </c>
    </row>
    <row r="6372" spans="1:6" x14ac:dyDescent="0.3">
      <c r="A6372">
        <v>1322</v>
      </c>
      <c r="B6372" t="s">
        <v>6373</v>
      </c>
      <c r="C6372" s="4">
        <v>640.33000000000004</v>
      </c>
      <c r="D6372" s="4">
        <v>930.33</v>
      </c>
      <c r="E6372" s="4">
        <v>977.9</v>
      </c>
      <c r="F6372" s="4">
        <v>971</v>
      </c>
    </row>
    <row r="6373" spans="1:6" x14ac:dyDescent="0.3">
      <c r="A6373">
        <v>1321</v>
      </c>
      <c r="B6373" t="s">
        <v>6374</v>
      </c>
      <c r="C6373" s="4">
        <v>600.33000000000004</v>
      </c>
      <c r="D6373" s="4">
        <v>905.67</v>
      </c>
      <c r="E6373" s="4">
        <v>935.46</v>
      </c>
      <c r="F6373" s="4">
        <v>924</v>
      </c>
    </row>
    <row r="6374" spans="1:6" x14ac:dyDescent="0.3">
      <c r="A6374">
        <v>1320</v>
      </c>
      <c r="B6374" t="s">
        <v>6375</v>
      </c>
      <c r="C6374" s="4">
        <v>600.66999999999996</v>
      </c>
      <c r="D6374" s="4">
        <v>905.67</v>
      </c>
      <c r="E6374" s="4">
        <v>938.32</v>
      </c>
      <c r="F6374" s="4">
        <v>920</v>
      </c>
    </row>
    <row r="6375" spans="1:6" x14ac:dyDescent="0.3">
      <c r="A6375">
        <v>1319</v>
      </c>
      <c r="B6375" t="s">
        <v>6376</v>
      </c>
      <c r="C6375" s="4">
        <v>605.83000000000004</v>
      </c>
      <c r="D6375" s="4">
        <v>881</v>
      </c>
      <c r="E6375" s="4">
        <v>927.88</v>
      </c>
      <c r="F6375" s="4">
        <v>910</v>
      </c>
    </row>
    <row r="6376" spans="1:6" x14ac:dyDescent="0.3">
      <c r="A6376">
        <v>1318</v>
      </c>
      <c r="B6376" t="s">
        <v>6377</v>
      </c>
      <c r="C6376" s="4">
        <v>619.16999999999996</v>
      </c>
      <c r="D6376" s="4">
        <v>907.33</v>
      </c>
      <c r="E6376" s="4">
        <v>956.96</v>
      </c>
      <c r="F6376" s="4">
        <v>930</v>
      </c>
    </row>
    <row r="6377" spans="1:6" x14ac:dyDescent="0.3">
      <c r="A6377">
        <v>1317</v>
      </c>
      <c r="B6377" t="s">
        <v>6378</v>
      </c>
      <c r="C6377" s="4">
        <v>601.16999999999996</v>
      </c>
      <c r="D6377" s="4">
        <v>881.33</v>
      </c>
      <c r="E6377" s="4">
        <v>927.97</v>
      </c>
      <c r="F6377" s="4">
        <v>898</v>
      </c>
    </row>
    <row r="6378" spans="1:6" x14ac:dyDescent="0.3">
      <c r="A6378">
        <v>1316</v>
      </c>
      <c r="B6378" t="s">
        <v>6379</v>
      </c>
      <c r="C6378" s="4">
        <v>598.83000000000004</v>
      </c>
      <c r="D6378" s="4">
        <v>873</v>
      </c>
      <c r="E6378" s="4">
        <v>920.76</v>
      </c>
      <c r="F6378" s="4">
        <v>895</v>
      </c>
    </row>
    <row r="6379" spans="1:6" x14ac:dyDescent="0.3">
      <c r="A6379">
        <v>1315</v>
      </c>
      <c r="B6379" t="s">
        <v>6380</v>
      </c>
      <c r="C6379" s="4">
        <v>585.66999999999996</v>
      </c>
      <c r="D6379" s="4">
        <v>856.67</v>
      </c>
      <c r="E6379" s="4">
        <v>902.21</v>
      </c>
      <c r="F6379" s="4">
        <v>874</v>
      </c>
    </row>
    <row r="6380" spans="1:6" x14ac:dyDescent="0.3">
      <c r="A6380">
        <v>1314</v>
      </c>
      <c r="B6380" t="s">
        <v>6381</v>
      </c>
      <c r="C6380" s="4">
        <v>582.66999999999996</v>
      </c>
      <c r="D6380" s="4">
        <v>853</v>
      </c>
      <c r="E6380" s="4">
        <v>900.03</v>
      </c>
      <c r="F6380" s="4">
        <v>866</v>
      </c>
    </row>
    <row r="6381" spans="1:6" x14ac:dyDescent="0.3">
      <c r="A6381">
        <v>1313</v>
      </c>
      <c r="B6381" t="s">
        <v>6382</v>
      </c>
      <c r="C6381" s="4">
        <v>583.16999999999996</v>
      </c>
      <c r="D6381" s="4">
        <v>852</v>
      </c>
      <c r="E6381" s="4">
        <v>897.88</v>
      </c>
      <c r="F6381" s="4">
        <v>871</v>
      </c>
    </row>
    <row r="6382" spans="1:6" x14ac:dyDescent="0.3">
      <c r="A6382">
        <v>1312</v>
      </c>
      <c r="B6382" t="s">
        <v>6383</v>
      </c>
      <c r="C6382" s="4">
        <v>589.83000000000004</v>
      </c>
      <c r="D6382" s="4">
        <v>850</v>
      </c>
      <c r="E6382" s="4">
        <v>903.69</v>
      </c>
      <c r="F6382" s="4">
        <v>877</v>
      </c>
    </row>
    <row r="6383" spans="1:6" x14ac:dyDescent="0.3">
      <c r="A6383">
        <v>1311</v>
      </c>
      <c r="B6383" t="s">
        <v>6384</v>
      </c>
      <c r="C6383" s="4">
        <v>567.83000000000004</v>
      </c>
      <c r="D6383" s="4">
        <v>834</v>
      </c>
      <c r="E6383" s="4">
        <v>875.54</v>
      </c>
      <c r="F6383" s="4">
        <v>848</v>
      </c>
    </row>
    <row r="6384" spans="1:6" x14ac:dyDescent="0.3">
      <c r="A6384">
        <v>1310</v>
      </c>
      <c r="B6384" t="s">
        <v>6385</v>
      </c>
      <c r="C6384" s="4">
        <v>577</v>
      </c>
      <c r="D6384" s="4">
        <v>844.67</v>
      </c>
      <c r="E6384" s="4">
        <v>890.63</v>
      </c>
      <c r="F6384" s="4">
        <v>856</v>
      </c>
    </row>
    <row r="6385" spans="1:6" x14ac:dyDescent="0.3">
      <c r="A6385">
        <v>1309</v>
      </c>
      <c r="B6385" t="s">
        <v>6386</v>
      </c>
      <c r="C6385" s="4">
        <v>576</v>
      </c>
      <c r="D6385" s="4">
        <v>859</v>
      </c>
      <c r="E6385" s="4">
        <v>898.08</v>
      </c>
      <c r="F6385" s="4">
        <v>860</v>
      </c>
    </row>
    <row r="6386" spans="1:6" x14ac:dyDescent="0.3">
      <c r="A6386">
        <v>1308</v>
      </c>
      <c r="B6386" t="s">
        <v>6387</v>
      </c>
      <c r="C6386" s="4">
        <v>577</v>
      </c>
      <c r="D6386" s="4">
        <v>851</v>
      </c>
      <c r="E6386" s="4">
        <v>893.66</v>
      </c>
      <c r="F6386" s="4">
        <v>859</v>
      </c>
    </row>
    <row r="6387" spans="1:6" x14ac:dyDescent="0.3">
      <c r="A6387">
        <v>1307</v>
      </c>
      <c r="B6387" t="s">
        <v>6388</v>
      </c>
      <c r="C6387" s="4">
        <v>584</v>
      </c>
      <c r="D6387" s="4">
        <v>854.33</v>
      </c>
      <c r="E6387" s="4">
        <v>899.61</v>
      </c>
      <c r="F6387" s="4">
        <v>868</v>
      </c>
    </row>
    <row r="6388" spans="1:6" x14ac:dyDescent="0.3">
      <c r="A6388">
        <v>1306</v>
      </c>
      <c r="B6388" t="s">
        <v>6389</v>
      </c>
      <c r="C6388" s="4">
        <v>589.66999999999996</v>
      </c>
      <c r="D6388" s="4">
        <v>869</v>
      </c>
      <c r="E6388" s="4">
        <v>913.27</v>
      </c>
      <c r="F6388" s="4">
        <v>877</v>
      </c>
    </row>
    <row r="6389" spans="1:6" x14ac:dyDescent="0.3">
      <c r="A6389">
        <v>1305</v>
      </c>
      <c r="B6389" t="s">
        <v>6390</v>
      </c>
      <c r="C6389" s="4">
        <v>600.16999999999996</v>
      </c>
      <c r="D6389" s="4">
        <v>893</v>
      </c>
      <c r="E6389" s="4">
        <v>938.82</v>
      </c>
      <c r="F6389" s="4">
        <v>898</v>
      </c>
    </row>
    <row r="6390" spans="1:6" x14ac:dyDescent="0.3">
      <c r="A6390">
        <v>1304</v>
      </c>
      <c r="B6390" t="s">
        <v>6391</v>
      </c>
      <c r="C6390" s="4">
        <v>587.83000000000004</v>
      </c>
      <c r="D6390" s="4">
        <v>891.33</v>
      </c>
      <c r="E6390" s="4">
        <v>929.26</v>
      </c>
      <c r="F6390" s="4">
        <v>887</v>
      </c>
    </row>
    <row r="6391" spans="1:6" x14ac:dyDescent="0.3">
      <c r="A6391">
        <v>1303</v>
      </c>
      <c r="B6391" t="s">
        <v>6392</v>
      </c>
      <c r="C6391" s="4">
        <v>596.5</v>
      </c>
      <c r="D6391" s="4">
        <v>883.67</v>
      </c>
      <c r="E6391" s="4">
        <v>932.25</v>
      </c>
      <c r="F6391" s="4">
        <v>889</v>
      </c>
    </row>
    <row r="6392" spans="1:6" x14ac:dyDescent="0.3">
      <c r="A6392">
        <v>1302</v>
      </c>
      <c r="B6392" t="s">
        <v>6393</v>
      </c>
      <c r="C6392" s="4">
        <v>616.83000000000004</v>
      </c>
      <c r="D6392" s="4">
        <v>916.33</v>
      </c>
      <c r="E6392" s="4">
        <v>964.79</v>
      </c>
      <c r="F6392" s="4">
        <v>920</v>
      </c>
    </row>
    <row r="6393" spans="1:6" x14ac:dyDescent="0.3">
      <c r="A6393">
        <v>1301</v>
      </c>
      <c r="B6393" t="s">
        <v>6394</v>
      </c>
      <c r="C6393" s="4">
        <v>612.66999999999996</v>
      </c>
      <c r="D6393" s="4">
        <v>910</v>
      </c>
      <c r="E6393" s="4">
        <v>958.9</v>
      </c>
      <c r="F6393" s="4">
        <v>912</v>
      </c>
    </row>
    <row r="6394" spans="1:6" x14ac:dyDescent="0.3">
      <c r="A6394">
        <v>1300</v>
      </c>
      <c r="B6394" t="s">
        <v>6395</v>
      </c>
      <c r="C6394" s="4">
        <v>612</v>
      </c>
      <c r="D6394" s="4">
        <v>905</v>
      </c>
      <c r="E6394" s="4">
        <v>954.97</v>
      </c>
      <c r="F6394" s="4">
        <v>908</v>
      </c>
    </row>
    <row r="6395" spans="1:6" x14ac:dyDescent="0.3">
      <c r="A6395">
        <v>1299</v>
      </c>
      <c r="B6395" t="s">
        <v>6396</v>
      </c>
      <c r="C6395" s="4">
        <v>609.66999999999996</v>
      </c>
      <c r="D6395" s="4">
        <v>903</v>
      </c>
      <c r="E6395" s="4">
        <v>953.82</v>
      </c>
      <c r="F6395" s="4">
        <v>906</v>
      </c>
    </row>
    <row r="6396" spans="1:6" x14ac:dyDescent="0.3">
      <c r="A6396">
        <v>1298</v>
      </c>
      <c r="B6396" t="s">
        <v>6397</v>
      </c>
      <c r="C6396" s="4">
        <v>618</v>
      </c>
      <c r="D6396" s="4">
        <v>918.33</v>
      </c>
      <c r="E6396" s="4">
        <v>970.21</v>
      </c>
      <c r="F6396" s="4">
        <v>916</v>
      </c>
    </row>
    <row r="6397" spans="1:6" x14ac:dyDescent="0.3">
      <c r="A6397">
        <v>1297</v>
      </c>
      <c r="B6397" t="s">
        <v>6398</v>
      </c>
      <c r="C6397" s="4">
        <v>609.16999999999996</v>
      </c>
      <c r="D6397" s="4">
        <v>912.33</v>
      </c>
      <c r="E6397" s="4">
        <v>962.83</v>
      </c>
      <c r="F6397" s="4">
        <v>902</v>
      </c>
    </row>
    <row r="6398" spans="1:6" x14ac:dyDescent="0.3">
      <c r="A6398">
        <v>1296</v>
      </c>
      <c r="B6398" t="s">
        <v>6399</v>
      </c>
      <c r="C6398" s="4">
        <v>623.66999999999996</v>
      </c>
      <c r="D6398" s="4">
        <v>927.33</v>
      </c>
      <c r="E6398" s="4">
        <v>980.23</v>
      </c>
      <c r="F6398" s="4">
        <v>917</v>
      </c>
    </row>
    <row r="6399" spans="1:6" x14ac:dyDescent="0.3">
      <c r="A6399">
        <v>1295</v>
      </c>
      <c r="B6399" t="s">
        <v>6400</v>
      </c>
      <c r="C6399" s="4">
        <v>638.16999999999996</v>
      </c>
      <c r="D6399" s="4">
        <v>958.33</v>
      </c>
      <c r="E6399" s="2">
        <v>1014</v>
      </c>
      <c r="F6399" s="4">
        <v>938</v>
      </c>
    </row>
    <row r="6400" spans="1:6" x14ac:dyDescent="0.3">
      <c r="A6400">
        <v>1294</v>
      </c>
      <c r="B6400" t="s">
        <v>6401</v>
      </c>
      <c r="C6400" s="4">
        <v>644.5</v>
      </c>
      <c r="D6400" s="4">
        <v>970.33</v>
      </c>
      <c r="E6400" s="2">
        <v>1022.2</v>
      </c>
      <c r="F6400" s="4">
        <v>948</v>
      </c>
    </row>
    <row r="6401" spans="1:6" x14ac:dyDescent="0.3">
      <c r="A6401">
        <v>1293</v>
      </c>
      <c r="B6401" t="s">
        <v>6402</v>
      </c>
      <c r="C6401" s="4">
        <v>644.16999999999996</v>
      </c>
      <c r="D6401" s="4">
        <v>975.33</v>
      </c>
      <c r="E6401" s="2">
        <v>1026.22</v>
      </c>
      <c r="F6401" s="4">
        <v>950</v>
      </c>
    </row>
    <row r="6402" spans="1:6" x14ac:dyDescent="0.3">
      <c r="A6402">
        <v>1292</v>
      </c>
      <c r="B6402" t="s">
        <v>6403</v>
      </c>
      <c r="C6402" s="4">
        <v>641.33000000000004</v>
      </c>
      <c r="D6402" s="4">
        <v>964.67</v>
      </c>
      <c r="E6402" s="2">
        <v>1018.18</v>
      </c>
      <c r="F6402" s="4">
        <v>938</v>
      </c>
    </row>
    <row r="6403" spans="1:6" x14ac:dyDescent="0.3">
      <c r="A6403">
        <v>1291</v>
      </c>
      <c r="B6403" t="s">
        <v>6404</v>
      </c>
      <c r="C6403" s="4">
        <v>658.67</v>
      </c>
      <c r="D6403" s="4">
        <v>986.33</v>
      </c>
      <c r="E6403" s="2">
        <v>1043.02</v>
      </c>
      <c r="F6403" s="4">
        <v>959</v>
      </c>
    </row>
    <row r="6404" spans="1:6" x14ac:dyDescent="0.3">
      <c r="A6404">
        <v>1290</v>
      </c>
      <c r="B6404" t="s">
        <v>6405</v>
      </c>
      <c r="C6404" s="4">
        <v>660.83</v>
      </c>
      <c r="D6404" s="4">
        <v>981</v>
      </c>
      <c r="E6404" s="2">
        <v>1038.3800000000001</v>
      </c>
      <c r="F6404" s="4">
        <v>963</v>
      </c>
    </row>
    <row r="6405" spans="1:6" x14ac:dyDescent="0.3">
      <c r="A6405">
        <v>1289</v>
      </c>
      <c r="B6405" t="s">
        <v>6406</v>
      </c>
      <c r="C6405" s="4">
        <v>662.67</v>
      </c>
      <c r="D6405" s="4">
        <v>990</v>
      </c>
      <c r="E6405" s="2">
        <v>1043.46</v>
      </c>
      <c r="F6405" s="4">
        <v>970</v>
      </c>
    </row>
    <row r="6406" spans="1:6" x14ac:dyDescent="0.3">
      <c r="A6406">
        <v>1288</v>
      </c>
      <c r="B6406" t="s">
        <v>6407</v>
      </c>
      <c r="C6406" s="4">
        <v>660.33</v>
      </c>
      <c r="D6406" s="4">
        <v>982.33</v>
      </c>
      <c r="E6406" s="2">
        <v>1037.3800000000001</v>
      </c>
      <c r="F6406" s="4">
        <v>967</v>
      </c>
    </row>
    <row r="6407" spans="1:6" x14ac:dyDescent="0.3">
      <c r="A6407">
        <v>1287</v>
      </c>
      <c r="B6407" t="s">
        <v>6408</v>
      </c>
      <c r="C6407" s="4">
        <v>656.83</v>
      </c>
      <c r="D6407" s="4">
        <v>967.33</v>
      </c>
      <c r="E6407" s="2">
        <v>1026.69</v>
      </c>
      <c r="F6407" s="4">
        <v>965</v>
      </c>
    </row>
    <row r="6408" spans="1:6" x14ac:dyDescent="0.3">
      <c r="A6408">
        <v>1286</v>
      </c>
      <c r="B6408" t="s">
        <v>6409</v>
      </c>
      <c r="C6408" s="4">
        <v>656.17</v>
      </c>
      <c r="D6408" s="4">
        <v>967</v>
      </c>
      <c r="E6408" s="2">
        <v>1025.77</v>
      </c>
      <c r="F6408" s="4">
        <v>965</v>
      </c>
    </row>
    <row r="6409" spans="1:6" x14ac:dyDescent="0.3">
      <c r="A6409">
        <v>1285</v>
      </c>
      <c r="B6409" t="s">
        <v>6410</v>
      </c>
      <c r="C6409" s="4">
        <v>655</v>
      </c>
      <c r="D6409" s="4">
        <v>960.33</v>
      </c>
      <c r="E6409" s="2">
        <v>1020.98</v>
      </c>
      <c r="F6409" s="4">
        <v>952</v>
      </c>
    </row>
    <row r="6410" spans="1:6" x14ac:dyDescent="0.3">
      <c r="A6410">
        <v>1284</v>
      </c>
      <c r="B6410" t="s">
        <v>6411</v>
      </c>
      <c r="C6410" s="4">
        <v>667.33</v>
      </c>
      <c r="D6410" s="4">
        <v>990.67</v>
      </c>
      <c r="E6410" s="2">
        <v>1047.8900000000001</v>
      </c>
      <c r="F6410" s="4">
        <v>978</v>
      </c>
    </row>
    <row r="6411" spans="1:6" x14ac:dyDescent="0.3">
      <c r="A6411">
        <v>1283</v>
      </c>
      <c r="B6411" t="s">
        <v>6412</v>
      </c>
      <c r="C6411" s="4">
        <v>686</v>
      </c>
      <c r="D6411" s="2">
        <v>1012.33</v>
      </c>
      <c r="E6411" s="2">
        <v>1072.8</v>
      </c>
      <c r="F6411" s="2">
        <v>1004</v>
      </c>
    </row>
    <row r="6412" spans="1:6" x14ac:dyDescent="0.3">
      <c r="A6412">
        <v>1282</v>
      </c>
      <c r="B6412" t="s">
        <v>6413</v>
      </c>
      <c r="C6412" s="4">
        <v>705.5</v>
      </c>
      <c r="D6412" s="2">
        <v>1045.67</v>
      </c>
      <c r="E6412" s="2">
        <v>1106.93</v>
      </c>
      <c r="F6412" s="2">
        <v>1035</v>
      </c>
    </row>
    <row r="6413" spans="1:6" x14ac:dyDescent="0.3">
      <c r="A6413">
        <v>1281</v>
      </c>
      <c r="B6413" t="s">
        <v>6414</v>
      </c>
      <c r="C6413" s="4">
        <v>717</v>
      </c>
      <c r="D6413" s="2">
        <v>1065.67</v>
      </c>
      <c r="E6413" s="2">
        <v>1126.3499999999999</v>
      </c>
      <c r="F6413" s="2">
        <v>1053</v>
      </c>
    </row>
    <row r="6414" spans="1:6" x14ac:dyDescent="0.3">
      <c r="A6414">
        <v>1280</v>
      </c>
      <c r="B6414" t="s">
        <v>6415</v>
      </c>
      <c r="C6414" s="4">
        <v>716.83</v>
      </c>
      <c r="D6414" s="2">
        <v>1065.33</v>
      </c>
      <c r="E6414" s="2">
        <v>1122.92</v>
      </c>
      <c r="F6414" s="2">
        <v>1054</v>
      </c>
    </row>
    <row r="6415" spans="1:6" x14ac:dyDescent="0.3">
      <c r="A6415">
        <v>1279</v>
      </c>
      <c r="B6415" t="s">
        <v>6416</v>
      </c>
      <c r="C6415" s="4">
        <v>729</v>
      </c>
      <c r="D6415" s="2">
        <v>1078.33</v>
      </c>
      <c r="E6415" s="2">
        <v>1138.19</v>
      </c>
      <c r="F6415" s="2">
        <v>1073</v>
      </c>
    </row>
    <row r="6416" spans="1:6" x14ac:dyDescent="0.3">
      <c r="A6416">
        <v>1278</v>
      </c>
      <c r="B6416" t="s">
        <v>6417</v>
      </c>
      <c r="C6416" s="4">
        <v>736.33</v>
      </c>
      <c r="D6416" s="2">
        <v>1094.33</v>
      </c>
      <c r="E6416" s="2">
        <v>1154.51</v>
      </c>
      <c r="F6416" s="2">
        <v>1100</v>
      </c>
    </row>
    <row r="6417" spans="1:6" x14ac:dyDescent="0.3">
      <c r="A6417">
        <v>1277</v>
      </c>
      <c r="B6417" t="s">
        <v>6418</v>
      </c>
      <c r="C6417" s="4">
        <v>715.33</v>
      </c>
      <c r="D6417" s="2">
        <v>1060.67</v>
      </c>
      <c r="E6417" s="2">
        <v>1119.5</v>
      </c>
      <c r="F6417" s="2">
        <v>1072</v>
      </c>
    </row>
    <row r="6418" spans="1:6" x14ac:dyDescent="0.3">
      <c r="A6418">
        <v>1276</v>
      </c>
      <c r="B6418" t="s">
        <v>6419</v>
      </c>
      <c r="C6418" s="4">
        <v>699.33</v>
      </c>
      <c r="D6418" s="2">
        <v>1033.33</v>
      </c>
      <c r="E6418" s="2">
        <v>1091.92</v>
      </c>
      <c r="F6418" s="2">
        <v>1043</v>
      </c>
    </row>
    <row r="6419" spans="1:6" x14ac:dyDescent="0.3">
      <c r="A6419">
        <v>1275</v>
      </c>
      <c r="B6419" t="s">
        <v>6420</v>
      </c>
      <c r="C6419" s="4">
        <v>683.17</v>
      </c>
      <c r="D6419" s="4">
        <v>997</v>
      </c>
      <c r="E6419" s="2">
        <v>1060.3499999999999</v>
      </c>
      <c r="F6419" s="2">
        <v>1017</v>
      </c>
    </row>
    <row r="6420" spans="1:6" x14ac:dyDescent="0.3">
      <c r="A6420">
        <v>1274</v>
      </c>
      <c r="B6420" t="s">
        <v>6421</v>
      </c>
      <c r="C6420" s="4">
        <v>684.5</v>
      </c>
      <c r="D6420" s="2">
        <v>1001.67</v>
      </c>
      <c r="E6420" s="2">
        <v>1061.7</v>
      </c>
      <c r="F6420" s="2">
        <v>1011</v>
      </c>
    </row>
    <row r="6421" spans="1:6" x14ac:dyDescent="0.3">
      <c r="A6421">
        <v>1273</v>
      </c>
      <c r="B6421" t="s">
        <v>6422</v>
      </c>
      <c r="C6421" s="4">
        <v>677.33</v>
      </c>
      <c r="D6421" s="4">
        <v>982.33</v>
      </c>
      <c r="E6421" s="2">
        <v>1044.01</v>
      </c>
      <c r="F6421" s="4">
        <v>996</v>
      </c>
    </row>
    <row r="6422" spans="1:6" x14ac:dyDescent="0.3">
      <c r="A6422">
        <v>1272</v>
      </c>
      <c r="B6422" t="s">
        <v>6423</v>
      </c>
      <c r="C6422" s="4">
        <v>688.33</v>
      </c>
      <c r="D6422" s="4">
        <v>983</v>
      </c>
      <c r="E6422" s="2">
        <v>1050.27</v>
      </c>
      <c r="F6422" s="2">
        <v>1009</v>
      </c>
    </row>
    <row r="6423" spans="1:6" x14ac:dyDescent="0.3">
      <c r="A6423">
        <v>1271</v>
      </c>
      <c r="B6423" t="s">
        <v>6424</v>
      </c>
      <c r="C6423" s="4">
        <v>659.5</v>
      </c>
      <c r="D6423" s="4">
        <v>956.67</v>
      </c>
      <c r="E6423" s="2">
        <v>1014.11</v>
      </c>
      <c r="F6423" s="4">
        <v>975</v>
      </c>
    </row>
    <row r="6424" spans="1:6" x14ac:dyDescent="0.3">
      <c r="A6424">
        <v>1270</v>
      </c>
      <c r="B6424" t="s">
        <v>6425</v>
      </c>
      <c r="C6424" s="4">
        <v>677.5</v>
      </c>
      <c r="D6424" s="4">
        <v>975.33</v>
      </c>
      <c r="E6424" s="2">
        <v>1037.93</v>
      </c>
      <c r="F6424" s="4">
        <v>998</v>
      </c>
    </row>
    <row r="6425" spans="1:6" x14ac:dyDescent="0.3">
      <c r="A6425">
        <v>1269</v>
      </c>
      <c r="B6425" t="s">
        <v>6426</v>
      </c>
      <c r="C6425" s="4">
        <v>681</v>
      </c>
      <c r="D6425" s="4">
        <v>980.67</v>
      </c>
      <c r="E6425" s="2">
        <v>1039.2</v>
      </c>
      <c r="F6425" s="4">
        <v>999</v>
      </c>
    </row>
    <row r="6426" spans="1:6" x14ac:dyDescent="0.3">
      <c r="A6426">
        <v>1268</v>
      </c>
      <c r="B6426" t="s">
        <v>6427</v>
      </c>
      <c r="C6426" s="4">
        <v>688.33</v>
      </c>
      <c r="D6426" s="4">
        <v>986.67</v>
      </c>
      <c r="E6426" s="2">
        <v>1047.1099999999999</v>
      </c>
      <c r="F6426" s="2">
        <v>1004</v>
      </c>
    </row>
    <row r="6427" spans="1:6" x14ac:dyDescent="0.3">
      <c r="A6427">
        <v>1267</v>
      </c>
      <c r="B6427" t="s">
        <v>6428</v>
      </c>
      <c r="C6427" s="4">
        <v>677.67</v>
      </c>
      <c r="D6427" s="4">
        <v>975</v>
      </c>
      <c r="E6427" s="2">
        <v>1032.8699999999999</v>
      </c>
      <c r="F6427" s="4">
        <v>994</v>
      </c>
    </row>
    <row r="6428" spans="1:6" x14ac:dyDescent="0.3">
      <c r="A6428">
        <v>1266</v>
      </c>
      <c r="B6428" t="s">
        <v>6429</v>
      </c>
      <c r="C6428" s="4">
        <v>677.5</v>
      </c>
      <c r="D6428" s="4">
        <v>975.33</v>
      </c>
      <c r="E6428" s="2">
        <v>1035.6300000000001</v>
      </c>
      <c r="F6428" s="4">
        <v>989</v>
      </c>
    </row>
    <row r="6429" spans="1:6" x14ac:dyDescent="0.3">
      <c r="A6429">
        <v>1265</v>
      </c>
      <c r="B6429" t="s">
        <v>6430</v>
      </c>
      <c r="C6429" s="4">
        <v>683.5</v>
      </c>
      <c r="D6429" s="4">
        <v>996.33</v>
      </c>
      <c r="E6429" s="2">
        <v>1056.55</v>
      </c>
      <c r="F6429" s="2">
        <v>1001</v>
      </c>
    </row>
    <row r="6430" spans="1:6" x14ac:dyDescent="0.3">
      <c r="A6430">
        <v>1264</v>
      </c>
      <c r="B6430" t="s">
        <v>6431</v>
      </c>
      <c r="C6430" s="4">
        <v>681.17</v>
      </c>
      <c r="D6430" s="4">
        <v>983</v>
      </c>
      <c r="E6430" s="2">
        <v>1043.52</v>
      </c>
      <c r="F6430" s="4">
        <v>984</v>
      </c>
    </row>
    <row r="6431" spans="1:6" x14ac:dyDescent="0.3">
      <c r="A6431">
        <v>1263</v>
      </c>
      <c r="B6431" t="s">
        <v>6432</v>
      </c>
      <c r="C6431" s="4">
        <v>675.5</v>
      </c>
      <c r="D6431" s="4">
        <v>964</v>
      </c>
      <c r="E6431" s="2">
        <v>1025.9000000000001</v>
      </c>
      <c r="F6431" s="4">
        <v>968</v>
      </c>
    </row>
    <row r="6432" spans="1:6" x14ac:dyDescent="0.3">
      <c r="A6432">
        <v>1262</v>
      </c>
      <c r="B6432" t="s">
        <v>6433</v>
      </c>
      <c r="C6432" s="4">
        <v>671.5</v>
      </c>
      <c r="D6432" s="4">
        <v>970.33</v>
      </c>
      <c r="E6432" s="2">
        <v>1025.3399999999999</v>
      </c>
      <c r="F6432" s="4">
        <v>969</v>
      </c>
    </row>
    <row r="6433" spans="1:6" x14ac:dyDescent="0.3">
      <c r="A6433">
        <v>1261</v>
      </c>
      <c r="B6433" t="s">
        <v>6434</v>
      </c>
      <c r="C6433" s="4">
        <v>683.33</v>
      </c>
      <c r="D6433" s="4">
        <v>976.67</v>
      </c>
      <c r="E6433" s="2">
        <v>1037.94</v>
      </c>
      <c r="F6433" s="4">
        <v>979</v>
      </c>
    </row>
    <row r="6434" spans="1:6" x14ac:dyDescent="0.3">
      <c r="A6434">
        <v>1260</v>
      </c>
      <c r="B6434" t="s">
        <v>6435</v>
      </c>
      <c r="C6434" s="4">
        <v>681.5</v>
      </c>
      <c r="D6434" s="4">
        <v>980.67</v>
      </c>
      <c r="E6434" s="2">
        <v>1040.25</v>
      </c>
      <c r="F6434" s="4">
        <v>971</v>
      </c>
    </row>
    <row r="6435" spans="1:6" x14ac:dyDescent="0.3">
      <c r="A6435">
        <v>1259</v>
      </c>
      <c r="B6435" t="s">
        <v>6436</v>
      </c>
      <c r="C6435" s="4">
        <v>706.33</v>
      </c>
      <c r="D6435" s="2">
        <v>1005.67</v>
      </c>
      <c r="E6435" s="2">
        <v>1070.55</v>
      </c>
      <c r="F6435" s="2">
        <v>1011</v>
      </c>
    </row>
    <row r="6436" spans="1:6" x14ac:dyDescent="0.3">
      <c r="A6436">
        <v>1258</v>
      </c>
      <c r="B6436" t="s">
        <v>6437</v>
      </c>
      <c r="C6436" s="4">
        <v>688</v>
      </c>
      <c r="D6436" s="4">
        <v>985</v>
      </c>
      <c r="E6436" s="2">
        <v>1046.56</v>
      </c>
      <c r="F6436" s="4">
        <v>991</v>
      </c>
    </row>
    <row r="6437" spans="1:6" x14ac:dyDescent="0.3">
      <c r="A6437">
        <v>1257</v>
      </c>
      <c r="B6437" t="s">
        <v>6438</v>
      </c>
      <c r="C6437" s="4">
        <v>684.5</v>
      </c>
      <c r="D6437" s="4">
        <v>964.33</v>
      </c>
      <c r="E6437" s="2">
        <v>1030.25</v>
      </c>
      <c r="F6437" s="4">
        <v>986</v>
      </c>
    </row>
    <row r="6438" spans="1:6" x14ac:dyDescent="0.3">
      <c r="A6438">
        <v>1256</v>
      </c>
      <c r="B6438" t="s">
        <v>6439</v>
      </c>
      <c r="C6438" s="4">
        <v>681</v>
      </c>
      <c r="D6438" s="4">
        <v>959.67</v>
      </c>
      <c r="E6438" s="2">
        <v>1021.96</v>
      </c>
      <c r="F6438" s="4">
        <v>977</v>
      </c>
    </row>
    <row r="6439" spans="1:6" x14ac:dyDescent="0.3">
      <c r="A6439">
        <v>1255</v>
      </c>
      <c r="B6439" t="s">
        <v>6440</v>
      </c>
      <c r="C6439" s="4">
        <v>676.33</v>
      </c>
      <c r="D6439" s="4">
        <v>954.67</v>
      </c>
      <c r="E6439" s="2">
        <v>1014.8</v>
      </c>
      <c r="F6439" s="4">
        <v>973</v>
      </c>
    </row>
    <row r="6440" spans="1:6" x14ac:dyDescent="0.3">
      <c r="A6440">
        <v>1254</v>
      </c>
      <c r="B6440" t="s">
        <v>6441</v>
      </c>
      <c r="C6440" s="4">
        <v>697.67</v>
      </c>
      <c r="D6440" s="4">
        <v>989</v>
      </c>
      <c r="E6440" s="2">
        <v>1049.83</v>
      </c>
      <c r="F6440" s="2">
        <v>1004</v>
      </c>
    </row>
    <row r="6441" spans="1:6" x14ac:dyDescent="0.3">
      <c r="A6441">
        <v>1253</v>
      </c>
      <c r="B6441" t="s">
        <v>6442</v>
      </c>
      <c r="C6441" s="4">
        <v>701.67</v>
      </c>
      <c r="D6441" s="4">
        <v>997.33</v>
      </c>
      <c r="E6441" s="2">
        <v>1060.18</v>
      </c>
      <c r="F6441" s="2">
        <v>1008</v>
      </c>
    </row>
    <row r="6442" spans="1:6" x14ac:dyDescent="0.3">
      <c r="A6442">
        <v>1252</v>
      </c>
      <c r="B6442" t="s">
        <v>6443</v>
      </c>
      <c r="C6442" s="4">
        <v>682.67</v>
      </c>
      <c r="D6442" s="4">
        <v>973.67</v>
      </c>
      <c r="E6442" s="2">
        <v>1037.5899999999999</v>
      </c>
      <c r="F6442" s="4">
        <v>981</v>
      </c>
    </row>
    <row r="6443" spans="1:6" x14ac:dyDescent="0.3">
      <c r="A6443">
        <v>1251</v>
      </c>
      <c r="B6443" t="s">
        <v>6444</v>
      </c>
      <c r="C6443" s="4">
        <v>682.67</v>
      </c>
      <c r="D6443" s="4">
        <v>987</v>
      </c>
      <c r="E6443" s="2">
        <v>1045.5</v>
      </c>
      <c r="F6443" s="4">
        <v>982</v>
      </c>
    </row>
    <row r="6444" spans="1:6" x14ac:dyDescent="0.3">
      <c r="A6444">
        <v>1250</v>
      </c>
      <c r="B6444" t="s">
        <v>6445</v>
      </c>
      <c r="C6444" s="4">
        <v>694.67</v>
      </c>
      <c r="D6444" s="2">
        <v>1000.67</v>
      </c>
      <c r="E6444" s="2">
        <v>1063.5</v>
      </c>
      <c r="F6444" s="2">
        <v>1000</v>
      </c>
    </row>
    <row r="6445" spans="1:6" x14ac:dyDescent="0.3">
      <c r="A6445">
        <v>1249</v>
      </c>
      <c r="B6445" t="s">
        <v>6446</v>
      </c>
      <c r="C6445" s="4">
        <v>703.67</v>
      </c>
      <c r="D6445" s="4">
        <v>997.67</v>
      </c>
      <c r="E6445" s="2">
        <v>1063.75</v>
      </c>
      <c r="F6445" s="2">
        <v>1009</v>
      </c>
    </row>
    <row r="6446" spans="1:6" x14ac:dyDescent="0.3">
      <c r="A6446">
        <v>1248</v>
      </c>
      <c r="B6446" t="s">
        <v>6447</v>
      </c>
      <c r="C6446" s="4">
        <v>710</v>
      </c>
      <c r="D6446" s="2">
        <v>1009.33</v>
      </c>
      <c r="E6446" s="2">
        <v>1074.25</v>
      </c>
      <c r="F6446" s="2">
        <v>1022</v>
      </c>
    </row>
    <row r="6447" spans="1:6" x14ac:dyDescent="0.3">
      <c r="A6447">
        <v>1247</v>
      </c>
      <c r="B6447" t="s">
        <v>6448</v>
      </c>
      <c r="C6447" s="4">
        <v>712.33</v>
      </c>
      <c r="D6447" s="2">
        <v>1020.33</v>
      </c>
      <c r="E6447" s="2">
        <v>1081.56</v>
      </c>
      <c r="F6447" s="2">
        <v>1023</v>
      </c>
    </row>
    <row r="6448" spans="1:6" x14ac:dyDescent="0.3">
      <c r="A6448">
        <v>1246</v>
      </c>
      <c r="B6448" t="s">
        <v>6449</v>
      </c>
      <c r="C6448" s="4">
        <v>682</v>
      </c>
      <c r="D6448" s="4">
        <v>981.33</v>
      </c>
      <c r="E6448" s="2">
        <v>1039.51</v>
      </c>
      <c r="F6448" s="4">
        <v>983</v>
      </c>
    </row>
    <row r="6449" spans="1:6" x14ac:dyDescent="0.3">
      <c r="A6449">
        <v>1245</v>
      </c>
      <c r="B6449" t="s">
        <v>6450</v>
      </c>
      <c r="C6449" s="4">
        <v>694</v>
      </c>
      <c r="D6449" s="4">
        <v>994</v>
      </c>
      <c r="E6449" s="2">
        <v>1056</v>
      </c>
      <c r="F6449" s="4">
        <v>992</v>
      </c>
    </row>
    <row r="6450" spans="1:6" x14ac:dyDescent="0.3">
      <c r="A6450">
        <v>1244</v>
      </c>
      <c r="B6450" t="s">
        <v>6451</v>
      </c>
      <c r="C6450" s="4">
        <v>681</v>
      </c>
      <c r="D6450" s="4">
        <v>980.33</v>
      </c>
      <c r="E6450" s="2">
        <v>1039.7</v>
      </c>
      <c r="F6450" s="4">
        <v>975</v>
      </c>
    </row>
    <row r="6451" spans="1:6" x14ac:dyDescent="0.3">
      <c r="A6451">
        <v>1243</v>
      </c>
      <c r="B6451" t="s">
        <v>6452</v>
      </c>
      <c r="C6451" s="4">
        <v>686</v>
      </c>
      <c r="D6451" s="4">
        <v>987.67</v>
      </c>
      <c r="E6451" s="2">
        <v>1049.4100000000001</v>
      </c>
      <c r="F6451" s="4">
        <v>978</v>
      </c>
    </row>
    <row r="6452" spans="1:6" x14ac:dyDescent="0.3">
      <c r="A6452">
        <v>1242</v>
      </c>
      <c r="B6452" t="s">
        <v>6453</v>
      </c>
      <c r="C6452" s="4">
        <v>689.67</v>
      </c>
      <c r="D6452" s="4">
        <v>987.33</v>
      </c>
      <c r="E6452" s="2">
        <v>1048.04</v>
      </c>
      <c r="F6452" s="4">
        <v>979</v>
      </c>
    </row>
    <row r="6453" spans="1:6" x14ac:dyDescent="0.3">
      <c r="A6453">
        <v>1241</v>
      </c>
      <c r="B6453" t="s">
        <v>6454</v>
      </c>
      <c r="C6453" s="4">
        <v>699</v>
      </c>
      <c r="D6453" s="2">
        <v>1013</v>
      </c>
      <c r="E6453" s="2">
        <v>1071.5899999999999</v>
      </c>
      <c r="F6453" s="4">
        <v>994</v>
      </c>
    </row>
    <row r="6454" spans="1:6" x14ac:dyDescent="0.3">
      <c r="A6454">
        <v>1240</v>
      </c>
      <c r="B6454" t="s">
        <v>6455</v>
      </c>
      <c r="C6454" s="4">
        <v>701.33</v>
      </c>
      <c r="D6454" s="2">
        <v>1020.67</v>
      </c>
      <c r="E6454" s="2">
        <v>1079.1500000000001</v>
      </c>
      <c r="F6454" s="4">
        <v>999</v>
      </c>
    </row>
    <row r="6455" spans="1:6" x14ac:dyDescent="0.3">
      <c r="A6455">
        <v>1239</v>
      </c>
      <c r="B6455" t="s">
        <v>6456</v>
      </c>
      <c r="C6455" s="4">
        <v>709.33</v>
      </c>
      <c r="D6455" s="2">
        <v>1021.67</v>
      </c>
      <c r="E6455" s="2">
        <v>1086.03</v>
      </c>
      <c r="F6455" s="4">
        <v>677</v>
      </c>
    </row>
    <row r="6456" spans="1:6" x14ac:dyDescent="0.3">
      <c r="A6456">
        <v>1238</v>
      </c>
      <c r="B6456" t="s">
        <v>6457</v>
      </c>
      <c r="C6456" s="4">
        <v>708.67</v>
      </c>
      <c r="D6456" s="2">
        <v>1025.67</v>
      </c>
      <c r="E6456" s="2">
        <v>1086.1600000000001</v>
      </c>
      <c r="F6456" s="2">
        <v>1019</v>
      </c>
    </row>
    <row r="6457" spans="1:6" x14ac:dyDescent="0.3">
      <c r="A6457">
        <v>1237</v>
      </c>
      <c r="B6457" t="s">
        <v>6458</v>
      </c>
      <c r="C6457" s="4">
        <v>715.67</v>
      </c>
      <c r="D6457" s="2">
        <v>1032.33</v>
      </c>
      <c r="E6457" s="2">
        <v>1094.98</v>
      </c>
      <c r="F6457" s="2">
        <v>1027</v>
      </c>
    </row>
    <row r="6458" spans="1:6" x14ac:dyDescent="0.3">
      <c r="A6458">
        <v>1236</v>
      </c>
      <c r="B6458" t="s">
        <v>6459</v>
      </c>
      <c r="C6458" s="4">
        <v>725.67</v>
      </c>
      <c r="D6458" s="2">
        <v>1046.33</v>
      </c>
      <c r="E6458" s="2">
        <v>1111.68</v>
      </c>
      <c r="F6458" s="2">
        <v>1039</v>
      </c>
    </row>
    <row r="6459" spans="1:6" x14ac:dyDescent="0.3">
      <c r="A6459">
        <v>1235</v>
      </c>
      <c r="B6459" t="s">
        <v>6460</v>
      </c>
      <c r="C6459" s="4">
        <v>735</v>
      </c>
      <c r="D6459" s="2">
        <v>1057</v>
      </c>
      <c r="E6459" s="2">
        <v>1122.82</v>
      </c>
      <c r="F6459" s="2">
        <v>1047</v>
      </c>
    </row>
    <row r="6460" spans="1:6" x14ac:dyDescent="0.3">
      <c r="A6460">
        <v>1234</v>
      </c>
      <c r="B6460" t="s">
        <v>6461</v>
      </c>
      <c r="C6460" s="4">
        <v>731</v>
      </c>
      <c r="D6460" s="2">
        <v>1041.33</v>
      </c>
      <c r="E6460" s="2">
        <v>1103.46</v>
      </c>
      <c r="F6460" s="2">
        <v>1040</v>
      </c>
    </row>
    <row r="6461" spans="1:6" x14ac:dyDescent="0.3">
      <c r="A6461">
        <v>1233</v>
      </c>
      <c r="B6461" t="s">
        <v>6462</v>
      </c>
      <c r="C6461" s="4">
        <v>757.33</v>
      </c>
      <c r="D6461" s="2">
        <v>1080.67</v>
      </c>
      <c r="E6461" s="2">
        <v>1142.74</v>
      </c>
      <c r="F6461" s="2">
        <v>1075</v>
      </c>
    </row>
    <row r="6462" spans="1:6" x14ac:dyDescent="0.3">
      <c r="A6462">
        <v>1232</v>
      </c>
      <c r="B6462" t="s">
        <v>6463</v>
      </c>
      <c r="C6462" s="4">
        <v>764.33</v>
      </c>
      <c r="D6462" s="2">
        <v>1090.33</v>
      </c>
      <c r="E6462" s="2">
        <v>1153.92</v>
      </c>
      <c r="F6462" s="2">
        <v>1082</v>
      </c>
    </row>
    <row r="6463" spans="1:6" x14ac:dyDescent="0.3">
      <c r="A6463">
        <v>1231</v>
      </c>
      <c r="B6463" t="s">
        <v>6464</v>
      </c>
      <c r="C6463" s="4">
        <v>771.83</v>
      </c>
      <c r="D6463" s="2">
        <v>1095</v>
      </c>
      <c r="E6463" s="2">
        <v>1157.46</v>
      </c>
      <c r="F6463" s="2">
        <v>1106</v>
      </c>
    </row>
    <row r="6464" spans="1:6" x14ac:dyDescent="0.3">
      <c r="A6464">
        <v>1230</v>
      </c>
      <c r="B6464" t="s">
        <v>6465</v>
      </c>
      <c r="C6464" s="4">
        <v>778</v>
      </c>
      <c r="D6464" s="2">
        <v>1105</v>
      </c>
      <c r="E6464" s="2">
        <v>1170.02</v>
      </c>
      <c r="F6464" s="2">
        <v>1115</v>
      </c>
    </row>
    <row r="6465" spans="1:6" x14ac:dyDescent="0.3">
      <c r="A6465">
        <v>1229</v>
      </c>
      <c r="B6465" t="s">
        <v>6466</v>
      </c>
      <c r="C6465" s="4">
        <v>763.17</v>
      </c>
      <c r="D6465" s="2">
        <v>1070</v>
      </c>
      <c r="E6465" s="2">
        <v>1136.5999999999999</v>
      </c>
      <c r="F6465" s="2">
        <v>1082</v>
      </c>
    </row>
    <row r="6466" spans="1:6" x14ac:dyDescent="0.3">
      <c r="A6466">
        <v>1228</v>
      </c>
      <c r="B6466" t="s">
        <v>6467</v>
      </c>
      <c r="C6466" s="4">
        <v>761</v>
      </c>
      <c r="D6466" s="2">
        <v>1077.33</v>
      </c>
      <c r="E6466" s="2">
        <v>1138.1600000000001</v>
      </c>
      <c r="F6466" s="2">
        <v>1093</v>
      </c>
    </row>
    <row r="6467" spans="1:6" x14ac:dyDescent="0.3">
      <c r="A6467">
        <v>1227</v>
      </c>
      <c r="B6467" t="s">
        <v>6468</v>
      </c>
      <c r="C6467" s="4">
        <v>731.17</v>
      </c>
      <c r="D6467" s="2">
        <v>1033.67</v>
      </c>
      <c r="E6467" s="2">
        <v>1088.94</v>
      </c>
      <c r="F6467" s="2">
        <v>1071</v>
      </c>
    </row>
    <row r="6468" spans="1:6" x14ac:dyDescent="0.3">
      <c r="A6468">
        <v>1226</v>
      </c>
      <c r="B6468" t="s">
        <v>6469</v>
      </c>
      <c r="C6468" s="4">
        <v>726</v>
      </c>
      <c r="D6468" s="2">
        <v>1011.33</v>
      </c>
      <c r="E6468" s="2">
        <v>1074.54</v>
      </c>
      <c r="F6468" s="2">
        <v>1051</v>
      </c>
    </row>
    <row r="6469" spans="1:6" x14ac:dyDescent="0.3">
      <c r="A6469">
        <v>1225</v>
      </c>
      <c r="B6469" t="s">
        <v>6470</v>
      </c>
      <c r="C6469" s="4">
        <v>722.33</v>
      </c>
      <c r="D6469" s="2">
        <v>1005.67</v>
      </c>
      <c r="E6469" s="2">
        <v>1070.23</v>
      </c>
      <c r="F6469" s="2">
        <v>1044</v>
      </c>
    </row>
    <row r="6470" spans="1:6" x14ac:dyDescent="0.3">
      <c r="A6470">
        <v>1224</v>
      </c>
      <c r="B6470" t="s">
        <v>6471</v>
      </c>
      <c r="C6470" s="4">
        <v>726.67</v>
      </c>
      <c r="D6470" s="2">
        <v>1004.33</v>
      </c>
      <c r="E6470" s="2">
        <v>1071.6400000000001</v>
      </c>
      <c r="F6470" s="2">
        <v>1050</v>
      </c>
    </row>
    <row r="6471" spans="1:6" x14ac:dyDescent="0.3">
      <c r="A6471">
        <v>1223</v>
      </c>
      <c r="B6471" t="s">
        <v>6472</v>
      </c>
      <c r="C6471" s="4">
        <v>722.83</v>
      </c>
      <c r="D6471" s="4">
        <v>999</v>
      </c>
      <c r="E6471" s="2">
        <v>1063.8699999999999</v>
      </c>
      <c r="F6471" s="2">
        <v>1045</v>
      </c>
    </row>
    <row r="6472" spans="1:6" x14ac:dyDescent="0.3">
      <c r="A6472">
        <v>1222</v>
      </c>
      <c r="B6472" t="s">
        <v>6473</v>
      </c>
      <c r="C6472" s="4">
        <v>734.17</v>
      </c>
      <c r="D6472" s="2">
        <v>1012.67</v>
      </c>
      <c r="E6472" s="2">
        <v>1078.8</v>
      </c>
      <c r="F6472" s="2">
        <v>1064</v>
      </c>
    </row>
    <row r="6473" spans="1:6" x14ac:dyDescent="0.3">
      <c r="A6473">
        <v>1221</v>
      </c>
      <c r="B6473" t="s">
        <v>6474</v>
      </c>
      <c r="C6473" s="4">
        <v>738</v>
      </c>
      <c r="D6473" s="2">
        <v>1019.67</v>
      </c>
      <c r="E6473" s="2">
        <v>1084.24</v>
      </c>
      <c r="F6473" s="2">
        <v>1064</v>
      </c>
    </row>
    <row r="6474" spans="1:6" x14ac:dyDescent="0.3">
      <c r="A6474">
        <v>1220</v>
      </c>
      <c r="B6474" t="s">
        <v>6475</v>
      </c>
      <c r="C6474" s="4">
        <v>731.67</v>
      </c>
      <c r="D6474" s="2">
        <v>1011.33</v>
      </c>
      <c r="E6474" s="2">
        <v>1076.75</v>
      </c>
      <c r="F6474" s="2">
        <v>1058</v>
      </c>
    </row>
    <row r="6475" spans="1:6" x14ac:dyDescent="0.3">
      <c r="A6475">
        <v>1219</v>
      </c>
      <c r="B6475" t="s">
        <v>6476</v>
      </c>
      <c r="C6475" s="4">
        <v>731.67</v>
      </c>
      <c r="D6475" s="2">
        <v>1013.67</v>
      </c>
      <c r="E6475" s="2">
        <v>1078.58</v>
      </c>
      <c r="F6475" s="2">
        <v>1055</v>
      </c>
    </row>
    <row r="6476" spans="1:6" x14ac:dyDescent="0.3">
      <c r="A6476">
        <v>1218</v>
      </c>
      <c r="B6476" t="s">
        <v>6477</v>
      </c>
      <c r="C6476" s="4">
        <v>751.67</v>
      </c>
      <c r="D6476" s="2">
        <v>1049</v>
      </c>
      <c r="E6476" s="2">
        <v>1115.0999999999999</v>
      </c>
      <c r="F6476" s="2">
        <v>1088</v>
      </c>
    </row>
    <row r="6477" spans="1:6" x14ac:dyDescent="0.3">
      <c r="A6477">
        <v>1217</v>
      </c>
      <c r="B6477" t="s">
        <v>6478</v>
      </c>
      <c r="C6477" s="4">
        <v>769.83</v>
      </c>
      <c r="D6477" s="2">
        <v>1067</v>
      </c>
      <c r="E6477" s="2">
        <v>1141.26</v>
      </c>
      <c r="F6477" s="2">
        <v>1116</v>
      </c>
    </row>
    <row r="6478" spans="1:6" x14ac:dyDescent="0.3">
      <c r="A6478">
        <v>1216</v>
      </c>
      <c r="B6478" t="s">
        <v>6479</v>
      </c>
      <c r="C6478" s="4">
        <v>771</v>
      </c>
      <c r="D6478" s="2">
        <v>1085</v>
      </c>
      <c r="E6478" s="2">
        <v>1152.23</v>
      </c>
      <c r="F6478" s="2">
        <v>1127</v>
      </c>
    </row>
    <row r="6479" spans="1:6" x14ac:dyDescent="0.3">
      <c r="A6479">
        <v>1215</v>
      </c>
      <c r="B6479" t="s">
        <v>6480</v>
      </c>
      <c r="C6479" s="4">
        <v>778</v>
      </c>
      <c r="D6479" s="2">
        <v>1093.33</v>
      </c>
      <c r="E6479" s="2">
        <v>1161.6199999999999</v>
      </c>
      <c r="F6479" s="2">
        <v>1133</v>
      </c>
    </row>
    <row r="6480" spans="1:6" x14ac:dyDescent="0.3">
      <c r="A6480">
        <v>1214</v>
      </c>
      <c r="B6480" t="s">
        <v>6481</v>
      </c>
      <c r="C6480" s="4">
        <v>768.83</v>
      </c>
      <c r="D6480" s="2">
        <v>1075.67</v>
      </c>
      <c r="E6480" s="2">
        <v>1145.04</v>
      </c>
      <c r="F6480" s="2">
        <v>1111</v>
      </c>
    </row>
    <row r="6481" spans="1:6" x14ac:dyDescent="0.3">
      <c r="A6481">
        <v>1213</v>
      </c>
      <c r="B6481" t="s">
        <v>6482</v>
      </c>
      <c r="C6481" s="4">
        <v>773.33</v>
      </c>
      <c r="D6481" s="2">
        <v>1089.67</v>
      </c>
      <c r="E6481" s="2">
        <v>1156.42</v>
      </c>
      <c r="F6481" s="2">
        <v>1118</v>
      </c>
    </row>
    <row r="6482" spans="1:6" x14ac:dyDescent="0.3">
      <c r="A6482">
        <v>1212</v>
      </c>
      <c r="B6482" t="s">
        <v>6483</v>
      </c>
      <c r="C6482" s="4">
        <v>770.83</v>
      </c>
      <c r="D6482" s="2">
        <v>1083</v>
      </c>
      <c r="E6482" s="2">
        <v>1152.6199999999999</v>
      </c>
      <c r="F6482" s="2">
        <v>1111</v>
      </c>
    </row>
    <row r="6483" spans="1:6" x14ac:dyDescent="0.3">
      <c r="A6483">
        <v>1211</v>
      </c>
      <c r="B6483" t="s">
        <v>6484</v>
      </c>
      <c r="C6483" s="4">
        <v>766.33</v>
      </c>
      <c r="D6483" s="2">
        <v>1073.67</v>
      </c>
      <c r="E6483" s="2">
        <v>1146.8699999999999</v>
      </c>
      <c r="F6483" s="2">
        <v>1095</v>
      </c>
    </row>
    <row r="6484" spans="1:6" x14ac:dyDescent="0.3">
      <c r="A6484">
        <v>1210</v>
      </c>
      <c r="B6484" t="s">
        <v>6485</v>
      </c>
      <c r="C6484" s="4">
        <v>779</v>
      </c>
      <c r="D6484" s="2">
        <v>1077.33</v>
      </c>
      <c r="E6484" s="2">
        <v>1156</v>
      </c>
      <c r="F6484" s="2">
        <v>1117</v>
      </c>
    </row>
    <row r="6485" spans="1:6" x14ac:dyDescent="0.3">
      <c r="A6485">
        <v>1209</v>
      </c>
      <c r="B6485" t="s">
        <v>6486</v>
      </c>
      <c r="C6485" s="4">
        <v>797.67</v>
      </c>
      <c r="D6485" s="2">
        <v>1121.33</v>
      </c>
      <c r="E6485" s="2">
        <v>1191.28</v>
      </c>
      <c r="F6485" s="2">
        <v>1155</v>
      </c>
    </row>
    <row r="6486" spans="1:6" x14ac:dyDescent="0.3">
      <c r="A6486">
        <v>1208</v>
      </c>
      <c r="B6486" t="s">
        <v>6487</v>
      </c>
      <c r="C6486" s="4">
        <v>824.33</v>
      </c>
      <c r="D6486" s="2">
        <v>1173</v>
      </c>
      <c r="E6486" s="2">
        <v>1242.1500000000001</v>
      </c>
      <c r="F6486" s="2">
        <v>1205</v>
      </c>
    </row>
    <row r="6487" spans="1:6" x14ac:dyDescent="0.3">
      <c r="A6487">
        <v>1207</v>
      </c>
      <c r="B6487" t="s">
        <v>6488</v>
      </c>
      <c r="C6487" s="4">
        <v>838.17</v>
      </c>
      <c r="D6487" s="2">
        <v>1193</v>
      </c>
      <c r="E6487" s="2">
        <v>1262.95</v>
      </c>
      <c r="F6487" s="2">
        <v>1224</v>
      </c>
    </row>
    <row r="6488" spans="1:6" x14ac:dyDescent="0.3">
      <c r="A6488">
        <v>1206</v>
      </c>
      <c r="B6488" t="s">
        <v>6489</v>
      </c>
      <c r="C6488" s="4">
        <v>810.67</v>
      </c>
      <c r="D6488" s="2">
        <v>1178.33</v>
      </c>
      <c r="E6488" s="2">
        <v>1235.47</v>
      </c>
      <c r="F6488" s="2">
        <v>1189</v>
      </c>
    </row>
    <row r="6489" spans="1:6" x14ac:dyDescent="0.3">
      <c r="A6489">
        <v>1205</v>
      </c>
      <c r="B6489" t="s">
        <v>6490</v>
      </c>
      <c r="C6489" s="4">
        <v>783.33</v>
      </c>
      <c r="D6489" s="2">
        <v>1116</v>
      </c>
      <c r="E6489" s="2">
        <v>1182.79</v>
      </c>
      <c r="F6489" s="2">
        <v>1146</v>
      </c>
    </row>
    <row r="6490" spans="1:6" x14ac:dyDescent="0.3">
      <c r="A6490">
        <v>1204</v>
      </c>
      <c r="B6490" t="s">
        <v>6491</v>
      </c>
      <c r="C6490" s="4">
        <v>794.83</v>
      </c>
      <c r="D6490" s="2">
        <v>1128.33</v>
      </c>
      <c r="E6490" s="2">
        <v>1196.0999999999999</v>
      </c>
      <c r="F6490" s="2">
        <v>1159</v>
      </c>
    </row>
    <row r="6491" spans="1:6" x14ac:dyDescent="0.3">
      <c r="A6491">
        <v>1203</v>
      </c>
      <c r="B6491" t="s">
        <v>6492</v>
      </c>
      <c r="C6491" s="4">
        <v>795.5</v>
      </c>
      <c r="D6491" s="2">
        <v>1136.33</v>
      </c>
      <c r="E6491" s="2">
        <v>1204.31</v>
      </c>
      <c r="F6491" s="2">
        <v>1156</v>
      </c>
    </row>
    <row r="6492" spans="1:6" x14ac:dyDescent="0.3">
      <c r="A6492">
        <v>1202</v>
      </c>
      <c r="B6492" t="s">
        <v>6493</v>
      </c>
      <c r="C6492" s="4">
        <v>760.67</v>
      </c>
      <c r="D6492" s="2">
        <v>1080.33</v>
      </c>
      <c r="E6492" s="2">
        <v>1153.21</v>
      </c>
      <c r="F6492" s="2">
        <v>1106</v>
      </c>
    </row>
    <row r="6493" spans="1:6" x14ac:dyDescent="0.3">
      <c r="A6493">
        <v>1201</v>
      </c>
      <c r="B6493" t="s">
        <v>6494</v>
      </c>
      <c r="C6493" s="4">
        <v>766.83</v>
      </c>
      <c r="D6493" s="2">
        <v>1098.67</v>
      </c>
      <c r="E6493" s="2">
        <v>1167.29</v>
      </c>
      <c r="F6493" s="2">
        <v>1113</v>
      </c>
    </row>
    <row r="6494" spans="1:6" x14ac:dyDescent="0.3">
      <c r="A6494">
        <v>1200</v>
      </c>
      <c r="B6494" t="s">
        <v>6495</v>
      </c>
      <c r="C6494" s="4">
        <v>767.17</v>
      </c>
      <c r="D6494" s="2">
        <v>1083</v>
      </c>
      <c r="E6494" s="2">
        <v>1156.44</v>
      </c>
      <c r="F6494" s="2">
        <v>1102</v>
      </c>
    </row>
    <row r="6495" spans="1:6" x14ac:dyDescent="0.3">
      <c r="A6495">
        <v>1199</v>
      </c>
      <c r="B6495" t="s">
        <v>6496</v>
      </c>
      <c r="C6495" s="4">
        <v>790</v>
      </c>
      <c r="D6495" s="2">
        <v>1124.67</v>
      </c>
      <c r="E6495" s="2">
        <v>1195.02</v>
      </c>
      <c r="F6495" s="2">
        <v>1146</v>
      </c>
    </row>
    <row r="6496" spans="1:6" x14ac:dyDescent="0.3">
      <c r="A6496">
        <v>1198</v>
      </c>
      <c r="B6496" t="s">
        <v>6497</v>
      </c>
      <c r="C6496" s="4">
        <v>796.17</v>
      </c>
      <c r="D6496" s="2">
        <v>1134.33</v>
      </c>
      <c r="E6496" s="2">
        <v>1206.17</v>
      </c>
      <c r="F6496" s="2">
        <v>1156</v>
      </c>
    </row>
    <row r="6497" spans="1:6" x14ac:dyDescent="0.3">
      <c r="A6497">
        <v>1197</v>
      </c>
      <c r="B6497" t="s">
        <v>6498</v>
      </c>
      <c r="C6497" s="4">
        <v>756.33</v>
      </c>
      <c r="D6497" s="2">
        <v>1070.67</v>
      </c>
      <c r="E6497" s="2">
        <v>1140.53</v>
      </c>
      <c r="F6497" s="2">
        <v>1107</v>
      </c>
    </row>
    <row r="6498" spans="1:6" x14ac:dyDescent="0.3">
      <c r="A6498">
        <v>1196</v>
      </c>
      <c r="B6498" t="s">
        <v>6499</v>
      </c>
      <c r="C6498" s="4">
        <v>754.83</v>
      </c>
      <c r="D6498" s="2">
        <v>1072.67</v>
      </c>
      <c r="E6498" s="2">
        <v>1142.1600000000001</v>
      </c>
      <c r="F6498" s="2">
        <v>1108</v>
      </c>
    </row>
    <row r="6499" spans="1:6" x14ac:dyDescent="0.3">
      <c r="A6499">
        <v>1195</v>
      </c>
      <c r="B6499" t="s">
        <v>6500</v>
      </c>
      <c r="C6499" s="4">
        <v>746.67</v>
      </c>
      <c r="D6499" s="2">
        <v>1048.67</v>
      </c>
      <c r="E6499" s="2">
        <v>1123.72</v>
      </c>
      <c r="F6499" s="2">
        <v>1086</v>
      </c>
    </row>
    <row r="6500" spans="1:6" x14ac:dyDescent="0.3">
      <c r="A6500">
        <v>1194</v>
      </c>
      <c r="B6500" t="s">
        <v>6501</v>
      </c>
      <c r="C6500" s="4">
        <v>673</v>
      </c>
      <c r="D6500" s="4">
        <v>937.33</v>
      </c>
      <c r="E6500" s="2">
        <v>1009.78</v>
      </c>
      <c r="F6500" s="4">
        <v>975</v>
      </c>
    </row>
    <row r="6501" spans="1:6" x14ac:dyDescent="0.3">
      <c r="A6501">
        <v>1193</v>
      </c>
      <c r="B6501" t="s">
        <v>6502</v>
      </c>
      <c r="C6501" s="4">
        <v>661.17</v>
      </c>
      <c r="D6501" s="4">
        <v>924</v>
      </c>
      <c r="E6501" s="4">
        <v>994.01</v>
      </c>
      <c r="F6501" s="4">
        <v>949</v>
      </c>
    </row>
    <row r="6502" spans="1:6" x14ac:dyDescent="0.3">
      <c r="A6502">
        <v>1192</v>
      </c>
      <c r="B6502" t="s">
        <v>6503</v>
      </c>
      <c r="C6502" s="4">
        <v>658.17</v>
      </c>
      <c r="D6502" s="4">
        <v>915.67</v>
      </c>
      <c r="E6502" s="4">
        <v>985.09</v>
      </c>
      <c r="F6502" s="4">
        <v>942</v>
      </c>
    </row>
    <row r="6503" spans="1:6" x14ac:dyDescent="0.3">
      <c r="A6503">
        <v>1191</v>
      </c>
      <c r="B6503" t="s">
        <v>6504</v>
      </c>
      <c r="C6503" s="4">
        <v>665</v>
      </c>
      <c r="D6503" s="4">
        <v>920.33</v>
      </c>
      <c r="E6503" s="4">
        <v>990.77</v>
      </c>
      <c r="F6503" s="4">
        <v>947</v>
      </c>
    </row>
    <row r="6504" spans="1:6" x14ac:dyDescent="0.3">
      <c r="A6504">
        <v>1190</v>
      </c>
      <c r="B6504" t="s">
        <v>6505</v>
      </c>
      <c r="C6504" s="4">
        <v>654.33000000000004</v>
      </c>
      <c r="D6504" s="4">
        <v>907</v>
      </c>
      <c r="E6504" s="4">
        <v>976.03</v>
      </c>
      <c r="F6504" s="4">
        <v>931</v>
      </c>
    </row>
    <row r="6505" spans="1:6" x14ac:dyDescent="0.3">
      <c r="A6505">
        <v>1189</v>
      </c>
      <c r="B6505" t="s">
        <v>6506</v>
      </c>
      <c r="C6505" s="4">
        <v>658.5</v>
      </c>
      <c r="D6505" s="4">
        <v>918.33</v>
      </c>
      <c r="E6505" s="4">
        <v>986.74</v>
      </c>
      <c r="F6505" s="4">
        <v>930</v>
      </c>
    </row>
    <row r="6506" spans="1:6" x14ac:dyDescent="0.3">
      <c r="A6506">
        <v>1188</v>
      </c>
      <c r="B6506" t="s">
        <v>6507</v>
      </c>
      <c r="C6506" s="4">
        <v>679.17</v>
      </c>
      <c r="D6506" s="4">
        <v>941</v>
      </c>
      <c r="E6506" s="2">
        <v>1011.81</v>
      </c>
      <c r="F6506" s="4">
        <v>957</v>
      </c>
    </row>
    <row r="6507" spans="1:6" x14ac:dyDescent="0.3">
      <c r="A6507">
        <v>1187</v>
      </c>
      <c r="B6507" t="s">
        <v>6508</v>
      </c>
      <c r="C6507" s="4">
        <v>693</v>
      </c>
      <c r="D6507" s="4">
        <v>967.67</v>
      </c>
      <c r="E6507" s="2">
        <v>1038.72</v>
      </c>
      <c r="F6507" s="4">
        <v>984</v>
      </c>
    </row>
    <row r="6508" spans="1:6" x14ac:dyDescent="0.3">
      <c r="A6508">
        <v>1186</v>
      </c>
      <c r="B6508" t="s">
        <v>6509</v>
      </c>
      <c r="C6508" s="4">
        <v>699.33</v>
      </c>
      <c r="D6508" s="4">
        <v>991.33</v>
      </c>
      <c r="E6508" s="2">
        <v>1059.22</v>
      </c>
      <c r="F6508" s="4">
        <v>996</v>
      </c>
    </row>
    <row r="6509" spans="1:6" x14ac:dyDescent="0.3">
      <c r="A6509">
        <v>1185</v>
      </c>
      <c r="B6509" t="s">
        <v>6510</v>
      </c>
      <c r="C6509" s="4">
        <v>699.83</v>
      </c>
      <c r="D6509" s="4">
        <v>991.67</v>
      </c>
      <c r="E6509" s="2">
        <v>1061.1600000000001</v>
      </c>
      <c r="F6509" s="4">
        <v>995</v>
      </c>
    </row>
    <row r="6510" spans="1:6" x14ac:dyDescent="0.3">
      <c r="A6510">
        <v>1184</v>
      </c>
      <c r="B6510" t="s">
        <v>6511</v>
      </c>
      <c r="C6510" s="4">
        <v>694.17</v>
      </c>
      <c r="D6510" s="4">
        <v>985.33</v>
      </c>
      <c r="E6510" s="2">
        <v>1054.96</v>
      </c>
      <c r="F6510" s="4">
        <v>989</v>
      </c>
    </row>
    <row r="6511" spans="1:6" x14ac:dyDescent="0.3">
      <c r="A6511">
        <v>1183</v>
      </c>
      <c r="B6511" t="s">
        <v>6512</v>
      </c>
      <c r="C6511" s="4">
        <v>706.67</v>
      </c>
      <c r="D6511" s="2">
        <v>1004.67</v>
      </c>
      <c r="E6511" s="2">
        <v>1073.99</v>
      </c>
      <c r="F6511" s="2">
        <v>1006</v>
      </c>
    </row>
    <row r="6512" spans="1:6" x14ac:dyDescent="0.3">
      <c r="A6512">
        <v>1182</v>
      </c>
      <c r="B6512" t="s">
        <v>6513</v>
      </c>
      <c r="C6512" s="4">
        <v>700</v>
      </c>
      <c r="D6512" s="4">
        <v>995.67</v>
      </c>
      <c r="E6512" s="2">
        <v>1063.6400000000001</v>
      </c>
      <c r="F6512" s="4">
        <v>994</v>
      </c>
    </row>
    <row r="6513" spans="1:6" x14ac:dyDescent="0.3">
      <c r="A6513">
        <v>1181</v>
      </c>
      <c r="B6513" t="s">
        <v>6514</v>
      </c>
      <c r="C6513" s="4">
        <v>714.67</v>
      </c>
      <c r="D6513" s="2">
        <v>1021</v>
      </c>
      <c r="E6513" s="2">
        <v>1088.72</v>
      </c>
      <c r="F6513" s="2">
        <v>1024</v>
      </c>
    </row>
    <row r="6514" spans="1:6" x14ac:dyDescent="0.3">
      <c r="A6514">
        <v>1180</v>
      </c>
      <c r="B6514" t="s">
        <v>6515</v>
      </c>
      <c r="C6514" s="4">
        <v>715.67</v>
      </c>
      <c r="D6514" s="2">
        <v>1018</v>
      </c>
      <c r="E6514" s="2">
        <v>1088.06</v>
      </c>
      <c r="F6514" s="2">
        <v>1020</v>
      </c>
    </row>
    <row r="6515" spans="1:6" x14ac:dyDescent="0.3">
      <c r="A6515">
        <v>1179</v>
      </c>
      <c r="B6515" t="s">
        <v>6516</v>
      </c>
      <c r="C6515" s="4">
        <v>713.17</v>
      </c>
      <c r="D6515" s="2">
        <v>1015.67</v>
      </c>
      <c r="E6515" s="2">
        <v>1085.55</v>
      </c>
      <c r="F6515" s="2">
        <v>1012</v>
      </c>
    </row>
    <row r="6516" spans="1:6" x14ac:dyDescent="0.3">
      <c r="A6516">
        <v>1178</v>
      </c>
      <c r="B6516" t="s">
        <v>6517</v>
      </c>
      <c r="C6516" s="4">
        <v>696</v>
      </c>
      <c r="D6516" s="4">
        <v>993</v>
      </c>
      <c r="E6516" s="2">
        <v>1063.9100000000001</v>
      </c>
      <c r="F6516" s="4">
        <v>985</v>
      </c>
    </row>
    <row r="6517" spans="1:6" x14ac:dyDescent="0.3">
      <c r="A6517">
        <v>1177</v>
      </c>
      <c r="B6517" t="s">
        <v>6518</v>
      </c>
      <c r="C6517" s="4">
        <v>725.67</v>
      </c>
      <c r="D6517" s="2">
        <v>1043.33</v>
      </c>
      <c r="E6517" s="2">
        <v>1114.6600000000001</v>
      </c>
      <c r="F6517" s="2">
        <v>1033</v>
      </c>
    </row>
    <row r="6518" spans="1:6" x14ac:dyDescent="0.3">
      <c r="A6518">
        <v>1176</v>
      </c>
      <c r="B6518" t="s">
        <v>6519</v>
      </c>
      <c r="C6518" s="4">
        <v>733.67</v>
      </c>
      <c r="D6518" s="2">
        <v>1067.33</v>
      </c>
      <c r="E6518" s="2">
        <v>1132.6099999999999</v>
      </c>
      <c r="F6518" s="2">
        <v>1051</v>
      </c>
    </row>
    <row r="6519" spans="1:6" x14ac:dyDescent="0.3">
      <c r="A6519">
        <v>1175</v>
      </c>
      <c r="B6519" t="s">
        <v>6520</v>
      </c>
      <c r="C6519" s="4">
        <v>735.5</v>
      </c>
      <c r="D6519" s="2">
        <v>1058.67</v>
      </c>
      <c r="E6519" s="2">
        <v>1129.52</v>
      </c>
      <c r="F6519" s="2">
        <v>1058</v>
      </c>
    </row>
    <row r="6520" spans="1:6" x14ac:dyDescent="0.3">
      <c r="A6520">
        <v>1174</v>
      </c>
      <c r="B6520" t="s">
        <v>6521</v>
      </c>
      <c r="C6520" s="4">
        <v>736.67</v>
      </c>
      <c r="D6520" s="2">
        <v>1047</v>
      </c>
      <c r="E6520" s="2">
        <v>1120.33</v>
      </c>
      <c r="F6520" s="2">
        <v>1056</v>
      </c>
    </row>
    <row r="6521" spans="1:6" x14ac:dyDescent="0.3">
      <c r="A6521">
        <v>1173</v>
      </c>
      <c r="B6521" t="s">
        <v>6522</v>
      </c>
      <c r="C6521" s="4">
        <v>742.17</v>
      </c>
      <c r="D6521" s="2">
        <v>1053</v>
      </c>
      <c r="E6521" s="2">
        <v>1125.8</v>
      </c>
      <c r="F6521" s="2">
        <v>1065</v>
      </c>
    </row>
    <row r="6522" spans="1:6" x14ac:dyDescent="0.3">
      <c r="A6522">
        <v>1172</v>
      </c>
      <c r="B6522" t="s">
        <v>6523</v>
      </c>
      <c r="C6522" s="4">
        <v>747.67</v>
      </c>
      <c r="D6522" s="2">
        <v>1056.67</v>
      </c>
      <c r="E6522" s="2">
        <v>1130.07</v>
      </c>
      <c r="F6522" s="2">
        <v>1068</v>
      </c>
    </row>
    <row r="6523" spans="1:6" x14ac:dyDescent="0.3">
      <c r="A6523">
        <v>1171</v>
      </c>
      <c r="B6523" t="s">
        <v>6524</v>
      </c>
      <c r="C6523" s="4">
        <v>727.67</v>
      </c>
      <c r="D6523" s="2">
        <v>1033.33</v>
      </c>
      <c r="E6523" s="2">
        <v>1102.24</v>
      </c>
      <c r="F6523" s="2">
        <v>1041</v>
      </c>
    </row>
    <row r="6524" spans="1:6" x14ac:dyDescent="0.3">
      <c r="A6524">
        <v>1170</v>
      </c>
      <c r="B6524" t="s">
        <v>6525</v>
      </c>
      <c r="C6524" s="4">
        <v>723.33</v>
      </c>
      <c r="D6524" s="2">
        <v>1024.67</v>
      </c>
      <c r="E6524" s="2">
        <v>1095.57</v>
      </c>
      <c r="F6524" s="2">
        <v>1031</v>
      </c>
    </row>
    <row r="6525" spans="1:6" x14ac:dyDescent="0.3">
      <c r="A6525">
        <v>1169</v>
      </c>
      <c r="B6525" t="s">
        <v>6526</v>
      </c>
      <c r="C6525" s="4">
        <v>717.67</v>
      </c>
      <c r="D6525" s="2">
        <v>1018.67</v>
      </c>
      <c r="E6525" s="2">
        <v>1088.53</v>
      </c>
      <c r="F6525" s="2">
        <v>1022</v>
      </c>
    </row>
    <row r="6526" spans="1:6" x14ac:dyDescent="0.3">
      <c r="A6526">
        <v>1168</v>
      </c>
      <c r="B6526" t="s">
        <v>6527</v>
      </c>
      <c r="C6526" s="4">
        <v>737.5</v>
      </c>
      <c r="D6526" s="2">
        <v>1045.33</v>
      </c>
      <c r="E6526" s="2">
        <v>1116.3499999999999</v>
      </c>
      <c r="F6526" s="2">
        <v>1053</v>
      </c>
    </row>
    <row r="6527" spans="1:6" x14ac:dyDescent="0.3">
      <c r="A6527">
        <v>1167</v>
      </c>
      <c r="B6527" t="s">
        <v>6528</v>
      </c>
      <c r="C6527" s="4">
        <v>745.5</v>
      </c>
      <c r="D6527" s="2">
        <v>1065.33</v>
      </c>
      <c r="E6527" s="2">
        <v>1135.76</v>
      </c>
      <c r="F6527" s="2">
        <v>1066</v>
      </c>
    </row>
    <row r="6528" spans="1:6" x14ac:dyDescent="0.3">
      <c r="A6528">
        <v>1166</v>
      </c>
      <c r="B6528" t="s">
        <v>6529</v>
      </c>
      <c r="C6528" s="4">
        <v>758.5</v>
      </c>
      <c r="D6528" s="2">
        <v>1081</v>
      </c>
      <c r="E6528" s="2">
        <v>1151.78</v>
      </c>
      <c r="F6528" s="2">
        <v>1087</v>
      </c>
    </row>
    <row r="6529" spans="1:6" x14ac:dyDescent="0.3">
      <c r="A6529">
        <v>1165</v>
      </c>
      <c r="B6529" t="s">
        <v>6530</v>
      </c>
      <c r="C6529" s="4">
        <v>787.17</v>
      </c>
      <c r="D6529" s="2">
        <v>1120.67</v>
      </c>
      <c r="E6529" s="2">
        <v>1192.31</v>
      </c>
      <c r="F6529" s="2">
        <v>1124</v>
      </c>
    </row>
    <row r="6530" spans="1:6" x14ac:dyDescent="0.3">
      <c r="A6530">
        <v>1164</v>
      </c>
      <c r="B6530" t="s">
        <v>6531</v>
      </c>
      <c r="C6530" s="4">
        <v>786.83</v>
      </c>
      <c r="D6530" s="2">
        <v>1124</v>
      </c>
      <c r="E6530" s="2">
        <v>1196.4000000000001</v>
      </c>
      <c r="F6530" s="2">
        <v>1122</v>
      </c>
    </row>
    <row r="6531" spans="1:6" x14ac:dyDescent="0.3">
      <c r="A6531">
        <v>1163</v>
      </c>
      <c r="B6531" t="s">
        <v>6532</v>
      </c>
      <c r="C6531" s="4">
        <v>795.83</v>
      </c>
      <c r="D6531" s="2">
        <v>1133.33</v>
      </c>
      <c r="E6531" s="2">
        <v>1206.3599999999999</v>
      </c>
      <c r="F6531" s="2">
        <v>1137</v>
      </c>
    </row>
    <row r="6532" spans="1:6" x14ac:dyDescent="0.3">
      <c r="A6532">
        <v>1162</v>
      </c>
      <c r="B6532" t="s">
        <v>6533</v>
      </c>
      <c r="C6532" s="4">
        <v>799.17</v>
      </c>
      <c r="D6532" s="2">
        <v>1139.67</v>
      </c>
      <c r="E6532" s="2">
        <v>1213.3399999999999</v>
      </c>
      <c r="F6532" s="2">
        <v>1133</v>
      </c>
    </row>
    <row r="6533" spans="1:6" x14ac:dyDescent="0.3">
      <c r="A6533">
        <v>1161</v>
      </c>
      <c r="B6533" t="s">
        <v>6534</v>
      </c>
      <c r="C6533" s="4">
        <v>812.17</v>
      </c>
      <c r="D6533" s="2">
        <v>1149</v>
      </c>
      <c r="E6533" s="2">
        <v>1226.95</v>
      </c>
      <c r="F6533" s="2">
        <v>1143</v>
      </c>
    </row>
    <row r="6534" spans="1:6" x14ac:dyDescent="0.3">
      <c r="A6534">
        <v>1160</v>
      </c>
      <c r="B6534" t="s">
        <v>6535</v>
      </c>
      <c r="C6534" s="4">
        <v>802.33</v>
      </c>
      <c r="D6534" s="2">
        <v>1141.33</v>
      </c>
      <c r="E6534" s="2">
        <v>1217.71</v>
      </c>
      <c r="F6534" s="2">
        <v>1126</v>
      </c>
    </row>
    <row r="6535" spans="1:6" x14ac:dyDescent="0.3">
      <c r="A6535">
        <v>1159</v>
      </c>
      <c r="B6535" t="s">
        <v>6536</v>
      </c>
      <c r="C6535" s="4">
        <v>792.67</v>
      </c>
      <c r="D6535" s="2">
        <v>1134.67</v>
      </c>
      <c r="E6535" s="2">
        <v>1206.72</v>
      </c>
      <c r="F6535" s="2">
        <v>1118</v>
      </c>
    </row>
    <row r="6536" spans="1:6" x14ac:dyDescent="0.3">
      <c r="A6536">
        <v>1158</v>
      </c>
      <c r="B6536" t="s">
        <v>6537</v>
      </c>
      <c r="C6536" s="4">
        <v>800.33</v>
      </c>
      <c r="D6536" s="2">
        <v>1135</v>
      </c>
      <c r="E6536" s="2">
        <v>1212.57</v>
      </c>
      <c r="F6536" s="2">
        <v>1118</v>
      </c>
    </row>
    <row r="6537" spans="1:6" x14ac:dyDescent="0.3">
      <c r="A6537">
        <v>1157</v>
      </c>
      <c r="B6537" t="s">
        <v>6538</v>
      </c>
      <c r="C6537" s="4">
        <v>797.67</v>
      </c>
      <c r="D6537" s="2">
        <v>1123</v>
      </c>
      <c r="E6537" s="2">
        <v>1202.33</v>
      </c>
      <c r="F6537" s="2">
        <v>1115</v>
      </c>
    </row>
    <row r="6538" spans="1:6" x14ac:dyDescent="0.3">
      <c r="A6538">
        <v>1156</v>
      </c>
      <c r="B6538" t="s">
        <v>6539</v>
      </c>
      <c r="C6538" s="4">
        <v>787.33</v>
      </c>
      <c r="D6538" s="2">
        <v>1118.67</v>
      </c>
      <c r="E6538" s="2">
        <v>1192.1300000000001</v>
      </c>
      <c r="F6538" s="2">
        <v>1100</v>
      </c>
    </row>
    <row r="6539" spans="1:6" x14ac:dyDescent="0.3">
      <c r="A6539">
        <v>1155</v>
      </c>
      <c r="B6539" t="s">
        <v>6540</v>
      </c>
      <c r="C6539" s="4">
        <v>822.5</v>
      </c>
      <c r="D6539" s="2">
        <v>1166</v>
      </c>
      <c r="E6539" s="2">
        <v>1239.93</v>
      </c>
      <c r="F6539" s="2">
        <v>1148</v>
      </c>
    </row>
    <row r="6540" spans="1:6" x14ac:dyDescent="0.3">
      <c r="A6540">
        <v>1154</v>
      </c>
      <c r="B6540" t="s">
        <v>6541</v>
      </c>
      <c r="C6540" s="4">
        <v>833.33</v>
      </c>
      <c r="D6540" s="2">
        <v>1186.33</v>
      </c>
      <c r="E6540" s="2">
        <v>1255.19</v>
      </c>
      <c r="F6540" s="2">
        <v>1166</v>
      </c>
    </row>
    <row r="6541" spans="1:6" x14ac:dyDescent="0.3">
      <c r="A6541">
        <v>1153</v>
      </c>
      <c r="B6541" t="s">
        <v>6542</v>
      </c>
      <c r="C6541" s="4">
        <v>833.58</v>
      </c>
      <c r="D6541" s="2">
        <v>1193.33</v>
      </c>
      <c r="E6541" s="2">
        <v>1262.21</v>
      </c>
      <c r="F6541" s="2">
        <v>1178</v>
      </c>
    </row>
    <row r="6542" spans="1:6" x14ac:dyDescent="0.3">
      <c r="A6542">
        <v>1152</v>
      </c>
      <c r="B6542" t="s">
        <v>6543</v>
      </c>
      <c r="C6542" s="4">
        <v>833.83</v>
      </c>
      <c r="D6542" s="2">
        <v>1191.67</v>
      </c>
      <c r="E6542" s="2">
        <v>1264.9000000000001</v>
      </c>
      <c r="F6542" s="2">
        <v>1172</v>
      </c>
    </row>
    <row r="6543" spans="1:6" x14ac:dyDescent="0.3">
      <c r="A6543">
        <v>1151</v>
      </c>
      <c r="B6543" t="s">
        <v>6544</v>
      </c>
      <c r="C6543" s="4">
        <v>851</v>
      </c>
      <c r="D6543" s="2">
        <v>1223</v>
      </c>
      <c r="E6543" s="2">
        <v>1298.92</v>
      </c>
      <c r="F6543" s="2">
        <v>1203</v>
      </c>
    </row>
    <row r="6544" spans="1:6" x14ac:dyDescent="0.3">
      <c r="A6544">
        <v>1150</v>
      </c>
      <c r="B6544" t="s">
        <v>6545</v>
      </c>
      <c r="C6544" s="4">
        <v>841.67</v>
      </c>
      <c r="D6544" s="2">
        <v>1210</v>
      </c>
      <c r="E6544" s="2">
        <v>1283.3</v>
      </c>
      <c r="F6544" s="2">
        <v>1193</v>
      </c>
    </row>
    <row r="6545" spans="1:6" x14ac:dyDescent="0.3">
      <c r="A6545">
        <v>1149</v>
      </c>
      <c r="B6545" t="s">
        <v>6546</v>
      </c>
      <c r="C6545" s="4">
        <v>838</v>
      </c>
      <c r="D6545" s="2">
        <v>1214.67</v>
      </c>
      <c r="E6545" s="2">
        <v>1284.54</v>
      </c>
      <c r="F6545" s="2">
        <v>1198</v>
      </c>
    </row>
    <row r="6546" spans="1:6" x14ac:dyDescent="0.3">
      <c r="A6546">
        <v>1148</v>
      </c>
      <c r="B6546" t="s">
        <v>6547</v>
      </c>
      <c r="C6546" s="4">
        <v>834.67</v>
      </c>
      <c r="D6546" s="2">
        <v>1201.67</v>
      </c>
      <c r="E6546" s="2">
        <v>1277.75</v>
      </c>
      <c r="F6546" s="2">
        <v>1191</v>
      </c>
    </row>
    <row r="6547" spans="1:6" x14ac:dyDescent="0.3">
      <c r="A6547">
        <v>1147</v>
      </c>
      <c r="B6547" t="s">
        <v>6548</v>
      </c>
      <c r="C6547" s="4">
        <v>828.67</v>
      </c>
      <c r="D6547" s="2">
        <v>1203</v>
      </c>
      <c r="E6547" s="2">
        <v>1277.26</v>
      </c>
      <c r="F6547" s="2">
        <v>1175</v>
      </c>
    </row>
    <row r="6548" spans="1:6" x14ac:dyDescent="0.3">
      <c r="A6548">
        <v>1146</v>
      </c>
      <c r="B6548" t="s">
        <v>6549</v>
      </c>
      <c r="C6548" s="4">
        <v>831</v>
      </c>
      <c r="D6548" s="2">
        <v>1218.33</v>
      </c>
      <c r="E6548" s="2">
        <v>1290.73</v>
      </c>
      <c r="F6548" s="2">
        <v>1182</v>
      </c>
    </row>
    <row r="6549" spans="1:6" x14ac:dyDescent="0.3">
      <c r="A6549">
        <v>1145</v>
      </c>
      <c r="B6549" t="s">
        <v>6550</v>
      </c>
      <c r="C6549" s="4">
        <v>838.83</v>
      </c>
      <c r="D6549" s="2">
        <v>1222.67</v>
      </c>
      <c r="E6549" s="2">
        <v>1295.9100000000001</v>
      </c>
      <c r="F6549" s="2">
        <v>1189</v>
      </c>
    </row>
    <row r="6550" spans="1:6" x14ac:dyDescent="0.3">
      <c r="A6550">
        <v>1144</v>
      </c>
      <c r="B6550" t="s">
        <v>6551</v>
      </c>
      <c r="C6550" s="4">
        <v>824.5</v>
      </c>
      <c r="D6550" s="2">
        <v>1197</v>
      </c>
      <c r="E6550" s="2">
        <v>1269.5999999999999</v>
      </c>
      <c r="F6550" s="2">
        <v>1164</v>
      </c>
    </row>
    <row r="6551" spans="1:6" x14ac:dyDescent="0.3">
      <c r="A6551">
        <v>1143</v>
      </c>
      <c r="B6551" t="s">
        <v>6552</v>
      </c>
      <c r="C6551" s="4">
        <v>848.33</v>
      </c>
      <c r="D6551" s="2">
        <v>1234.33</v>
      </c>
      <c r="E6551" s="2">
        <v>1308.24</v>
      </c>
      <c r="F6551" s="2">
        <v>1197</v>
      </c>
    </row>
    <row r="6552" spans="1:6" x14ac:dyDescent="0.3">
      <c r="A6552">
        <v>1142</v>
      </c>
      <c r="B6552" t="s">
        <v>6553</v>
      </c>
      <c r="C6552" s="4">
        <v>854.33</v>
      </c>
      <c r="D6552" s="2">
        <v>1240.67</v>
      </c>
      <c r="E6552" s="2">
        <v>1315.8</v>
      </c>
      <c r="F6552" s="2">
        <v>1197</v>
      </c>
    </row>
    <row r="6553" spans="1:6" x14ac:dyDescent="0.3">
      <c r="A6553">
        <v>1141</v>
      </c>
      <c r="B6553" t="s">
        <v>6554</v>
      </c>
      <c r="C6553" s="4">
        <v>858.83</v>
      </c>
      <c r="D6553" s="2">
        <v>1248</v>
      </c>
      <c r="E6553" s="2">
        <v>1324.27</v>
      </c>
      <c r="F6553" s="2">
        <v>1203</v>
      </c>
    </row>
    <row r="6554" spans="1:6" x14ac:dyDescent="0.3">
      <c r="A6554">
        <v>1140</v>
      </c>
      <c r="B6554" t="s">
        <v>6555</v>
      </c>
      <c r="C6554" s="4">
        <v>848.83</v>
      </c>
      <c r="D6554" s="2">
        <v>1233</v>
      </c>
      <c r="E6554" s="2">
        <v>1305.4100000000001</v>
      </c>
      <c r="F6554" s="2">
        <v>1197</v>
      </c>
    </row>
    <row r="6555" spans="1:6" x14ac:dyDescent="0.3">
      <c r="A6555">
        <v>1139</v>
      </c>
      <c r="B6555" t="s">
        <v>6556</v>
      </c>
      <c r="C6555" s="4">
        <v>850.5</v>
      </c>
      <c r="D6555" s="2">
        <v>1229.33</v>
      </c>
      <c r="E6555" s="2">
        <v>1303.72</v>
      </c>
      <c r="F6555" s="2">
        <v>1192</v>
      </c>
    </row>
    <row r="6556" spans="1:6" x14ac:dyDescent="0.3">
      <c r="A6556">
        <v>1138</v>
      </c>
      <c r="B6556" t="s">
        <v>6557</v>
      </c>
      <c r="C6556" s="4">
        <v>857</v>
      </c>
      <c r="D6556" s="2">
        <v>1245</v>
      </c>
      <c r="E6556" s="2">
        <v>1321.96</v>
      </c>
      <c r="F6556" s="2">
        <v>1208</v>
      </c>
    </row>
    <row r="6557" spans="1:6" x14ac:dyDescent="0.3">
      <c r="A6557">
        <v>1137</v>
      </c>
      <c r="B6557" t="s">
        <v>6558</v>
      </c>
      <c r="C6557" s="4">
        <v>846.83</v>
      </c>
      <c r="D6557" s="2">
        <v>1224.33</v>
      </c>
      <c r="E6557" s="2">
        <v>1300.54</v>
      </c>
      <c r="F6557" s="2">
        <v>1201</v>
      </c>
    </row>
    <row r="6558" spans="1:6" x14ac:dyDescent="0.3">
      <c r="A6558">
        <v>1136</v>
      </c>
      <c r="B6558" t="s">
        <v>6559</v>
      </c>
      <c r="C6558" s="4">
        <v>869.33</v>
      </c>
      <c r="D6558" s="2">
        <v>1256</v>
      </c>
      <c r="E6558" s="2">
        <v>1334.33</v>
      </c>
      <c r="F6558" s="2">
        <v>1217</v>
      </c>
    </row>
    <row r="6559" spans="1:6" x14ac:dyDescent="0.3">
      <c r="A6559">
        <v>1135</v>
      </c>
      <c r="B6559" t="s">
        <v>6560</v>
      </c>
      <c r="C6559" s="4">
        <v>886.67</v>
      </c>
      <c r="D6559" s="2">
        <v>1269</v>
      </c>
      <c r="E6559" s="2">
        <v>1348.13</v>
      </c>
      <c r="F6559" s="2">
        <v>1238</v>
      </c>
    </row>
    <row r="6560" spans="1:6" x14ac:dyDescent="0.3">
      <c r="A6560">
        <v>1134</v>
      </c>
      <c r="B6560" t="s">
        <v>6561</v>
      </c>
      <c r="C6560" s="4">
        <v>876.83</v>
      </c>
      <c r="D6560" s="2">
        <v>1253.67</v>
      </c>
      <c r="E6560" s="2">
        <v>1331.37</v>
      </c>
      <c r="F6560" s="2">
        <v>1224</v>
      </c>
    </row>
    <row r="6561" spans="1:6" x14ac:dyDescent="0.3">
      <c r="A6561">
        <v>1133</v>
      </c>
      <c r="B6561" t="s">
        <v>6562</v>
      </c>
      <c r="C6561" s="4">
        <v>876.83</v>
      </c>
      <c r="D6561" s="2">
        <v>1254.33</v>
      </c>
      <c r="E6561" s="2">
        <v>1331.81</v>
      </c>
      <c r="F6561" s="2">
        <v>1227</v>
      </c>
    </row>
    <row r="6562" spans="1:6" x14ac:dyDescent="0.3">
      <c r="A6562">
        <v>1132</v>
      </c>
      <c r="B6562" t="s">
        <v>6563</v>
      </c>
      <c r="C6562" s="4">
        <v>884.67</v>
      </c>
      <c r="D6562" s="2">
        <v>1260.67</v>
      </c>
      <c r="E6562" s="2">
        <v>1339.99</v>
      </c>
      <c r="F6562" s="2">
        <v>1237</v>
      </c>
    </row>
    <row r="6563" spans="1:6" x14ac:dyDescent="0.3">
      <c r="A6563">
        <v>1131</v>
      </c>
      <c r="B6563" t="s">
        <v>6564</v>
      </c>
      <c r="C6563" s="4">
        <v>873</v>
      </c>
      <c r="D6563" s="2">
        <v>1247</v>
      </c>
      <c r="E6563" s="2">
        <v>1327.33</v>
      </c>
      <c r="F6563" s="2">
        <v>1216</v>
      </c>
    </row>
    <row r="6564" spans="1:6" x14ac:dyDescent="0.3">
      <c r="A6564">
        <v>1130</v>
      </c>
      <c r="B6564" t="s">
        <v>6565</v>
      </c>
      <c r="C6564" s="4">
        <v>881.5</v>
      </c>
      <c r="D6564" s="2">
        <v>1267.33</v>
      </c>
      <c r="E6564" s="2">
        <v>1344.66</v>
      </c>
      <c r="F6564" s="2">
        <v>1230</v>
      </c>
    </row>
    <row r="6565" spans="1:6" x14ac:dyDescent="0.3">
      <c r="A6565">
        <v>1129</v>
      </c>
      <c r="B6565" t="s">
        <v>6566</v>
      </c>
      <c r="C6565" s="4">
        <v>915.17</v>
      </c>
      <c r="D6565" s="2">
        <v>1309</v>
      </c>
      <c r="E6565" s="2">
        <v>1389.04</v>
      </c>
      <c r="F6565" s="2">
        <v>1271</v>
      </c>
    </row>
    <row r="6566" spans="1:6" x14ac:dyDescent="0.3">
      <c r="A6566">
        <v>1128</v>
      </c>
      <c r="B6566" t="s">
        <v>6567</v>
      </c>
      <c r="C6566" s="4">
        <v>922</v>
      </c>
      <c r="D6566" s="2">
        <v>1309.33</v>
      </c>
      <c r="E6566" s="2">
        <v>1392.8</v>
      </c>
      <c r="F6566" s="2">
        <v>1268</v>
      </c>
    </row>
    <row r="6567" spans="1:6" x14ac:dyDescent="0.3">
      <c r="A6567">
        <v>1127</v>
      </c>
      <c r="B6567" t="s">
        <v>6568</v>
      </c>
      <c r="C6567" s="4">
        <v>923.67</v>
      </c>
      <c r="D6567" s="2">
        <v>1322.33</v>
      </c>
      <c r="E6567" s="2">
        <v>1401.62</v>
      </c>
      <c r="F6567" s="2">
        <v>1268</v>
      </c>
    </row>
    <row r="6568" spans="1:6" x14ac:dyDescent="0.3">
      <c r="A6568">
        <v>1126</v>
      </c>
      <c r="B6568" t="s">
        <v>6569</v>
      </c>
      <c r="C6568" s="4">
        <v>935</v>
      </c>
      <c r="D6568" s="2">
        <v>1330.67</v>
      </c>
      <c r="E6568" s="2">
        <v>1413.1</v>
      </c>
      <c r="F6568" s="2">
        <v>1291</v>
      </c>
    </row>
    <row r="6569" spans="1:6" x14ac:dyDescent="0.3">
      <c r="A6569">
        <v>1125</v>
      </c>
      <c r="B6569" t="s">
        <v>6570</v>
      </c>
      <c r="C6569" s="4">
        <v>932.17</v>
      </c>
      <c r="D6569" s="2">
        <v>1336.67</v>
      </c>
      <c r="E6569" s="2">
        <v>1417.17</v>
      </c>
      <c r="F6569" s="2">
        <v>1291</v>
      </c>
    </row>
    <row r="6570" spans="1:6" x14ac:dyDescent="0.3">
      <c r="A6570">
        <v>1124</v>
      </c>
      <c r="B6570" t="s">
        <v>6571</v>
      </c>
      <c r="C6570" s="4">
        <v>928.33</v>
      </c>
      <c r="D6570" s="2">
        <v>1338.67</v>
      </c>
      <c r="E6570" s="2">
        <v>1422.33</v>
      </c>
      <c r="F6570" s="2">
        <v>1290</v>
      </c>
    </row>
    <row r="6571" spans="1:6" x14ac:dyDescent="0.3">
      <c r="A6571">
        <v>1123</v>
      </c>
      <c r="B6571" t="s">
        <v>6572</v>
      </c>
      <c r="C6571" s="4">
        <v>941.33</v>
      </c>
      <c r="D6571" s="2">
        <v>1354.33</v>
      </c>
      <c r="E6571" s="2">
        <v>1440.87</v>
      </c>
      <c r="F6571" s="2">
        <v>1298</v>
      </c>
    </row>
    <row r="6572" spans="1:6" x14ac:dyDescent="0.3">
      <c r="A6572">
        <v>1122</v>
      </c>
      <c r="B6572" t="s">
        <v>6573</v>
      </c>
      <c r="C6572" s="4">
        <v>919</v>
      </c>
      <c r="D6572" s="2">
        <v>1338</v>
      </c>
      <c r="E6572" s="2">
        <v>1419.27</v>
      </c>
      <c r="F6572" s="2">
        <v>1265</v>
      </c>
    </row>
    <row r="6573" spans="1:6" x14ac:dyDescent="0.3">
      <c r="A6573">
        <v>1121</v>
      </c>
      <c r="B6573" t="s">
        <v>6574</v>
      </c>
      <c r="C6573" s="4">
        <v>917.5</v>
      </c>
      <c r="D6573" s="2">
        <v>1334.67</v>
      </c>
      <c r="E6573" s="2">
        <v>1416.11</v>
      </c>
      <c r="F6573" s="2">
        <v>1261</v>
      </c>
    </row>
    <row r="6574" spans="1:6" x14ac:dyDescent="0.3">
      <c r="A6574">
        <v>1120</v>
      </c>
      <c r="B6574" t="s">
        <v>6575</v>
      </c>
      <c r="C6574" s="4">
        <v>914.83</v>
      </c>
      <c r="D6574" s="2">
        <v>1327.33</v>
      </c>
      <c r="E6574" s="2">
        <v>1409.48</v>
      </c>
      <c r="F6574" s="2">
        <v>1255</v>
      </c>
    </row>
    <row r="6575" spans="1:6" x14ac:dyDescent="0.3">
      <c r="A6575">
        <v>1119</v>
      </c>
      <c r="B6575" t="s">
        <v>6576</v>
      </c>
      <c r="C6575" s="4">
        <v>895.67</v>
      </c>
      <c r="D6575" s="2">
        <v>1321.33</v>
      </c>
      <c r="E6575" s="2">
        <v>1389.05</v>
      </c>
      <c r="F6575" s="2">
        <v>1236</v>
      </c>
    </row>
    <row r="6576" spans="1:6" x14ac:dyDescent="0.3">
      <c r="A6576">
        <v>1118</v>
      </c>
      <c r="B6576" t="s">
        <v>6577</v>
      </c>
      <c r="C6576" s="4">
        <v>891</v>
      </c>
      <c r="D6576" s="2">
        <v>1291.33</v>
      </c>
      <c r="E6576" s="2">
        <v>1370.92</v>
      </c>
      <c r="F6576" s="2">
        <v>1215</v>
      </c>
    </row>
    <row r="6577" spans="1:6" x14ac:dyDescent="0.3">
      <c r="A6577">
        <v>1117</v>
      </c>
      <c r="B6577" t="s">
        <v>6578</v>
      </c>
      <c r="C6577" s="4">
        <v>911.67</v>
      </c>
      <c r="D6577" s="2">
        <v>1311.33</v>
      </c>
      <c r="E6577" s="2">
        <v>1396.12</v>
      </c>
      <c r="F6577" s="2">
        <v>1236</v>
      </c>
    </row>
    <row r="6578" spans="1:6" x14ac:dyDescent="0.3">
      <c r="A6578">
        <v>1116</v>
      </c>
      <c r="B6578" t="s">
        <v>6579</v>
      </c>
      <c r="C6578" s="4">
        <v>908.33</v>
      </c>
      <c r="D6578" s="2">
        <v>1313.67</v>
      </c>
      <c r="E6578" s="2">
        <v>1395.63</v>
      </c>
      <c r="F6578" s="2">
        <v>1233</v>
      </c>
    </row>
    <row r="6579" spans="1:6" x14ac:dyDescent="0.3">
      <c r="A6579">
        <v>1115</v>
      </c>
      <c r="B6579" t="s">
        <v>6580</v>
      </c>
      <c r="C6579" s="4">
        <v>901</v>
      </c>
      <c r="D6579" s="2">
        <v>1312.33</v>
      </c>
      <c r="E6579" s="2">
        <v>1392.08</v>
      </c>
      <c r="F6579" s="2">
        <v>1232</v>
      </c>
    </row>
    <row r="6580" spans="1:6" x14ac:dyDescent="0.3">
      <c r="A6580">
        <v>1114</v>
      </c>
      <c r="B6580" t="s">
        <v>6581</v>
      </c>
      <c r="C6580" s="4">
        <v>903.33</v>
      </c>
      <c r="D6580" s="2">
        <v>1316</v>
      </c>
      <c r="E6580" s="2">
        <v>1394.85</v>
      </c>
      <c r="F6580" s="2">
        <v>1240</v>
      </c>
    </row>
    <row r="6581" spans="1:6" x14ac:dyDescent="0.3">
      <c r="A6581">
        <v>1113</v>
      </c>
      <c r="B6581" t="s">
        <v>6582</v>
      </c>
      <c r="C6581" s="4">
        <v>909.67</v>
      </c>
      <c r="D6581" s="2">
        <v>1336</v>
      </c>
      <c r="E6581" s="2">
        <v>1411.72</v>
      </c>
      <c r="F6581" s="2">
        <v>1250</v>
      </c>
    </row>
    <row r="6582" spans="1:6" x14ac:dyDescent="0.3">
      <c r="A6582">
        <v>1112</v>
      </c>
      <c r="B6582" t="s">
        <v>6583</v>
      </c>
      <c r="C6582" s="4">
        <v>915.67</v>
      </c>
      <c r="D6582" s="2">
        <v>1343.33</v>
      </c>
      <c r="E6582" s="2">
        <v>1421.85</v>
      </c>
      <c r="F6582" s="2">
        <v>1259</v>
      </c>
    </row>
    <row r="6583" spans="1:6" x14ac:dyDescent="0.3">
      <c r="A6583">
        <v>1111</v>
      </c>
      <c r="B6583" t="s">
        <v>6584</v>
      </c>
      <c r="C6583" s="4">
        <v>916.5</v>
      </c>
      <c r="D6583" s="2">
        <v>1351.67</v>
      </c>
      <c r="E6583" s="2">
        <v>1424.84</v>
      </c>
      <c r="F6583" s="2">
        <v>1255</v>
      </c>
    </row>
    <row r="6584" spans="1:6" x14ac:dyDescent="0.3">
      <c r="A6584">
        <v>1110</v>
      </c>
      <c r="B6584" t="s">
        <v>6585</v>
      </c>
      <c r="C6584" s="4">
        <v>909.33</v>
      </c>
      <c r="D6584" s="2">
        <v>1345.33</v>
      </c>
      <c r="E6584" s="2">
        <v>1418.57</v>
      </c>
      <c r="F6584" s="2">
        <v>1249</v>
      </c>
    </row>
    <row r="6585" spans="1:6" x14ac:dyDescent="0.3">
      <c r="A6585">
        <v>1109</v>
      </c>
      <c r="B6585" t="s">
        <v>6586</v>
      </c>
      <c r="C6585" s="4">
        <v>915</v>
      </c>
      <c r="D6585" s="2">
        <v>1344.33</v>
      </c>
      <c r="E6585" s="2">
        <v>1420.93</v>
      </c>
      <c r="F6585" s="2">
        <v>1256</v>
      </c>
    </row>
    <row r="6586" spans="1:6" x14ac:dyDescent="0.3">
      <c r="A6586">
        <v>1108</v>
      </c>
      <c r="B6586" t="s">
        <v>6587</v>
      </c>
      <c r="C6586" s="4">
        <v>922.17</v>
      </c>
      <c r="D6586" s="2">
        <v>1360.67</v>
      </c>
      <c r="E6586" s="2">
        <v>1436.99</v>
      </c>
      <c r="F6586" s="2">
        <v>1265</v>
      </c>
    </row>
    <row r="6587" spans="1:6" x14ac:dyDescent="0.3">
      <c r="A6587">
        <v>1107</v>
      </c>
      <c r="B6587" t="s">
        <v>6588</v>
      </c>
      <c r="C6587" s="4">
        <v>913.83</v>
      </c>
      <c r="D6587" s="2">
        <v>1344</v>
      </c>
      <c r="E6587" s="2">
        <v>1422.46</v>
      </c>
      <c r="F6587" s="2">
        <v>1246</v>
      </c>
    </row>
    <row r="6588" spans="1:6" x14ac:dyDescent="0.3">
      <c r="A6588">
        <v>1106</v>
      </c>
      <c r="B6588" t="s">
        <v>6589</v>
      </c>
      <c r="C6588" s="4">
        <v>911.83</v>
      </c>
      <c r="D6588" s="2">
        <v>1337</v>
      </c>
      <c r="E6588" s="2">
        <v>1417.87</v>
      </c>
      <c r="F6588" s="2">
        <v>1233</v>
      </c>
    </row>
    <row r="6589" spans="1:6" x14ac:dyDescent="0.3">
      <c r="A6589">
        <v>1105</v>
      </c>
      <c r="B6589" t="s">
        <v>6590</v>
      </c>
      <c r="C6589" s="4">
        <v>913.67</v>
      </c>
      <c r="D6589" s="2">
        <v>1350</v>
      </c>
      <c r="E6589" s="2">
        <v>1430.99</v>
      </c>
      <c r="F6589" s="2">
        <v>1237</v>
      </c>
    </row>
    <row r="6590" spans="1:6" x14ac:dyDescent="0.3">
      <c r="A6590">
        <v>1104</v>
      </c>
      <c r="B6590" t="s">
        <v>6591</v>
      </c>
      <c r="C6590" s="4">
        <v>910.5</v>
      </c>
      <c r="D6590" s="2">
        <v>1344.33</v>
      </c>
      <c r="E6590" s="2">
        <v>1424.15</v>
      </c>
      <c r="F6590" s="2">
        <v>1232</v>
      </c>
    </row>
    <row r="6591" spans="1:6" x14ac:dyDescent="0.3">
      <c r="A6591">
        <v>1103</v>
      </c>
      <c r="B6591" t="s">
        <v>6592</v>
      </c>
      <c r="C6591" s="4">
        <v>913.67</v>
      </c>
      <c r="D6591" s="2">
        <v>1352</v>
      </c>
      <c r="E6591" s="2">
        <v>1430.07</v>
      </c>
      <c r="F6591" s="2">
        <v>1235</v>
      </c>
    </row>
    <row r="6592" spans="1:6" x14ac:dyDescent="0.3">
      <c r="A6592">
        <v>1102</v>
      </c>
      <c r="B6592" t="s">
        <v>6593</v>
      </c>
      <c r="C6592" s="4">
        <v>932.67</v>
      </c>
      <c r="D6592" s="2">
        <v>1384.67</v>
      </c>
      <c r="E6592" s="2">
        <v>1461.46</v>
      </c>
      <c r="F6592" s="2">
        <v>1262</v>
      </c>
    </row>
    <row r="6593" spans="1:6" x14ac:dyDescent="0.3">
      <c r="A6593">
        <v>1101</v>
      </c>
      <c r="B6593" t="s">
        <v>6594</v>
      </c>
      <c r="C6593" s="4">
        <v>927.67</v>
      </c>
      <c r="D6593" s="2">
        <v>1371.33</v>
      </c>
      <c r="E6593" s="2">
        <v>1447.86</v>
      </c>
      <c r="F6593" s="2">
        <v>1251</v>
      </c>
    </row>
    <row r="6594" spans="1:6" x14ac:dyDescent="0.3">
      <c r="A6594">
        <v>1100</v>
      </c>
      <c r="B6594" t="s">
        <v>6595</v>
      </c>
      <c r="C6594" s="4">
        <v>921</v>
      </c>
      <c r="D6594" s="2">
        <v>1369.67</v>
      </c>
      <c r="E6594" s="2">
        <v>1445.95</v>
      </c>
      <c r="F6594" s="2">
        <v>1245</v>
      </c>
    </row>
    <row r="6595" spans="1:6" x14ac:dyDescent="0.3">
      <c r="A6595">
        <v>1099</v>
      </c>
      <c r="B6595" t="s">
        <v>6596</v>
      </c>
      <c r="C6595" s="4">
        <v>914</v>
      </c>
      <c r="D6595" s="2">
        <v>1383.67</v>
      </c>
      <c r="E6595" s="2">
        <v>1444.67</v>
      </c>
      <c r="F6595" s="2">
        <v>1245</v>
      </c>
    </row>
    <row r="6596" spans="1:6" x14ac:dyDescent="0.3">
      <c r="A6596">
        <v>1098</v>
      </c>
      <c r="B6596" t="s">
        <v>6597</v>
      </c>
      <c r="C6596" s="4">
        <v>938</v>
      </c>
      <c r="D6596" s="2">
        <v>1397.67</v>
      </c>
      <c r="E6596" s="2">
        <v>1471.53</v>
      </c>
      <c r="F6596" s="2">
        <v>1270</v>
      </c>
    </row>
    <row r="6597" spans="1:6" x14ac:dyDescent="0.3">
      <c r="A6597">
        <v>1097</v>
      </c>
      <c r="B6597" t="s">
        <v>6598</v>
      </c>
      <c r="C6597" s="4">
        <v>940.67</v>
      </c>
      <c r="D6597" s="2">
        <v>1413.33</v>
      </c>
      <c r="E6597" s="2">
        <v>1482.81</v>
      </c>
      <c r="F6597" s="2">
        <v>1267</v>
      </c>
    </row>
    <row r="6598" spans="1:6" x14ac:dyDescent="0.3">
      <c r="A6598">
        <v>1096</v>
      </c>
      <c r="B6598" t="s">
        <v>6599</v>
      </c>
      <c r="C6598" s="4">
        <v>938.83</v>
      </c>
      <c r="D6598" s="2">
        <v>1409</v>
      </c>
      <c r="E6598" s="2">
        <v>1476.62</v>
      </c>
      <c r="F6598" s="2">
        <v>1262</v>
      </c>
    </row>
    <row r="6599" spans="1:6" x14ac:dyDescent="0.3">
      <c r="A6599">
        <v>1095</v>
      </c>
      <c r="B6599" t="s">
        <v>6600</v>
      </c>
      <c r="C6599" s="4">
        <v>952.17</v>
      </c>
      <c r="D6599" s="2">
        <v>1414.67</v>
      </c>
      <c r="E6599" s="2">
        <v>1481.54</v>
      </c>
      <c r="F6599" s="2">
        <v>1284</v>
      </c>
    </row>
    <row r="6600" spans="1:6" x14ac:dyDescent="0.3">
      <c r="A6600">
        <v>1094</v>
      </c>
      <c r="B6600" t="s">
        <v>6601</v>
      </c>
      <c r="C6600" s="4">
        <v>957.83</v>
      </c>
      <c r="D6600" s="2">
        <v>1436.67</v>
      </c>
      <c r="E6600" s="2">
        <v>1501.53</v>
      </c>
      <c r="F6600" s="2">
        <v>1302</v>
      </c>
    </row>
    <row r="6601" spans="1:6" x14ac:dyDescent="0.3">
      <c r="A6601">
        <v>1093</v>
      </c>
      <c r="B6601" t="s">
        <v>6602</v>
      </c>
      <c r="C6601" s="4">
        <v>939</v>
      </c>
      <c r="D6601" s="2">
        <v>1400</v>
      </c>
      <c r="E6601" s="2">
        <v>1467.66</v>
      </c>
      <c r="F6601" s="2">
        <v>1271</v>
      </c>
    </row>
    <row r="6602" spans="1:6" x14ac:dyDescent="0.3">
      <c r="A6602">
        <v>1092</v>
      </c>
      <c r="B6602" t="s">
        <v>6603</v>
      </c>
      <c r="C6602" s="4">
        <v>937.33</v>
      </c>
      <c r="D6602" s="2">
        <v>1405</v>
      </c>
      <c r="E6602" s="2">
        <v>1472.5</v>
      </c>
      <c r="F6602" s="2">
        <v>1262</v>
      </c>
    </row>
    <row r="6603" spans="1:6" x14ac:dyDescent="0.3">
      <c r="A6603">
        <v>1091</v>
      </c>
      <c r="B6603" t="s">
        <v>6604</v>
      </c>
      <c r="C6603" s="4">
        <v>931</v>
      </c>
      <c r="D6603" s="2">
        <v>1404</v>
      </c>
      <c r="E6603" s="2">
        <v>1470.35</v>
      </c>
      <c r="F6603" s="2">
        <v>1255</v>
      </c>
    </row>
    <row r="6604" spans="1:6" x14ac:dyDescent="0.3">
      <c r="A6604">
        <v>1090</v>
      </c>
      <c r="B6604" t="s">
        <v>6605</v>
      </c>
      <c r="C6604" s="4">
        <v>927.67</v>
      </c>
      <c r="D6604" s="2">
        <v>1392</v>
      </c>
      <c r="E6604" s="2">
        <v>1461.28</v>
      </c>
      <c r="F6604" s="2">
        <v>1240</v>
      </c>
    </row>
    <row r="6605" spans="1:6" x14ac:dyDescent="0.3">
      <c r="A6605">
        <v>1089</v>
      </c>
      <c r="B6605" t="s">
        <v>6606</v>
      </c>
      <c r="C6605" s="4">
        <v>920</v>
      </c>
      <c r="D6605" s="2">
        <v>1391.33</v>
      </c>
      <c r="E6605" s="2">
        <v>1456.35</v>
      </c>
      <c r="F6605" s="2">
        <v>1234</v>
      </c>
    </row>
    <row r="6606" spans="1:6" x14ac:dyDescent="0.3">
      <c r="A6606">
        <v>1088</v>
      </c>
      <c r="B6606" t="s">
        <v>6607</v>
      </c>
      <c r="C6606" s="4">
        <v>921.5</v>
      </c>
      <c r="D6606" s="2">
        <v>1400.67</v>
      </c>
      <c r="E6606" s="2">
        <v>1462.83</v>
      </c>
      <c r="F6606" s="2">
        <v>1243</v>
      </c>
    </row>
    <row r="6607" spans="1:6" x14ac:dyDescent="0.3">
      <c r="A6607">
        <v>1087</v>
      </c>
      <c r="B6607" t="s">
        <v>6608</v>
      </c>
      <c r="C6607" s="4">
        <v>923</v>
      </c>
      <c r="D6607" s="2">
        <v>1401.33</v>
      </c>
      <c r="E6607" s="2">
        <v>1464.96</v>
      </c>
      <c r="F6607" s="2">
        <v>1248</v>
      </c>
    </row>
    <row r="6608" spans="1:6" x14ac:dyDescent="0.3">
      <c r="A6608">
        <v>1086</v>
      </c>
      <c r="B6608" t="s">
        <v>6609</v>
      </c>
      <c r="C6608" s="4">
        <v>924</v>
      </c>
      <c r="D6608" s="2">
        <v>1414.67</v>
      </c>
      <c r="E6608" s="2">
        <v>1482.8</v>
      </c>
      <c r="F6608" s="2">
        <v>1262</v>
      </c>
    </row>
    <row r="6609" spans="1:6" x14ac:dyDescent="0.3">
      <c r="A6609">
        <v>1085</v>
      </c>
      <c r="B6609" t="s">
        <v>6610</v>
      </c>
      <c r="C6609" s="4">
        <v>923.33</v>
      </c>
      <c r="D6609" s="2">
        <v>1418</v>
      </c>
      <c r="E6609" s="2">
        <v>1481.69</v>
      </c>
      <c r="F6609" s="2">
        <v>1266</v>
      </c>
    </row>
    <row r="6610" spans="1:6" x14ac:dyDescent="0.3">
      <c r="A6610">
        <v>1084</v>
      </c>
      <c r="B6610" t="s">
        <v>6611</v>
      </c>
      <c r="C6610" s="4">
        <v>922.67</v>
      </c>
      <c r="D6610" s="2">
        <v>1408.67</v>
      </c>
      <c r="E6610" s="2">
        <v>1474.25</v>
      </c>
      <c r="F6610" s="2">
        <v>1258</v>
      </c>
    </row>
    <row r="6611" spans="1:6" x14ac:dyDescent="0.3">
      <c r="A6611">
        <v>1083</v>
      </c>
      <c r="B6611" t="s">
        <v>6612</v>
      </c>
      <c r="C6611" s="4">
        <v>929</v>
      </c>
      <c r="D6611" s="2">
        <v>1416.33</v>
      </c>
      <c r="E6611" s="2">
        <v>1484.37</v>
      </c>
      <c r="F6611" s="2">
        <v>1265</v>
      </c>
    </row>
    <row r="6612" spans="1:6" x14ac:dyDescent="0.3">
      <c r="A6612">
        <v>1082</v>
      </c>
      <c r="B6612" t="s">
        <v>6613</v>
      </c>
      <c r="C6612" s="4">
        <v>929</v>
      </c>
      <c r="D6612" s="2">
        <v>1423.33</v>
      </c>
      <c r="E6612" s="2">
        <v>1487.89</v>
      </c>
      <c r="F6612" s="2">
        <v>1268</v>
      </c>
    </row>
    <row r="6613" spans="1:6" x14ac:dyDescent="0.3">
      <c r="A6613">
        <v>1081</v>
      </c>
      <c r="B6613" t="s">
        <v>6614</v>
      </c>
      <c r="C6613" s="4">
        <v>924</v>
      </c>
      <c r="D6613" s="2">
        <v>1403</v>
      </c>
      <c r="E6613" s="2">
        <v>1475.14</v>
      </c>
      <c r="F6613" s="2">
        <v>1257</v>
      </c>
    </row>
    <row r="6614" spans="1:6" x14ac:dyDescent="0.3">
      <c r="A6614">
        <v>1080</v>
      </c>
      <c r="B6614" t="s">
        <v>6615</v>
      </c>
      <c r="C6614" s="4">
        <v>939</v>
      </c>
      <c r="D6614" s="2">
        <v>1427.67</v>
      </c>
      <c r="E6614" s="2">
        <v>1499.1</v>
      </c>
      <c r="F6614" s="2">
        <v>1270</v>
      </c>
    </row>
    <row r="6615" spans="1:6" x14ac:dyDescent="0.3">
      <c r="A6615">
        <v>1079</v>
      </c>
      <c r="B6615" t="s">
        <v>6616</v>
      </c>
      <c r="C6615" s="4">
        <v>952.33</v>
      </c>
      <c r="D6615" s="2">
        <v>1447.33</v>
      </c>
      <c r="E6615" s="2">
        <v>1517.53</v>
      </c>
      <c r="F6615" s="2">
        <v>1286</v>
      </c>
    </row>
    <row r="6616" spans="1:6" x14ac:dyDescent="0.3">
      <c r="A6616">
        <v>1078</v>
      </c>
      <c r="B6616" t="s">
        <v>6617</v>
      </c>
      <c r="C6616" s="4">
        <v>952.67</v>
      </c>
      <c r="D6616" s="2">
        <v>1468.33</v>
      </c>
      <c r="E6616" s="2">
        <v>1529.41</v>
      </c>
      <c r="F6616" s="2">
        <v>1296</v>
      </c>
    </row>
    <row r="6617" spans="1:6" x14ac:dyDescent="0.3">
      <c r="A6617">
        <v>1077</v>
      </c>
      <c r="B6617" t="s">
        <v>6618</v>
      </c>
      <c r="C6617" s="4">
        <v>953.67</v>
      </c>
      <c r="D6617" s="2">
        <v>1453.33</v>
      </c>
      <c r="E6617" s="2">
        <v>1526.48</v>
      </c>
      <c r="F6617" s="2">
        <v>1289</v>
      </c>
    </row>
    <row r="6618" spans="1:6" x14ac:dyDescent="0.3">
      <c r="A6618">
        <v>1076</v>
      </c>
      <c r="B6618" t="s">
        <v>6619</v>
      </c>
      <c r="C6618" s="4">
        <v>942.67</v>
      </c>
      <c r="D6618" s="2">
        <v>1438</v>
      </c>
      <c r="E6618" s="2">
        <v>1510.65</v>
      </c>
      <c r="F6618" s="2">
        <v>1272</v>
      </c>
    </row>
    <row r="6619" spans="1:6" x14ac:dyDescent="0.3">
      <c r="A6619">
        <v>1075</v>
      </c>
      <c r="B6619" t="s">
        <v>6620</v>
      </c>
      <c r="C6619" s="4">
        <v>947.67</v>
      </c>
      <c r="D6619" s="2">
        <v>1441</v>
      </c>
      <c r="E6619" s="2">
        <v>1514.46</v>
      </c>
      <c r="F6619" s="2">
        <v>1276</v>
      </c>
    </row>
    <row r="6620" spans="1:6" x14ac:dyDescent="0.3">
      <c r="A6620">
        <v>1074</v>
      </c>
      <c r="B6620" t="s">
        <v>6621</v>
      </c>
      <c r="C6620" s="4">
        <v>960.67</v>
      </c>
      <c r="D6620" s="2">
        <v>1453.33</v>
      </c>
      <c r="E6620" s="2">
        <v>1522.46</v>
      </c>
      <c r="F6620" s="2">
        <v>1288</v>
      </c>
    </row>
    <row r="6621" spans="1:6" x14ac:dyDescent="0.3">
      <c r="A6621">
        <v>1073</v>
      </c>
      <c r="B6621" t="s">
        <v>6622</v>
      </c>
      <c r="C6621" s="4">
        <v>970.33</v>
      </c>
      <c r="D6621" s="2">
        <v>1458.33</v>
      </c>
      <c r="E6621" s="2">
        <v>1529.3</v>
      </c>
      <c r="F6621" s="2">
        <v>1300</v>
      </c>
    </row>
    <row r="6622" spans="1:6" x14ac:dyDescent="0.3">
      <c r="A6622">
        <v>1072</v>
      </c>
      <c r="B6622" t="s">
        <v>6623</v>
      </c>
      <c r="C6622" s="4">
        <v>970</v>
      </c>
      <c r="D6622" s="2">
        <v>1456.67</v>
      </c>
      <c r="E6622" s="2">
        <v>1525.96</v>
      </c>
      <c r="F6622" s="2">
        <v>1300</v>
      </c>
    </row>
    <row r="6623" spans="1:6" x14ac:dyDescent="0.3">
      <c r="A6623">
        <v>1071</v>
      </c>
      <c r="B6623" t="s">
        <v>6624</v>
      </c>
      <c r="C6623" s="4">
        <v>988.67</v>
      </c>
      <c r="D6623" s="2">
        <v>1485</v>
      </c>
      <c r="E6623" s="2">
        <v>1555.56</v>
      </c>
      <c r="F6623" s="2">
        <v>1330</v>
      </c>
    </row>
    <row r="6624" spans="1:6" x14ac:dyDescent="0.3">
      <c r="A6624">
        <v>1070</v>
      </c>
      <c r="B6624" t="s">
        <v>6625</v>
      </c>
      <c r="C6624" s="4">
        <v>991</v>
      </c>
      <c r="D6624" s="2">
        <v>1489.33</v>
      </c>
      <c r="E6624" s="2">
        <v>1564.5</v>
      </c>
      <c r="F6624" s="2">
        <v>1336</v>
      </c>
    </row>
    <row r="6625" spans="1:6" x14ac:dyDescent="0.3">
      <c r="A6625">
        <v>1069</v>
      </c>
      <c r="B6625" t="s">
        <v>6626</v>
      </c>
      <c r="C6625" s="2">
        <v>1003.33</v>
      </c>
      <c r="D6625" s="2">
        <v>1507.33</v>
      </c>
      <c r="E6625" s="2">
        <v>1583.32</v>
      </c>
      <c r="F6625" s="2">
        <v>1351</v>
      </c>
    </row>
    <row r="6626" spans="1:6" x14ac:dyDescent="0.3">
      <c r="A6626">
        <v>1068</v>
      </c>
      <c r="B6626" t="s">
        <v>6627</v>
      </c>
      <c r="C6626" s="2">
        <v>1002.33</v>
      </c>
      <c r="D6626" s="2">
        <v>1494</v>
      </c>
      <c r="E6626" s="2">
        <v>1574.18</v>
      </c>
      <c r="F6626" s="2">
        <v>1343</v>
      </c>
    </row>
    <row r="6627" spans="1:6" x14ac:dyDescent="0.3">
      <c r="A6627">
        <v>1067</v>
      </c>
      <c r="B6627" t="s">
        <v>6628</v>
      </c>
      <c r="C6627" s="4">
        <v>997</v>
      </c>
      <c r="D6627" s="2">
        <v>1481.33</v>
      </c>
      <c r="E6627" s="2">
        <v>1559.78</v>
      </c>
      <c r="F6627" s="2">
        <v>1334</v>
      </c>
    </row>
    <row r="6628" spans="1:6" x14ac:dyDescent="0.3">
      <c r="A6628">
        <v>1066</v>
      </c>
      <c r="B6628" t="s">
        <v>6629</v>
      </c>
      <c r="C6628" s="4">
        <v>992.33</v>
      </c>
      <c r="D6628" s="2">
        <v>1473.33</v>
      </c>
      <c r="E6628" s="2">
        <v>1550.23</v>
      </c>
      <c r="F6628" s="2">
        <v>1335</v>
      </c>
    </row>
    <row r="6629" spans="1:6" x14ac:dyDescent="0.3">
      <c r="A6629">
        <v>1065</v>
      </c>
      <c r="B6629" t="s">
        <v>6630</v>
      </c>
      <c r="C6629" s="2">
        <v>1006.33</v>
      </c>
      <c r="D6629" s="2">
        <v>1489.5</v>
      </c>
      <c r="E6629" s="2">
        <v>1572.36</v>
      </c>
      <c r="F6629" s="2">
        <v>1358</v>
      </c>
    </row>
    <row r="6630" spans="1:6" x14ac:dyDescent="0.3">
      <c r="A6630">
        <v>1064</v>
      </c>
      <c r="B6630" t="s">
        <v>6631</v>
      </c>
      <c r="C6630" s="2">
        <v>1009</v>
      </c>
      <c r="D6630" s="2">
        <v>1489.5</v>
      </c>
      <c r="E6630" s="2">
        <v>1577.33</v>
      </c>
      <c r="F6630" s="2">
        <v>1366</v>
      </c>
    </row>
    <row r="6631" spans="1:6" x14ac:dyDescent="0.3">
      <c r="A6631">
        <v>1063</v>
      </c>
      <c r="B6631" t="s">
        <v>6632</v>
      </c>
      <c r="C6631" s="2">
        <v>1013.67</v>
      </c>
      <c r="D6631" s="2">
        <v>1505.67</v>
      </c>
      <c r="E6631" s="2">
        <v>1589.16</v>
      </c>
      <c r="F6631" s="2">
        <v>1376</v>
      </c>
    </row>
    <row r="6632" spans="1:6" x14ac:dyDescent="0.3">
      <c r="A6632">
        <v>1062</v>
      </c>
      <c r="B6632" t="s">
        <v>6633</v>
      </c>
      <c r="C6632" s="2">
        <v>1009</v>
      </c>
      <c r="D6632" s="2">
        <v>1498</v>
      </c>
      <c r="E6632" s="2">
        <v>1579.89</v>
      </c>
      <c r="F6632" s="2">
        <v>1367</v>
      </c>
    </row>
    <row r="6633" spans="1:6" x14ac:dyDescent="0.3">
      <c r="A6633">
        <v>1061</v>
      </c>
      <c r="B6633" t="s">
        <v>6634</v>
      </c>
      <c r="C6633" s="2">
        <v>1015.33</v>
      </c>
      <c r="D6633" s="2">
        <v>1505.33</v>
      </c>
      <c r="E6633" s="2">
        <v>1586.25</v>
      </c>
      <c r="F6633" s="2">
        <v>1375</v>
      </c>
    </row>
    <row r="6634" spans="1:6" x14ac:dyDescent="0.3">
      <c r="A6634">
        <v>1060</v>
      </c>
      <c r="B6634" t="s">
        <v>6635</v>
      </c>
      <c r="C6634" s="2">
        <v>1012.33</v>
      </c>
      <c r="D6634" s="2">
        <v>1501.33</v>
      </c>
      <c r="E6634" s="2">
        <v>1582.68</v>
      </c>
      <c r="F6634" s="2">
        <v>1360</v>
      </c>
    </row>
    <row r="6635" spans="1:6" x14ac:dyDescent="0.3">
      <c r="A6635">
        <v>1059</v>
      </c>
      <c r="B6635" t="s">
        <v>6636</v>
      </c>
      <c r="C6635" s="2">
        <v>1018.67</v>
      </c>
      <c r="D6635" s="2">
        <v>1526.67</v>
      </c>
      <c r="E6635" s="2">
        <v>1606.46</v>
      </c>
      <c r="F6635" s="2">
        <v>1372</v>
      </c>
    </row>
    <row r="6636" spans="1:6" x14ac:dyDescent="0.3">
      <c r="A6636">
        <v>1058</v>
      </c>
      <c r="B6636" t="s">
        <v>6637</v>
      </c>
      <c r="C6636" s="2">
        <v>1028.67</v>
      </c>
      <c r="D6636" s="2">
        <v>1545</v>
      </c>
      <c r="E6636" s="2">
        <v>1627.09</v>
      </c>
      <c r="F6636" s="2">
        <v>1380</v>
      </c>
    </row>
    <row r="6637" spans="1:6" x14ac:dyDescent="0.3">
      <c r="A6637">
        <v>1057</v>
      </c>
      <c r="B6637" t="s">
        <v>6638</v>
      </c>
      <c r="C6637" s="2">
        <v>1026.33</v>
      </c>
      <c r="D6637" s="2">
        <v>1541.67</v>
      </c>
      <c r="E6637" s="2">
        <v>1624.33</v>
      </c>
      <c r="F6637" s="2">
        <v>1387</v>
      </c>
    </row>
    <row r="6638" spans="1:6" x14ac:dyDescent="0.3">
      <c r="A6638">
        <v>1056</v>
      </c>
      <c r="B6638" t="s">
        <v>6639</v>
      </c>
      <c r="C6638" s="2">
        <v>1026.67</v>
      </c>
      <c r="D6638" s="2">
        <v>1541.67</v>
      </c>
      <c r="E6638" s="2">
        <v>1624.12</v>
      </c>
      <c r="F6638" s="2">
        <v>1376</v>
      </c>
    </row>
    <row r="6639" spans="1:6" x14ac:dyDescent="0.3">
      <c r="A6639">
        <v>1055</v>
      </c>
      <c r="B6639" t="s">
        <v>6640</v>
      </c>
      <c r="C6639" s="2">
        <v>1003.67</v>
      </c>
      <c r="D6639" s="2">
        <v>1512</v>
      </c>
      <c r="E6639" s="2">
        <v>1585.38</v>
      </c>
      <c r="F6639" s="2">
        <v>1361</v>
      </c>
    </row>
    <row r="6640" spans="1:6" x14ac:dyDescent="0.3">
      <c r="A6640">
        <v>1054</v>
      </c>
      <c r="B6640" t="s">
        <v>6641</v>
      </c>
      <c r="C6640" s="2">
        <v>1003.33</v>
      </c>
      <c r="D6640" s="2">
        <v>1495</v>
      </c>
      <c r="E6640" s="2">
        <v>1571.49</v>
      </c>
      <c r="F6640" s="2">
        <v>1352</v>
      </c>
    </row>
    <row r="6641" spans="1:6" x14ac:dyDescent="0.3">
      <c r="A6641">
        <v>1053</v>
      </c>
      <c r="B6641" t="s">
        <v>6642</v>
      </c>
      <c r="C6641" s="2">
        <v>1005</v>
      </c>
      <c r="D6641" s="2">
        <v>1498</v>
      </c>
      <c r="E6641" s="2">
        <v>1578.07</v>
      </c>
      <c r="F6641" s="2">
        <v>1346</v>
      </c>
    </row>
    <row r="6642" spans="1:6" x14ac:dyDescent="0.3">
      <c r="A6642">
        <v>1052</v>
      </c>
      <c r="B6642" t="s">
        <v>6643</v>
      </c>
      <c r="C6642" s="2">
        <v>1010.67</v>
      </c>
      <c r="D6642" s="2">
        <v>1513.67</v>
      </c>
      <c r="E6642" s="2">
        <v>1589.9</v>
      </c>
      <c r="F6642" s="2">
        <v>1361</v>
      </c>
    </row>
    <row r="6643" spans="1:6" x14ac:dyDescent="0.3">
      <c r="A6643">
        <v>1051</v>
      </c>
      <c r="B6643" t="s">
        <v>6644</v>
      </c>
      <c r="C6643" s="2">
        <v>1001.67</v>
      </c>
      <c r="D6643" s="2">
        <v>1493</v>
      </c>
      <c r="E6643" s="2">
        <v>1571.75</v>
      </c>
      <c r="F6643" s="2">
        <v>1349</v>
      </c>
    </row>
    <row r="6644" spans="1:6" x14ac:dyDescent="0.3">
      <c r="A6644">
        <v>1050</v>
      </c>
      <c r="B6644" t="s">
        <v>6645</v>
      </c>
      <c r="C6644" s="2">
        <v>1012.67</v>
      </c>
      <c r="D6644" s="2">
        <v>1509.33</v>
      </c>
      <c r="E6644" s="2">
        <v>1590.52</v>
      </c>
      <c r="F6644" s="2">
        <v>1346</v>
      </c>
    </row>
    <row r="6645" spans="1:6" x14ac:dyDescent="0.3">
      <c r="A6645">
        <v>1049</v>
      </c>
      <c r="B6645" t="s">
        <v>6646</v>
      </c>
      <c r="C6645" s="2">
        <v>1029.33</v>
      </c>
      <c r="D6645" s="2">
        <v>1540.67</v>
      </c>
      <c r="E6645" s="2">
        <v>1620.77</v>
      </c>
      <c r="F6645" s="2">
        <v>1369</v>
      </c>
    </row>
    <row r="6646" spans="1:6" x14ac:dyDescent="0.3">
      <c r="A6646">
        <v>1048</v>
      </c>
      <c r="B6646" t="s">
        <v>6647</v>
      </c>
      <c r="C6646" s="2">
        <v>1031</v>
      </c>
      <c r="D6646" s="2">
        <v>1546.33</v>
      </c>
      <c r="E6646" s="2">
        <v>1620.6</v>
      </c>
      <c r="F6646" s="2">
        <v>1379</v>
      </c>
    </row>
    <row r="6647" spans="1:6" x14ac:dyDescent="0.3">
      <c r="A6647">
        <v>1047</v>
      </c>
      <c r="B6647" t="s">
        <v>6648</v>
      </c>
      <c r="C6647" s="2">
        <v>1030</v>
      </c>
      <c r="D6647" s="2">
        <v>1538</v>
      </c>
      <c r="E6647" s="2">
        <v>1616.15</v>
      </c>
      <c r="F6647" s="2">
        <v>1616</v>
      </c>
    </row>
    <row r="6648" spans="1:6" x14ac:dyDescent="0.3">
      <c r="A6648">
        <v>1046</v>
      </c>
      <c r="B6648" t="s">
        <v>6649</v>
      </c>
      <c r="C6648" s="2">
        <v>1032.67</v>
      </c>
      <c r="D6648" s="2">
        <v>1551.33</v>
      </c>
      <c r="E6648" s="2">
        <v>1628.49</v>
      </c>
      <c r="F6648" s="2">
        <v>1628</v>
      </c>
    </row>
    <row r="6649" spans="1:6" x14ac:dyDescent="0.3">
      <c r="A6649">
        <v>1045</v>
      </c>
      <c r="B6649" t="s">
        <v>6650</v>
      </c>
      <c r="C6649" s="2">
        <v>1024.67</v>
      </c>
      <c r="D6649" s="2">
        <v>1543.33</v>
      </c>
      <c r="E6649" s="2">
        <v>1621.63</v>
      </c>
      <c r="F6649" s="2">
        <v>1622</v>
      </c>
    </row>
    <row r="6650" spans="1:6" x14ac:dyDescent="0.3">
      <c r="A6650">
        <v>1044</v>
      </c>
      <c r="B6650" t="s">
        <v>6651</v>
      </c>
      <c r="C6650" s="2">
        <v>1024.33</v>
      </c>
      <c r="D6650" s="2">
        <v>1539.33</v>
      </c>
      <c r="E6650" s="2">
        <v>1620.86</v>
      </c>
      <c r="F6650" s="2">
        <v>1621</v>
      </c>
    </row>
    <row r="6651" spans="1:6" x14ac:dyDescent="0.3">
      <c r="A6651">
        <v>1043</v>
      </c>
      <c r="B6651" t="s">
        <v>6652</v>
      </c>
      <c r="C6651" s="2">
        <v>1019.33</v>
      </c>
      <c r="D6651" s="2">
        <v>1531</v>
      </c>
      <c r="E6651" s="2">
        <v>1609.28</v>
      </c>
      <c r="F6651" s="2">
        <v>1609</v>
      </c>
    </row>
    <row r="6652" spans="1:6" x14ac:dyDescent="0.3">
      <c r="A6652">
        <v>1042</v>
      </c>
      <c r="B6652" t="s">
        <v>6653</v>
      </c>
      <c r="C6652" s="2">
        <v>1033</v>
      </c>
      <c r="D6652" s="2">
        <v>1547</v>
      </c>
      <c r="E6652" s="2">
        <v>1629.16</v>
      </c>
      <c r="F6652" s="2">
        <v>1629</v>
      </c>
    </row>
    <row r="6653" spans="1:6" x14ac:dyDescent="0.3">
      <c r="A6653">
        <v>1041</v>
      </c>
      <c r="B6653" t="s">
        <v>6654</v>
      </c>
      <c r="C6653" s="2">
        <v>1033</v>
      </c>
      <c r="D6653" s="2">
        <v>1558.67</v>
      </c>
      <c r="E6653" s="2">
        <v>1641.6</v>
      </c>
      <c r="F6653" s="2">
        <v>1642</v>
      </c>
    </row>
    <row r="6654" spans="1:6" x14ac:dyDescent="0.3">
      <c r="A6654">
        <v>1040</v>
      </c>
      <c r="B6654" t="s">
        <v>6655</v>
      </c>
      <c r="C6654" s="2">
        <v>1035.33</v>
      </c>
      <c r="D6654" s="2">
        <v>1570</v>
      </c>
      <c r="E6654" s="2">
        <v>1653.18</v>
      </c>
      <c r="F6654" s="2">
        <v>1653</v>
      </c>
    </row>
    <row r="6655" spans="1:6" x14ac:dyDescent="0.3">
      <c r="A6655">
        <v>1039</v>
      </c>
      <c r="B6655" t="s">
        <v>6656</v>
      </c>
      <c r="C6655" s="2">
        <v>1039.33</v>
      </c>
      <c r="D6655" s="2">
        <v>1577.33</v>
      </c>
      <c r="E6655" s="2">
        <v>1661.78</v>
      </c>
      <c r="F6655" s="2">
        <v>1662</v>
      </c>
    </row>
    <row r="6656" spans="1:6" x14ac:dyDescent="0.3">
      <c r="A6656">
        <v>1038</v>
      </c>
      <c r="B6656" t="s">
        <v>6657</v>
      </c>
      <c r="C6656" s="2">
        <v>1037</v>
      </c>
      <c r="D6656" s="2">
        <v>1578.67</v>
      </c>
      <c r="E6656" s="2">
        <v>1663.5</v>
      </c>
      <c r="F6656" s="2">
        <v>1663</v>
      </c>
    </row>
    <row r="6657" spans="1:6" x14ac:dyDescent="0.3">
      <c r="A6657">
        <v>1037</v>
      </c>
      <c r="B6657" t="s">
        <v>6658</v>
      </c>
      <c r="C6657" s="2">
        <v>1045.67</v>
      </c>
      <c r="D6657" s="2">
        <v>1598.67</v>
      </c>
      <c r="E6657" s="2">
        <v>1683.81</v>
      </c>
      <c r="F6657" s="2">
        <v>1684</v>
      </c>
    </row>
    <row r="6658" spans="1:6" x14ac:dyDescent="0.3">
      <c r="A6658">
        <v>1036</v>
      </c>
      <c r="B6658" t="s">
        <v>6659</v>
      </c>
      <c r="C6658" s="2">
        <v>1030.33</v>
      </c>
      <c r="D6658" s="2">
        <v>1569</v>
      </c>
      <c r="E6658" s="2">
        <v>1651.6</v>
      </c>
      <c r="F6658" s="2">
        <v>1652</v>
      </c>
    </row>
    <row r="6659" spans="1:6" x14ac:dyDescent="0.3">
      <c r="A6659">
        <v>1035</v>
      </c>
      <c r="B6659" t="s">
        <v>6660</v>
      </c>
      <c r="C6659" s="2">
        <v>1032.33</v>
      </c>
      <c r="D6659" s="2">
        <v>1574.33</v>
      </c>
      <c r="E6659" s="2">
        <v>1657.76</v>
      </c>
      <c r="F6659" s="2">
        <v>1658</v>
      </c>
    </row>
    <row r="6660" spans="1:6" x14ac:dyDescent="0.3">
      <c r="A6660">
        <v>1034</v>
      </c>
      <c r="B6660" t="s">
        <v>6661</v>
      </c>
      <c r="C6660" s="2">
        <v>1043.33</v>
      </c>
      <c r="D6660" s="2">
        <v>1587</v>
      </c>
      <c r="E6660" s="2">
        <v>1673.73</v>
      </c>
      <c r="F6660" s="2">
        <v>1674</v>
      </c>
    </row>
    <row r="6661" spans="1:6" x14ac:dyDescent="0.3">
      <c r="A6661">
        <v>1033</v>
      </c>
      <c r="B6661" t="s">
        <v>6662</v>
      </c>
      <c r="C6661" s="2">
        <v>1020.33</v>
      </c>
      <c r="D6661" s="2">
        <v>1556.33</v>
      </c>
      <c r="E6661" s="2">
        <v>1640.42</v>
      </c>
      <c r="F6661" s="2">
        <v>1640</v>
      </c>
    </row>
    <row r="6662" spans="1:6" x14ac:dyDescent="0.3">
      <c r="A6662">
        <v>1032</v>
      </c>
      <c r="B6662" t="s">
        <v>6663</v>
      </c>
      <c r="C6662" s="2">
        <v>1014</v>
      </c>
      <c r="D6662" s="2">
        <v>1540.33</v>
      </c>
      <c r="E6662" s="2">
        <v>1624.97</v>
      </c>
      <c r="F6662" s="2">
        <v>1625</v>
      </c>
    </row>
    <row r="6663" spans="1:6" x14ac:dyDescent="0.3">
      <c r="A6663">
        <v>1031</v>
      </c>
      <c r="B6663" t="s">
        <v>6664</v>
      </c>
      <c r="C6663" s="2">
        <v>1027</v>
      </c>
      <c r="D6663" s="2">
        <v>1557.33</v>
      </c>
      <c r="E6663" s="2">
        <v>1639.42</v>
      </c>
      <c r="F6663" s="2">
        <v>1639</v>
      </c>
    </row>
    <row r="6664" spans="1:6" x14ac:dyDescent="0.3">
      <c r="A6664">
        <v>1030</v>
      </c>
      <c r="B6664" t="s">
        <v>6665</v>
      </c>
      <c r="C6664" s="2">
        <v>1025.33</v>
      </c>
      <c r="D6664" s="2">
        <v>1564</v>
      </c>
      <c r="E6664" s="2">
        <v>1651.51</v>
      </c>
      <c r="F6664" s="2">
        <v>1652</v>
      </c>
    </row>
    <row r="6665" spans="1:6" x14ac:dyDescent="0.3">
      <c r="A6665">
        <v>1029</v>
      </c>
      <c r="B6665" t="s">
        <v>6666</v>
      </c>
      <c r="C6665" s="2">
        <v>1023.33</v>
      </c>
      <c r="D6665" s="2">
        <v>1572.67</v>
      </c>
      <c r="E6665" s="2">
        <v>1658.26</v>
      </c>
      <c r="F6665" s="2">
        <v>1658</v>
      </c>
    </row>
    <row r="6666" spans="1:6" x14ac:dyDescent="0.3">
      <c r="A6666">
        <v>1028</v>
      </c>
      <c r="B6666" t="s">
        <v>6667</v>
      </c>
      <c r="C6666" s="2">
        <v>1031.33</v>
      </c>
      <c r="D6666" s="2">
        <v>1563</v>
      </c>
      <c r="E6666" s="2">
        <v>1648.31</v>
      </c>
      <c r="F6666" s="2">
        <v>1648</v>
      </c>
    </row>
    <row r="6667" spans="1:6" x14ac:dyDescent="0.3">
      <c r="A6667">
        <v>1027</v>
      </c>
      <c r="B6667" t="s">
        <v>6668</v>
      </c>
      <c r="C6667" s="2">
        <v>1044.33</v>
      </c>
      <c r="D6667" s="2">
        <v>1569.33</v>
      </c>
      <c r="E6667" s="2">
        <v>1655.43</v>
      </c>
      <c r="F6667" s="2">
        <v>1655</v>
      </c>
    </row>
    <row r="6668" spans="1:6" x14ac:dyDescent="0.3">
      <c r="A6668">
        <v>1026</v>
      </c>
      <c r="B6668" t="s">
        <v>6669</v>
      </c>
      <c r="C6668" s="2">
        <v>1037</v>
      </c>
      <c r="D6668" s="2">
        <v>1565.67</v>
      </c>
      <c r="E6668" s="2">
        <v>1651.09</v>
      </c>
      <c r="F6668" s="2">
        <v>1651</v>
      </c>
    </row>
    <row r="6669" spans="1:6" x14ac:dyDescent="0.3">
      <c r="A6669">
        <v>1025</v>
      </c>
      <c r="B6669" t="s">
        <v>6670</v>
      </c>
      <c r="C6669" s="2">
        <v>1028.67</v>
      </c>
      <c r="D6669" s="2">
        <v>1554.67</v>
      </c>
      <c r="E6669" s="2">
        <v>1645.86</v>
      </c>
      <c r="F6669" s="2">
        <v>1646</v>
      </c>
    </row>
    <row r="6670" spans="1:6" x14ac:dyDescent="0.3">
      <c r="A6670">
        <v>1024</v>
      </c>
      <c r="B6670" t="s">
        <v>6671</v>
      </c>
      <c r="C6670" s="2">
        <v>1022.67</v>
      </c>
      <c r="D6670" s="2">
        <v>1550</v>
      </c>
      <c r="E6670" s="2">
        <v>1638.28</v>
      </c>
      <c r="F6670" s="2">
        <v>1638</v>
      </c>
    </row>
    <row r="6671" spans="1:6" x14ac:dyDescent="0.3">
      <c r="A6671">
        <v>1023</v>
      </c>
      <c r="B6671" t="s">
        <v>6672</v>
      </c>
      <c r="C6671" s="2">
        <v>1027</v>
      </c>
      <c r="D6671" s="2">
        <v>1550</v>
      </c>
      <c r="E6671" s="2">
        <v>1639.19</v>
      </c>
      <c r="F6671" s="2">
        <v>1639</v>
      </c>
    </row>
    <row r="6672" spans="1:6" x14ac:dyDescent="0.3">
      <c r="A6672">
        <v>1022</v>
      </c>
      <c r="B6672" t="s">
        <v>6673</v>
      </c>
      <c r="C6672" s="2">
        <v>1040.33</v>
      </c>
      <c r="D6672" s="2">
        <v>1580.67</v>
      </c>
      <c r="E6672" s="2">
        <v>1669.18</v>
      </c>
      <c r="F6672" s="2">
        <v>1669</v>
      </c>
    </row>
    <row r="6673" spans="1:6" x14ac:dyDescent="0.3">
      <c r="A6673">
        <v>1021</v>
      </c>
      <c r="B6673" t="s">
        <v>6674</v>
      </c>
      <c r="C6673" s="2">
        <v>1033.67</v>
      </c>
      <c r="D6673" s="2">
        <v>1569</v>
      </c>
      <c r="E6673" s="2">
        <v>1657.51</v>
      </c>
      <c r="F6673" s="2">
        <v>1658</v>
      </c>
    </row>
    <row r="6674" spans="1:6" x14ac:dyDescent="0.3">
      <c r="A6674">
        <v>1020</v>
      </c>
      <c r="B6674" t="s">
        <v>6675</v>
      </c>
      <c r="C6674" s="2">
        <v>1026.67</v>
      </c>
      <c r="D6674" s="2">
        <v>1554.67</v>
      </c>
      <c r="E6674" s="2">
        <v>1642.56</v>
      </c>
      <c r="F6674" s="2">
        <v>1643</v>
      </c>
    </row>
    <row r="6675" spans="1:6" x14ac:dyDescent="0.3">
      <c r="A6675">
        <v>1019</v>
      </c>
      <c r="B6675" t="s">
        <v>6676</v>
      </c>
      <c r="C6675" s="2">
        <v>1043.33</v>
      </c>
      <c r="D6675" s="2">
        <v>1573.33</v>
      </c>
      <c r="E6675" s="2">
        <v>1661.19</v>
      </c>
      <c r="F6675" s="2">
        <v>1661</v>
      </c>
    </row>
    <row r="6676" spans="1:6" x14ac:dyDescent="0.3">
      <c r="A6676">
        <v>1018</v>
      </c>
      <c r="B6676" t="s">
        <v>6677</v>
      </c>
      <c r="C6676" s="2">
        <v>1046</v>
      </c>
      <c r="D6676" s="2">
        <v>1562.33</v>
      </c>
      <c r="E6676" s="2">
        <v>1652.96</v>
      </c>
      <c r="F6676" s="2">
        <v>1653</v>
      </c>
    </row>
    <row r="6677" spans="1:6" x14ac:dyDescent="0.3">
      <c r="A6677">
        <v>1017</v>
      </c>
      <c r="B6677" t="s">
        <v>6678</v>
      </c>
      <c r="C6677" s="2">
        <v>1041.33</v>
      </c>
      <c r="D6677" s="2">
        <v>1559</v>
      </c>
      <c r="E6677" s="2">
        <v>1648.8</v>
      </c>
      <c r="F6677" s="2">
        <v>1649</v>
      </c>
    </row>
    <row r="6678" spans="1:6" x14ac:dyDescent="0.3">
      <c r="A6678">
        <v>1016</v>
      </c>
      <c r="B6678" t="s">
        <v>6679</v>
      </c>
      <c r="C6678" s="2">
        <v>1038</v>
      </c>
      <c r="D6678" s="2">
        <v>1552.67</v>
      </c>
      <c r="E6678" s="2">
        <v>1642.99</v>
      </c>
      <c r="F6678" s="2">
        <v>1643</v>
      </c>
    </row>
    <row r="6679" spans="1:6" x14ac:dyDescent="0.3">
      <c r="A6679">
        <v>1015</v>
      </c>
      <c r="B6679" t="s">
        <v>6680</v>
      </c>
      <c r="C6679" s="2">
        <v>1038.67</v>
      </c>
      <c r="D6679" s="2">
        <v>1547.33</v>
      </c>
      <c r="E6679" s="2">
        <v>1640.25</v>
      </c>
      <c r="F6679" s="2">
        <v>1640</v>
      </c>
    </row>
    <row r="6680" spans="1:6" x14ac:dyDescent="0.3">
      <c r="A6680">
        <v>1014</v>
      </c>
      <c r="B6680" t="s">
        <v>6681</v>
      </c>
      <c r="C6680" s="2">
        <v>1039.33</v>
      </c>
      <c r="D6680" s="2">
        <v>1553.33</v>
      </c>
      <c r="E6680" s="2">
        <v>1645.81</v>
      </c>
      <c r="F6680" s="2">
        <v>1646</v>
      </c>
    </row>
    <row r="6681" spans="1:6" x14ac:dyDescent="0.3">
      <c r="A6681">
        <v>1013</v>
      </c>
      <c r="B6681" t="s">
        <v>6682</v>
      </c>
      <c r="C6681" s="2">
        <v>1056.67</v>
      </c>
      <c r="D6681" s="2">
        <v>1579.67</v>
      </c>
      <c r="E6681" s="2">
        <v>1667.47</v>
      </c>
      <c r="F6681" s="2">
        <v>1667</v>
      </c>
    </row>
    <row r="6682" spans="1:6" x14ac:dyDescent="0.3">
      <c r="A6682">
        <v>1012</v>
      </c>
      <c r="B6682" t="s">
        <v>6683</v>
      </c>
      <c r="C6682" s="2">
        <v>1065.67</v>
      </c>
      <c r="D6682" s="2">
        <v>1600.67</v>
      </c>
      <c r="E6682" s="2">
        <v>1684.06</v>
      </c>
      <c r="F6682" s="2">
        <v>1684</v>
      </c>
    </row>
    <row r="6683" spans="1:6" x14ac:dyDescent="0.3">
      <c r="A6683">
        <v>1011</v>
      </c>
      <c r="B6683" t="s">
        <v>6684</v>
      </c>
      <c r="C6683" s="2">
        <v>1084.33</v>
      </c>
      <c r="D6683" s="2">
        <v>1629.33</v>
      </c>
      <c r="E6683" s="2">
        <v>1715.94</v>
      </c>
      <c r="F6683" s="2">
        <v>1716</v>
      </c>
    </row>
    <row r="6684" spans="1:6" x14ac:dyDescent="0.3">
      <c r="A6684">
        <v>1010</v>
      </c>
      <c r="B6684" t="s">
        <v>6685</v>
      </c>
      <c r="C6684" s="2">
        <v>1074.33</v>
      </c>
      <c r="D6684" s="2">
        <v>1620</v>
      </c>
      <c r="E6684" s="2">
        <v>1707.77</v>
      </c>
      <c r="F6684" s="2">
        <v>1708</v>
      </c>
    </row>
    <row r="6685" spans="1:6" x14ac:dyDescent="0.3">
      <c r="A6685">
        <v>1009</v>
      </c>
      <c r="B6685" t="s">
        <v>6686</v>
      </c>
      <c r="C6685" s="2">
        <v>1095.33</v>
      </c>
      <c r="D6685" s="2">
        <v>1656.33</v>
      </c>
      <c r="E6685" s="2">
        <v>1741.35</v>
      </c>
      <c r="F6685" s="2">
        <v>1741</v>
      </c>
    </row>
    <row r="6686" spans="1:6" x14ac:dyDescent="0.3">
      <c r="A6686">
        <v>1008</v>
      </c>
      <c r="B6686" t="s">
        <v>6687</v>
      </c>
      <c r="C6686" s="2">
        <v>1099</v>
      </c>
      <c r="D6686" s="2">
        <v>1638</v>
      </c>
      <c r="E6686" s="2">
        <v>1725.02</v>
      </c>
      <c r="F6686" s="2">
        <v>1725</v>
      </c>
    </row>
    <row r="6687" spans="1:6" x14ac:dyDescent="0.3">
      <c r="A6687">
        <v>1007</v>
      </c>
      <c r="B6687" t="s">
        <v>6688</v>
      </c>
      <c r="C6687" s="2">
        <v>1098.67</v>
      </c>
      <c r="D6687" s="2">
        <v>1639</v>
      </c>
      <c r="E6687" s="2">
        <v>1721.42</v>
      </c>
      <c r="F6687" s="2">
        <v>1721</v>
      </c>
    </row>
    <row r="6688" spans="1:6" x14ac:dyDescent="0.3">
      <c r="A6688">
        <v>1006</v>
      </c>
      <c r="B6688" t="s">
        <v>6689</v>
      </c>
      <c r="C6688" s="2">
        <v>1089</v>
      </c>
      <c r="D6688" s="2">
        <v>1641</v>
      </c>
      <c r="E6688" s="2">
        <v>1721.35</v>
      </c>
      <c r="F6688" s="2">
        <v>1721</v>
      </c>
    </row>
    <row r="6689" spans="1:6" x14ac:dyDescent="0.3">
      <c r="A6689">
        <v>1005</v>
      </c>
      <c r="B6689" t="s">
        <v>6690</v>
      </c>
      <c r="C6689" s="2">
        <v>1094.33</v>
      </c>
      <c r="D6689" s="2">
        <v>1643</v>
      </c>
      <c r="E6689" s="2">
        <v>1727.96</v>
      </c>
      <c r="F6689" s="2">
        <v>1728</v>
      </c>
    </row>
    <row r="6690" spans="1:6" x14ac:dyDescent="0.3">
      <c r="A6690">
        <v>1004</v>
      </c>
      <c r="B6690" t="s">
        <v>6691</v>
      </c>
      <c r="C6690" s="2">
        <v>1094</v>
      </c>
      <c r="D6690" s="2">
        <v>1647</v>
      </c>
      <c r="E6690" s="2">
        <v>1732.53</v>
      </c>
      <c r="F6690" s="2">
        <v>1733</v>
      </c>
    </row>
    <row r="6691" spans="1:6" x14ac:dyDescent="0.3">
      <c r="A6691">
        <v>1003</v>
      </c>
      <c r="B6691" t="s">
        <v>6692</v>
      </c>
      <c r="C6691" s="2">
        <v>1104</v>
      </c>
      <c r="D6691" s="2">
        <v>1655.33</v>
      </c>
      <c r="E6691" s="2">
        <v>1740.92</v>
      </c>
      <c r="F6691" s="2">
        <v>1741</v>
      </c>
    </row>
    <row r="6692" spans="1:6" x14ac:dyDescent="0.3">
      <c r="A6692">
        <v>1002</v>
      </c>
      <c r="B6692" t="s">
        <v>6693</v>
      </c>
      <c r="C6692" s="2">
        <v>1098.33</v>
      </c>
      <c r="D6692" s="2">
        <v>1648</v>
      </c>
      <c r="E6692" s="2">
        <v>1734.71</v>
      </c>
      <c r="F6692" s="2">
        <v>1735</v>
      </c>
    </row>
    <row r="6693" spans="1:6" x14ac:dyDescent="0.3">
      <c r="A6693">
        <v>1001</v>
      </c>
      <c r="B6693" t="s">
        <v>6694</v>
      </c>
      <c r="C6693" s="2">
        <v>1094.67</v>
      </c>
      <c r="D6693" s="2">
        <v>1653.67</v>
      </c>
      <c r="E6693" s="2">
        <v>1733.75</v>
      </c>
      <c r="F6693" s="2">
        <v>1734</v>
      </c>
    </row>
    <row r="6694" spans="1:6" x14ac:dyDescent="0.3">
      <c r="A6694">
        <v>1000</v>
      </c>
      <c r="B6694" t="s">
        <v>6695</v>
      </c>
      <c r="C6694" s="2">
        <v>1091</v>
      </c>
      <c r="D6694" s="2">
        <v>1631.33</v>
      </c>
      <c r="E6694" s="2">
        <v>1718.8</v>
      </c>
      <c r="F6694" s="2">
        <v>1719</v>
      </c>
    </row>
    <row r="6695" spans="1:6" x14ac:dyDescent="0.3">
      <c r="A6695">
        <v>999</v>
      </c>
      <c r="B6695" t="s">
        <v>6696</v>
      </c>
      <c r="C6695" s="2">
        <v>1095.33</v>
      </c>
      <c r="D6695" s="2">
        <v>1617.33</v>
      </c>
      <c r="E6695" s="2">
        <v>1702.4</v>
      </c>
      <c r="F6695" s="2">
        <v>1702</v>
      </c>
    </row>
    <row r="6696" spans="1:6" x14ac:dyDescent="0.3">
      <c r="A6696">
        <v>998</v>
      </c>
      <c r="B6696" t="s">
        <v>6697</v>
      </c>
      <c r="C6696" s="2">
        <v>1094.67</v>
      </c>
      <c r="D6696" s="2">
        <v>1601.67</v>
      </c>
      <c r="E6696" s="2">
        <v>1689.32</v>
      </c>
      <c r="F6696" s="2">
        <v>1689</v>
      </c>
    </row>
    <row r="6697" spans="1:6" x14ac:dyDescent="0.3">
      <c r="A6697">
        <v>997</v>
      </c>
      <c r="B6697" t="s">
        <v>6698</v>
      </c>
      <c r="C6697" s="2">
        <v>1081.67</v>
      </c>
      <c r="D6697" s="2">
        <v>1586.33</v>
      </c>
      <c r="E6697" s="2">
        <v>1672.02</v>
      </c>
      <c r="F6697" s="2">
        <v>1672</v>
      </c>
    </row>
    <row r="6698" spans="1:6" x14ac:dyDescent="0.3">
      <c r="A6698">
        <v>996</v>
      </c>
      <c r="B6698" t="s">
        <v>6699</v>
      </c>
      <c r="C6698" s="2">
        <v>1084.67</v>
      </c>
      <c r="D6698" s="2">
        <v>1590</v>
      </c>
      <c r="E6698" s="2">
        <v>1676.32</v>
      </c>
      <c r="F6698" s="2">
        <v>1676</v>
      </c>
    </row>
    <row r="6699" spans="1:6" x14ac:dyDescent="0.3">
      <c r="A6699">
        <v>995</v>
      </c>
      <c r="B6699" t="s">
        <v>6700</v>
      </c>
      <c r="C6699" s="2">
        <v>1103.33</v>
      </c>
      <c r="D6699" s="2">
        <v>1607.67</v>
      </c>
      <c r="E6699" s="2">
        <v>1695.99</v>
      </c>
      <c r="F6699" s="2">
        <v>1696</v>
      </c>
    </row>
    <row r="6700" spans="1:6" x14ac:dyDescent="0.3">
      <c r="A6700">
        <v>994</v>
      </c>
      <c r="B6700" t="s">
        <v>6701</v>
      </c>
      <c r="C6700" s="2">
        <v>1109.33</v>
      </c>
      <c r="D6700" s="2">
        <v>1613.33</v>
      </c>
      <c r="E6700" s="2">
        <v>1700.48</v>
      </c>
      <c r="F6700" s="2">
        <v>1700</v>
      </c>
    </row>
    <row r="6701" spans="1:6" x14ac:dyDescent="0.3">
      <c r="A6701">
        <v>993</v>
      </c>
      <c r="B6701" t="s">
        <v>6702</v>
      </c>
      <c r="C6701" s="2">
        <v>1104.67</v>
      </c>
      <c r="D6701" s="2">
        <v>1604.33</v>
      </c>
      <c r="E6701" s="2">
        <v>1689.41</v>
      </c>
      <c r="F6701" s="2">
        <v>1689</v>
      </c>
    </row>
    <row r="6702" spans="1:6" x14ac:dyDescent="0.3">
      <c r="A6702">
        <v>992</v>
      </c>
      <c r="B6702" t="s">
        <v>6703</v>
      </c>
      <c r="C6702" s="2">
        <v>1102.33</v>
      </c>
      <c r="D6702" s="2">
        <v>1595.33</v>
      </c>
      <c r="E6702" s="2">
        <v>1680.11</v>
      </c>
      <c r="F6702" s="2">
        <v>1680</v>
      </c>
    </row>
    <row r="6703" spans="1:6" x14ac:dyDescent="0.3">
      <c r="A6703">
        <v>991</v>
      </c>
      <c r="B6703" t="s">
        <v>6704</v>
      </c>
      <c r="C6703" s="2">
        <v>1099.67</v>
      </c>
      <c r="D6703" s="2">
        <v>1591</v>
      </c>
      <c r="E6703" s="2">
        <v>1676.14</v>
      </c>
      <c r="F6703" s="2">
        <v>1676</v>
      </c>
    </row>
    <row r="6704" spans="1:6" x14ac:dyDescent="0.3">
      <c r="A6704">
        <v>990</v>
      </c>
      <c r="B6704" t="s">
        <v>6705</v>
      </c>
      <c r="C6704" s="2">
        <v>1080.67</v>
      </c>
      <c r="D6704" s="2">
        <v>1563</v>
      </c>
      <c r="E6704" s="2">
        <v>1646.98</v>
      </c>
      <c r="F6704" s="2">
        <v>1647</v>
      </c>
    </row>
    <row r="6705" spans="1:6" x14ac:dyDescent="0.3">
      <c r="A6705">
        <v>989</v>
      </c>
      <c r="B6705" t="s">
        <v>6706</v>
      </c>
      <c r="C6705" s="2">
        <v>1077.33</v>
      </c>
      <c r="D6705" s="2">
        <v>1561.67</v>
      </c>
      <c r="E6705" s="2">
        <v>1648.38</v>
      </c>
      <c r="F6705" s="2">
        <v>1648</v>
      </c>
    </row>
    <row r="6706" spans="1:6" x14ac:dyDescent="0.3">
      <c r="A6706">
        <v>988</v>
      </c>
      <c r="B6706" t="s">
        <v>6707</v>
      </c>
      <c r="C6706" s="2">
        <v>1079.67</v>
      </c>
      <c r="D6706" s="2">
        <v>1578</v>
      </c>
      <c r="E6706" s="2">
        <v>1658.64</v>
      </c>
      <c r="F6706" s="2">
        <v>1659</v>
      </c>
    </row>
    <row r="6707" spans="1:6" x14ac:dyDescent="0.3">
      <c r="A6707">
        <v>987</v>
      </c>
      <c r="B6707" t="s">
        <v>6708</v>
      </c>
      <c r="C6707" s="2">
        <v>1090.67</v>
      </c>
      <c r="D6707" s="2">
        <v>1585.67</v>
      </c>
      <c r="E6707" s="2">
        <v>1674.56</v>
      </c>
      <c r="F6707" s="2">
        <v>1675</v>
      </c>
    </row>
    <row r="6708" spans="1:6" x14ac:dyDescent="0.3">
      <c r="A6708">
        <v>986</v>
      </c>
      <c r="B6708" t="s">
        <v>6709</v>
      </c>
      <c r="C6708" s="2">
        <v>1105.33</v>
      </c>
      <c r="D6708" s="2">
        <v>1613.33</v>
      </c>
      <c r="E6708" s="2">
        <v>1700.52</v>
      </c>
      <c r="F6708" s="2">
        <v>1701</v>
      </c>
    </row>
    <row r="6709" spans="1:6" x14ac:dyDescent="0.3">
      <c r="A6709">
        <v>985</v>
      </c>
      <c r="B6709" t="s">
        <v>6710</v>
      </c>
      <c r="C6709" s="2">
        <v>1095.67</v>
      </c>
      <c r="D6709" s="2">
        <v>1597</v>
      </c>
      <c r="E6709" s="2">
        <v>1682.84</v>
      </c>
      <c r="F6709" s="2">
        <v>1683</v>
      </c>
    </row>
    <row r="6710" spans="1:6" x14ac:dyDescent="0.3">
      <c r="A6710">
        <v>984</v>
      </c>
      <c r="B6710" t="s">
        <v>6711</v>
      </c>
      <c r="C6710" s="2">
        <v>1095.33</v>
      </c>
      <c r="D6710" s="2">
        <v>1598.33</v>
      </c>
      <c r="E6710" s="2">
        <v>1685.32</v>
      </c>
      <c r="F6710" s="2">
        <v>1685</v>
      </c>
    </row>
    <row r="6711" spans="1:6" x14ac:dyDescent="0.3">
      <c r="A6711">
        <v>983</v>
      </c>
      <c r="B6711" t="s">
        <v>6712</v>
      </c>
      <c r="C6711" s="2">
        <v>1093.67</v>
      </c>
      <c r="D6711" s="2">
        <v>1597.33</v>
      </c>
      <c r="E6711" s="2">
        <v>1684.92</v>
      </c>
      <c r="F6711" s="2">
        <v>1685</v>
      </c>
    </row>
    <row r="6712" spans="1:6" x14ac:dyDescent="0.3">
      <c r="A6712">
        <v>982</v>
      </c>
      <c r="B6712" t="s">
        <v>6713</v>
      </c>
      <c r="C6712" s="2">
        <v>1093.67</v>
      </c>
      <c r="D6712" s="2">
        <v>1595.33</v>
      </c>
      <c r="E6712" s="2">
        <v>1682.44</v>
      </c>
      <c r="F6712" s="2">
        <v>1682</v>
      </c>
    </row>
    <row r="6713" spans="1:6" x14ac:dyDescent="0.3">
      <c r="A6713">
        <v>981</v>
      </c>
      <c r="B6713" t="s">
        <v>6714</v>
      </c>
      <c r="C6713" s="2">
        <v>1083.33</v>
      </c>
      <c r="D6713" s="2">
        <v>1571</v>
      </c>
      <c r="E6713" s="2">
        <v>1658.04</v>
      </c>
      <c r="F6713" s="2">
        <v>1658</v>
      </c>
    </row>
    <row r="6714" spans="1:6" x14ac:dyDescent="0.3">
      <c r="A6714">
        <v>980</v>
      </c>
      <c r="B6714" t="s">
        <v>6715</v>
      </c>
      <c r="C6714" s="2">
        <v>1083</v>
      </c>
      <c r="D6714" s="2">
        <v>1583.67</v>
      </c>
      <c r="E6714" s="2">
        <v>1669.2</v>
      </c>
      <c r="F6714" s="2">
        <v>1669</v>
      </c>
    </row>
    <row r="6715" spans="1:6" x14ac:dyDescent="0.3">
      <c r="A6715">
        <v>979</v>
      </c>
      <c r="B6715" t="s">
        <v>6716</v>
      </c>
      <c r="C6715" s="2">
        <v>1078.67</v>
      </c>
      <c r="D6715" s="2">
        <v>1581</v>
      </c>
      <c r="E6715" s="2">
        <v>1667.05</v>
      </c>
      <c r="F6715" s="2">
        <v>1667</v>
      </c>
    </row>
    <row r="6716" spans="1:6" x14ac:dyDescent="0.3">
      <c r="A6716">
        <v>978</v>
      </c>
      <c r="B6716" t="s">
        <v>6717</v>
      </c>
      <c r="C6716" s="2">
        <v>1098.67</v>
      </c>
      <c r="D6716" s="2">
        <v>1611</v>
      </c>
      <c r="E6716" s="2">
        <v>1699.6</v>
      </c>
      <c r="F6716" s="2">
        <v>1700</v>
      </c>
    </row>
    <row r="6717" spans="1:6" x14ac:dyDescent="0.3">
      <c r="A6717">
        <v>977</v>
      </c>
      <c r="B6717" t="s">
        <v>6718</v>
      </c>
      <c r="C6717" s="2">
        <v>1077</v>
      </c>
      <c r="D6717" s="2">
        <v>1583.67</v>
      </c>
      <c r="E6717" s="2">
        <v>1672.17</v>
      </c>
      <c r="F6717" s="2">
        <v>1672</v>
      </c>
    </row>
    <row r="6718" spans="1:6" x14ac:dyDescent="0.3">
      <c r="A6718">
        <v>976</v>
      </c>
      <c r="B6718" t="s">
        <v>6719</v>
      </c>
      <c r="C6718" s="2">
        <v>1088.33</v>
      </c>
      <c r="D6718" s="2">
        <v>1609.67</v>
      </c>
      <c r="E6718" s="2">
        <v>1697.13</v>
      </c>
      <c r="F6718" s="2">
        <v>1697</v>
      </c>
    </row>
    <row r="6719" spans="1:6" x14ac:dyDescent="0.3">
      <c r="A6719">
        <v>975</v>
      </c>
      <c r="B6719" t="s">
        <v>6720</v>
      </c>
      <c r="C6719" s="2">
        <v>1100</v>
      </c>
      <c r="D6719" s="2">
        <v>1629.67</v>
      </c>
      <c r="E6719" s="2">
        <v>1717.08</v>
      </c>
      <c r="F6719" s="2">
        <v>1717</v>
      </c>
    </row>
    <row r="6720" spans="1:6" x14ac:dyDescent="0.3">
      <c r="A6720">
        <v>974</v>
      </c>
      <c r="B6720" t="s">
        <v>6721</v>
      </c>
      <c r="C6720" s="2">
        <v>1103</v>
      </c>
      <c r="D6720" s="2">
        <v>1621.33</v>
      </c>
      <c r="E6720" s="2">
        <v>1708.01</v>
      </c>
      <c r="F6720" s="2">
        <v>1708</v>
      </c>
    </row>
    <row r="6721" spans="1:6" x14ac:dyDescent="0.3">
      <c r="A6721">
        <v>973</v>
      </c>
      <c r="B6721" t="s">
        <v>6722</v>
      </c>
      <c r="C6721" s="2">
        <v>1101</v>
      </c>
      <c r="D6721" s="2">
        <v>1614.67</v>
      </c>
      <c r="E6721" s="2">
        <v>1702.25</v>
      </c>
      <c r="F6721" s="2">
        <v>1702</v>
      </c>
    </row>
    <row r="6722" spans="1:6" x14ac:dyDescent="0.3">
      <c r="A6722">
        <v>972</v>
      </c>
      <c r="B6722" t="s">
        <v>6723</v>
      </c>
      <c r="C6722" s="2">
        <v>1110.33</v>
      </c>
      <c r="D6722" s="2">
        <v>1634.33</v>
      </c>
      <c r="E6722" s="2">
        <v>1722.17</v>
      </c>
      <c r="F6722" s="2">
        <v>1722</v>
      </c>
    </row>
    <row r="6723" spans="1:6" x14ac:dyDescent="0.3">
      <c r="A6723">
        <v>971</v>
      </c>
      <c r="B6723" t="s">
        <v>6724</v>
      </c>
      <c r="C6723" s="2">
        <v>1119</v>
      </c>
      <c r="D6723" s="2">
        <v>1660</v>
      </c>
      <c r="E6723" s="2">
        <v>1742.71</v>
      </c>
      <c r="F6723" s="2">
        <v>1743</v>
      </c>
    </row>
    <row r="6724" spans="1:6" x14ac:dyDescent="0.3">
      <c r="A6724">
        <v>970</v>
      </c>
      <c r="B6724" t="s">
        <v>6725</v>
      </c>
      <c r="C6724" s="2">
        <v>1114.67</v>
      </c>
      <c r="D6724" s="2">
        <v>1640.33</v>
      </c>
      <c r="E6724" s="2">
        <v>1726.22</v>
      </c>
      <c r="F6724" s="2">
        <v>1726</v>
      </c>
    </row>
    <row r="6725" spans="1:6" x14ac:dyDescent="0.3">
      <c r="A6725">
        <v>969</v>
      </c>
      <c r="B6725" t="s">
        <v>6726</v>
      </c>
      <c r="C6725" s="2">
        <v>1103.33</v>
      </c>
      <c r="D6725" s="2">
        <v>1627</v>
      </c>
      <c r="E6725" s="2">
        <v>1708.33</v>
      </c>
      <c r="F6725" s="2">
        <v>1708</v>
      </c>
    </row>
    <row r="6726" spans="1:6" x14ac:dyDescent="0.3">
      <c r="A6726">
        <v>968</v>
      </c>
      <c r="B6726" t="s">
        <v>6727</v>
      </c>
      <c r="C6726" s="2">
        <v>1092.33</v>
      </c>
      <c r="D6726" s="2">
        <v>1606</v>
      </c>
      <c r="E6726" s="2">
        <v>1686.23</v>
      </c>
      <c r="F6726" s="2">
        <v>1686</v>
      </c>
    </row>
    <row r="6727" spans="1:6" x14ac:dyDescent="0.3">
      <c r="A6727">
        <v>967</v>
      </c>
      <c r="B6727" t="s">
        <v>6728</v>
      </c>
      <c r="C6727" s="2">
        <v>1096.33</v>
      </c>
      <c r="D6727" s="2">
        <v>1609.67</v>
      </c>
      <c r="E6727" s="2">
        <v>1693.6</v>
      </c>
      <c r="F6727" s="2">
        <v>1694</v>
      </c>
    </row>
    <row r="6728" spans="1:6" x14ac:dyDescent="0.3">
      <c r="A6728">
        <v>966</v>
      </c>
      <c r="B6728" t="s">
        <v>6729</v>
      </c>
      <c r="C6728" s="2">
        <v>1102.33</v>
      </c>
      <c r="D6728" s="2">
        <v>1627.33</v>
      </c>
      <c r="E6728" s="2">
        <v>1709.12</v>
      </c>
      <c r="F6728" s="2">
        <v>1709</v>
      </c>
    </row>
    <row r="6729" spans="1:6" x14ac:dyDescent="0.3">
      <c r="A6729">
        <v>965</v>
      </c>
      <c r="B6729" t="s">
        <v>6730</v>
      </c>
      <c r="C6729" s="2">
        <v>1110.33</v>
      </c>
      <c r="D6729" s="2">
        <v>1632.67</v>
      </c>
      <c r="E6729" s="2">
        <v>1714.59</v>
      </c>
      <c r="F6729" s="2">
        <v>1715</v>
      </c>
    </row>
    <row r="6730" spans="1:6" x14ac:dyDescent="0.3">
      <c r="A6730">
        <v>964</v>
      </c>
      <c r="B6730" t="s">
        <v>6731</v>
      </c>
      <c r="C6730" s="2">
        <v>1110.33</v>
      </c>
      <c r="D6730" s="2">
        <v>1637.33</v>
      </c>
      <c r="E6730" s="2">
        <v>1715.12</v>
      </c>
      <c r="F6730" s="2">
        <v>1715</v>
      </c>
    </row>
    <row r="6731" spans="1:6" x14ac:dyDescent="0.3">
      <c r="A6731">
        <v>963</v>
      </c>
      <c r="B6731" t="s">
        <v>6732</v>
      </c>
      <c r="C6731" s="2">
        <v>1124.33</v>
      </c>
      <c r="D6731" s="2">
        <v>1661.33</v>
      </c>
      <c r="E6731" s="2">
        <v>1741.49</v>
      </c>
      <c r="F6731" s="2">
        <v>1741</v>
      </c>
    </row>
    <row r="6732" spans="1:6" x14ac:dyDescent="0.3">
      <c r="A6732">
        <v>962</v>
      </c>
      <c r="B6732" t="s">
        <v>6733</v>
      </c>
      <c r="C6732" s="2">
        <v>1123.33</v>
      </c>
      <c r="D6732" s="2">
        <v>1669.33</v>
      </c>
      <c r="E6732" s="2">
        <v>1746</v>
      </c>
      <c r="F6732" s="2">
        <v>1746</v>
      </c>
    </row>
    <row r="6733" spans="1:6" x14ac:dyDescent="0.3">
      <c r="A6733">
        <v>961</v>
      </c>
      <c r="B6733" t="s">
        <v>6734</v>
      </c>
      <c r="C6733" s="2">
        <v>1120.67</v>
      </c>
      <c r="D6733" s="2">
        <v>1672.67</v>
      </c>
      <c r="E6733" s="2">
        <v>1749.12</v>
      </c>
      <c r="F6733" s="2">
        <v>1749</v>
      </c>
    </row>
    <row r="6734" spans="1:6" x14ac:dyDescent="0.3">
      <c r="A6734">
        <v>960</v>
      </c>
      <c r="B6734" t="s">
        <v>6735</v>
      </c>
      <c r="C6734" s="2">
        <v>1108</v>
      </c>
      <c r="D6734" s="2">
        <v>1670.83</v>
      </c>
      <c r="E6734" s="2">
        <v>1739.05</v>
      </c>
      <c r="F6734" s="2">
        <v>1739</v>
      </c>
    </row>
    <row r="6735" spans="1:6" x14ac:dyDescent="0.3">
      <c r="A6735">
        <v>959</v>
      </c>
      <c r="B6735" t="s">
        <v>6736</v>
      </c>
      <c r="C6735" s="2">
        <v>1111</v>
      </c>
      <c r="D6735" s="2">
        <v>1669</v>
      </c>
      <c r="E6735" s="2">
        <v>1746.24</v>
      </c>
      <c r="F6735" s="2">
        <v>1746</v>
      </c>
    </row>
    <row r="6736" spans="1:6" x14ac:dyDescent="0.3">
      <c r="A6736">
        <v>958</v>
      </c>
      <c r="B6736" t="s">
        <v>6737</v>
      </c>
      <c r="C6736" s="2">
        <v>1088</v>
      </c>
      <c r="D6736" s="2">
        <v>1629</v>
      </c>
      <c r="E6736" s="2">
        <v>1708.7</v>
      </c>
      <c r="F6736" s="2">
        <v>1709</v>
      </c>
    </row>
    <row r="6737" spans="1:6" x14ac:dyDescent="0.3">
      <c r="A6737">
        <v>957</v>
      </c>
      <c r="B6737" t="s">
        <v>6738</v>
      </c>
      <c r="C6737" s="2">
        <v>1070</v>
      </c>
      <c r="D6737" s="2">
        <v>1614.33</v>
      </c>
      <c r="E6737" s="2">
        <v>1690.29</v>
      </c>
      <c r="F6737" s="2">
        <v>1690</v>
      </c>
    </row>
    <row r="6738" spans="1:6" x14ac:dyDescent="0.3">
      <c r="A6738">
        <v>956</v>
      </c>
      <c r="B6738" t="s">
        <v>6739</v>
      </c>
      <c r="C6738" s="2">
        <v>1064</v>
      </c>
      <c r="D6738" s="2">
        <v>1605.33</v>
      </c>
      <c r="E6738" s="2">
        <v>1679.3</v>
      </c>
      <c r="F6738" s="2">
        <v>1679</v>
      </c>
    </row>
    <row r="6739" spans="1:6" x14ac:dyDescent="0.3">
      <c r="A6739">
        <v>955</v>
      </c>
      <c r="B6739" t="s">
        <v>6740</v>
      </c>
      <c r="C6739" s="2">
        <v>1086.67</v>
      </c>
      <c r="D6739" s="2">
        <v>1629.33</v>
      </c>
      <c r="E6739" s="2">
        <v>1708.42</v>
      </c>
      <c r="F6739" s="2">
        <v>1708</v>
      </c>
    </row>
    <row r="6740" spans="1:6" x14ac:dyDescent="0.3">
      <c r="A6740">
        <v>954</v>
      </c>
      <c r="B6740" t="s">
        <v>6741</v>
      </c>
      <c r="C6740" s="2">
        <v>1079</v>
      </c>
      <c r="D6740" s="2">
        <v>1634</v>
      </c>
      <c r="E6740" s="2">
        <v>1708.74</v>
      </c>
      <c r="F6740" s="2">
        <v>1709</v>
      </c>
    </row>
    <row r="6741" spans="1:6" x14ac:dyDescent="0.3">
      <c r="A6741">
        <v>953</v>
      </c>
      <c r="B6741" t="s">
        <v>6742</v>
      </c>
      <c r="C6741" s="2">
        <v>1090.33</v>
      </c>
      <c r="D6741" s="2">
        <v>1647.67</v>
      </c>
      <c r="E6741" s="2">
        <v>1723.11</v>
      </c>
      <c r="F6741" s="2">
        <v>1723</v>
      </c>
    </row>
    <row r="6742" spans="1:6" x14ac:dyDescent="0.3">
      <c r="A6742">
        <v>952</v>
      </c>
      <c r="B6742" t="s">
        <v>6743</v>
      </c>
      <c r="C6742" s="2">
        <v>1077.33</v>
      </c>
      <c r="D6742" s="2">
        <v>1627.33</v>
      </c>
      <c r="E6742" s="2">
        <v>1700.02</v>
      </c>
      <c r="F6742" s="2">
        <v>1700</v>
      </c>
    </row>
    <row r="6743" spans="1:6" x14ac:dyDescent="0.3">
      <c r="A6743">
        <v>951</v>
      </c>
      <c r="B6743" t="s">
        <v>6744</v>
      </c>
      <c r="C6743" s="2">
        <v>1094</v>
      </c>
      <c r="D6743" s="2">
        <v>1660.33</v>
      </c>
      <c r="E6743" s="2">
        <v>1735.75</v>
      </c>
      <c r="F6743" s="2">
        <v>1736</v>
      </c>
    </row>
    <row r="6744" spans="1:6" x14ac:dyDescent="0.3">
      <c r="A6744">
        <v>950</v>
      </c>
      <c r="B6744" t="s">
        <v>6745</v>
      </c>
      <c r="C6744" s="2">
        <v>1103.33</v>
      </c>
      <c r="D6744" s="2">
        <v>1678.67</v>
      </c>
      <c r="E6744" s="2">
        <v>1753.42</v>
      </c>
      <c r="F6744" s="2">
        <v>1753</v>
      </c>
    </row>
    <row r="6745" spans="1:6" x14ac:dyDescent="0.3">
      <c r="A6745">
        <v>949</v>
      </c>
      <c r="B6745" t="s">
        <v>6746</v>
      </c>
      <c r="C6745" s="2">
        <v>1115.33</v>
      </c>
      <c r="D6745" s="2">
        <v>1691.33</v>
      </c>
      <c r="E6745" s="2">
        <v>1768.38</v>
      </c>
      <c r="F6745" s="2">
        <v>1768</v>
      </c>
    </row>
    <row r="6746" spans="1:6" x14ac:dyDescent="0.3">
      <c r="A6746">
        <v>948</v>
      </c>
      <c r="B6746" t="s">
        <v>6747</v>
      </c>
      <c r="C6746" s="2">
        <v>1114.33</v>
      </c>
      <c r="D6746" s="2">
        <v>1685.67</v>
      </c>
      <c r="E6746" s="2">
        <v>1758.62</v>
      </c>
      <c r="F6746" s="2">
        <v>1759</v>
      </c>
    </row>
    <row r="6747" spans="1:6" x14ac:dyDescent="0.3">
      <c r="A6747">
        <v>947</v>
      </c>
      <c r="B6747" t="s">
        <v>6748</v>
      </c>
      <c r="C6747" s="2">
        <v>1116.67</v>
      </c>
      <c r="D6747" s="2">
        <v>1671</v>
      </c>
      <c r="E6747" s="2">
        <v>1748.88</v>
      </c>
      <c r="F6747" s="2">
        <v>1749</v>
      </c>
    </row>
    <row r="6748" spans="1:6" x14ac:dyDescent="0.3">
      <c r="A6748">
        <v>946</v>
      </c>
      <c r="B6748" t="s">
        <v>6749</v>
      </c>
      <c r="C6748" s="2">
        <v>1122.67</v>
      </c>
      <c r="D6748" s="2">
        <v>1661.33</v>
      </c>
      <c r="E6748" s="2">
        <v>1743.17</v>
      </c>
      <c r="F6748" s="2">
        <v>1743</v>
      </c>
    </row>
    <row r="6749" spans="1:6" x14ac:dyDescent="0.3">
      <c r="A6749">
        <v>945</v>
      </c>
      <c r="B6749" t="s">
        <v>6750</v>
      </c>
      <c r="C6749" s="2">
        <v>1097.33</v>
      </c>
      <c r="D6749" s="2">
        <v>1636.33</v>
      </c>
      <c r="E6749" s="2">
        <v>1704.4</v>
      </c>
      <c r="F6749" s="2">
        <v>1704</v>
      </c>
    </row>
    <row r="6750" spans="1:6" x14ac:dyDescent="0.3">
      <c r="A6750">
        <v>944</v>
      </c>
      <c r="B6750" t="s">
        <v>6751</v>
      </c>
      <c r="C6750" s="2">
        <v>1101.33</v>
      </c>
      <c r="D6750" s="2">
        <v>1641.33</v>
      </c>
      <c r="E6750" s="2">
        <v>1709.03</v>
      </c>
      <c r="F6750" s="2">
        <v>1709</v>
      </c>
    </row>
    <row r="6751" spans="1:6" x14ac:dyDescent="0.3">
      <c r="A6751">
        <v>943</v>
      </c>
      <c r="B6751" t="s">
        <v>6752</v>
      </c>
      <c r="C6751" s="2">
        <v>1100.67</v>
      </c>
      <c r="D6751" s="2">
        <v>1638.33</v>
      </c>
      <c r="E6751" s="2">
        <v>1705.95</v>
      </c>
      <c r="F6751" s="2">
        <v>1706</v>
      </c>
    </row>
    <row r="6752" spans="1:6" x14ac:dyDescent="0.3">
      <c r="A6752">
        <v>942</v>
      </c>
      <c r="B6752" t="s">
        <v>6753</v>
      </c>
      <c r="C6752" s="2">
        <v>1098.67</v>
      </c>
      <c r="D6752" s="2">
        <v>1635.33</v>
      </c>
      <c r="E6752" s="2">
        <v>1707.06</v>
      </c>
      <c r="F6752" s="2">
        <v>1707</v>
      </c>
    </row>
    <row r="6753" spans="1:6" x14ac:dyDescent="0.3">
      <c r="A6753">
        <v>941</v>
      </c>
      <c r="B6753" t="s">
        <v>6754</v>
      </c>
      <c r="C6753" s="2">
        <v>1085.33</v>
      </c>
      <c r="D6753" s="2">
        <v>1618</v>
      </c>
      <c r="E6753" s="2">
        <v>1687.06</v>
      </c>
      <c r="F6753" s="2">
        <v>1687</v>
      </c>
    </row>
    <row r="6754" spans="1:6" x14ac:dyDescent="0.3">
      <c r="A6754">
        <v>940</v>
      </c>
      <c r="B6754" t="s">
        <v>6755</v>
      </c>
      <c r="C6754" s="2">
        <v>1094.33</v>
      </c>
      <c r="D6754" s="2">
        <v>1627.33</v>
      </c>
      <c r="E6754" s="2">
        <v>1700.62</v>
      </c>
      <c r="F6754" s="2">
        <v>1701</v>
      </c>
    </row>
    <row r="6755" spans="1:6" x14ac:dyDescent="0.3">
      <c r="A6755">
        <v>939</v>
      </c>
      <c r="B6755" t="s">
        <v>6756</v>
      </c>
      <c r="C6755" s="2">
        <v>1103.33</v>
      </c>
      <c r="D6755" s="2">
        <v>1642.67</v>
      </c>
      <c r="E6755" s="2">
        <v>1717.76</v>
      </c>
      <c r="F6755" s="2">
        <v>1718</v>
      </c>
    </row>
    <row r="6756" spans="1:6" x14ac:dyDescent="0.3">
      <c r="A6756">
        <v>938</v>
      </c>
      <c r="B6756" t="s">
        <v>6757</v>
      </c>
      <c r="C6756" s="2">
        <v>1119</v>
      </c>
      <c r="D6756" s="2">
        <v>1672.67</v>
      </c>
      <c r="E6756" s="2">
        <v>1745.35</v>
      </c>
      <c r="F6756" s="2">
        <v>1745</v>
      </c>
    </row>
    <row r="6757" spans="1:6" x14ac:dyDescent="0.3">
      <c r="A6757">
        <v>937</v>
      </c>
      <c r="B6757" t="s">
        <v>6758</v>
      </c>
      <c r="C6757" s="2">
        <v>1117.67</v>
      </c>
      <c r="D6757" s="2">
        <v>1670.33</v>
      </c>
      <c r="E6757" s="2">
        <v>1741.76</v>
      </c>
      <c r="F6757" s="2">
        <v>1742</v>
      </c>
    </row>
    <row r="6758" spans="1:6" x14ac:dyDescent="0.3">
      <c r="A6758">
        <v>936</v>
      </c>
      <c r="B6758" t="s">
        <v>6759</v>
      </c>
      <c r="C6758" s="2">
        <v>1116.67</v>
      </c>
      <c r="D6758" s="2">
        <v>1674</v>
      </c>
      <c r="E6758" s="2">
        <v>1744.57</v>
      </c>
      <c r="F6758" s="2">
        <v>1745</v>
      </c>
    </row>
    <row r="6759" spans="1:6" x14ac:dyDescent="0.3">
      <c r="A6759">
        <v>935</v>
      </c>
      <c r="B6759" t="s">
        <v>6760</v>
      </c>
      <c r="C6759" s="2">
        <v>1140.67</v>
      </c>
      <c r="D6759" s="2">
        <v>1700.33</v>
      </c>
      <c r="E6759" s="2">
        <v>1773.14</v>
      </c>
      <c r="F6759" s="2">
        <v>1773</v>
      </c>
    </row>
    <row r="6760" spans="1:6" x14ac:dyDescent="0.3">
      <c r="A6760">
        <v>934</v>
      </c>
      <c r="B6760" t="s">
        <v>6761</v>
      </c>
      <c r="C6760" s="2">
        <v>1129.67</v>
      </c>
      <c r="D6760" s="2">
        <v>1693.33</v>
      </c>
      <c r="E6760" s="2">
        <v>1759.18</v>
      </c>
      <c r="F6760" s="2">
        <v>1759</v>
      </c>
    </row>
    <row r="6761" spans="1:6" x14ac:dyDescent="0.3">
      <c r="A6761">
        <v>933</v>
      </c>
      <c r="B6761" t="s">
        <v>6762</v>
      </c>
      <c r="C6761" s="2">
        <v>1153.33</v>
      </c>
      <c r="D6761" s="2">
        <v>1726.33</v>
      </c>
      <c r="E6761" s="2">
        <v>1795.95</v>
      </c>
      <c r="F6761" s="2">
        <v>1796</v>
      </c>
    </row>
    <row r="6762" spans="1:6" x14ac:dyDescent="0.3">
      <c r="A6762">
        <v>932</v>
      </c>
      <c r="B6762" t="s">
        <v>6763</v>
      </c>
      <c r="C6762" s="2">
        <v>1153.33</v>
      </c>
      <c r="D6762" s="2">
        <v>1726.33</v>
      </c>
      <c r="E6762" s="2">
        <v>1798.38</v>
      </c>
      <c r="F6762" s="2">
        <v>1798</v>
      </c>
    </row>
    <row r="6763" spans="1:6" x14ac:dyDescent="0.3">
      <c r="A6763">
        <v>931</v>
      </c>
      <c r="B6763" t="s">
        <v>6764</v>
      </c>
      <c r="C6763" s="2">
        <v>1163.33</v>
      </c>
      <c r="D6763" s="2">
        <v>1734</v>
      </c>
      <c r="E6763" s="2">
        <v>1809.15</v>
      </c>
      <c r="F6763" s="2">
        <v>1809</v>
      </c>
    </row>
    <row r="6764" spans="1:6" x14ac:dyDescent="0.3">
      <c r="A6764">
        <v>930</v>
      </c>
      <c r="B6764" t="s">
        <v>6765</v>
      </c>
      <c r="C6764" s="2">
        <v>1155.67</v>
      </c>
      <c r="D6764" s="2">
        <v>1729.33</v>
      </c>
      <c r="E6764" s="2">
        <v>1799.46</v>
      </c>
      <c r="F6764" s="2">
        <v>1799</v>
      </c>
    </row>
    <row r="6765" spans="1:6" x14ac:dyDescent="0.3">
      <c r="A6765">
        <v>929</v>
      </c>
      <c r="B6765" t="s">
        <v>6766</v>
      </c>
      <c r="C6765" s="2">
        <v>1152.33</v>
      </c>
      <c r="D6765" s="2">
        <v>1722.67</v>
      </c>
      <c r="E6765" s="2">
        <v>1794.35</v>
      </c>
      <c r="F6765" s="2">
        <v>1794</v>
      </c>
    </row>
    <row r="6766" spans="1:6" x14ac:dyDescent="0.3">
      <c r="A6766">
        <v>928</v>
      </c>
      <c r="B6766" t="s">
        <v>6767</v>
      </c>
      <c r="C6766" s="2">
        <v>1146.33</v>
      </c>
      <c r="D6766" s="2">
        <v>1706.67</v>
      </c>
      <c r="E6766" s="2">
        <v>1775.53</v>
      </c>
      <c r="F6766" s="2">
        <v>1776</v>
      </c>
    </row>
    <row r="6767" spans="1:6" x14ac:dyDescent="0.3">
      <c r="A6767">
        <v>927</v>
      </c>
      <c r="B6767" t="s">
        <v>6768</v>
      </c>
      <c r="C6767" s="2">
        <v>1160</v>
      </c>
      <c r="D6767" s="2">
        <v>1738.67</v>
      </c>
      <c r="E6767" s="2">
        <v>1803.16</v>
      </c>
      <c r="F6767" s="2">
        <v>1803</v>
      </c>
    </row>
    <row r="6768" spans="1:6" x14ac:dyDescent="0.3">
      <c r="A6768">
        <v>926</v>
      </c>
      <c r="B6768" t="s">
        <v>6769</v>
      </c>
      <c r="C6768" s="2">
        <v>1175</v>
      </c>
      <c r="D6768" s="2">
        <v>1762.33</v>
      </c>
      <c r="E6768" s="2">
        <v>1830.04</v>
      </c>
      <c r="F6768" s="2">
        <v>1830</v>
      </c>
    </row>
    <row r="6769" spans="1:6" x14ac:dyDescent="0.3">
      <c r="A6769">
        <v>925</v>
      </c>
      <c r="B6769" t="s">
        <v>6770</v>
      </c>
      <c r="C6769" s="2">
        <v>1169</v>
      </c>
      <c r="D6769" s="2">
        <v>1759</v>
      </c>
      <c r="E6769" s="2">
        <v>1824.99</v>
      </c>
      <c r="F6769" s="2">
        <v>1825</v>
      </c>
    </row>
    <row r="6770" spans="1:6" x14ac:dyDescent="0.3">
      <c r="A6770">
        <v>924</v>
      </c>
      <c r="B6770" t="s">
        <v>6771</v>
      </c>
      <c r="C6770" s="2">
        <v>1163.33</v>
      </c>
      <c r="D6770" s="2">
        <v>1748</v>
      </c>
      <c r="E6770" s="2">
        <v>1815.78</v>
      </c>
      <c r="F6770" s="2">
        <v>1816</v>
      </c>
    </row>
    <row r="6771" spans="1:6" x14ac:dyDescent="0.3">
      <c r="A6771">
        <v>923</v>
      </c>
      <c r="B6771" t="s">
        <v>6772</v>
      </c>
      <c r="C6771" s="2">
        <v>1160</v>
      </c>
      <c r="D6771" s="2">
        <v>1746.67</v>
      </c>
      <c r="E6771" s="2">
        <v>1813.14</v>
      </c>
      <c r="F6771" s="2">
        <v>1813</v>
      </c>
    </row>
    <row r="6772" spans="1:6" x14ac:dyDescent="0.3">
      <c r="A6772">
        <v>922</v>
      </c>
      <c r="B6772" t="s">
        <v>6773</v>
      </c>
      <c r="C6772" s="2">
        <v>1140.33</v>
      </c>
      <c r="D6772" s="2">
        <v>1712.67</v>
      </c>
      <c r="E6772" s="2">
        <v>1777.87</v>
      </c>
      <c r="F6772" s="2">
        <v>1778</v>
      </c>
    </row>
    <row r="6773" spans="1:6" x14ac:dyDescent="0.3">
      <c r="A6773">
        <v>921</v>
      </c>
      <c r="B6773" t="s">
        <v>6774</v>
      </c>
      <c r="C6773" s="2">
        <v>1149.67</v>
      </c>
      <c r="D6773" s="2">
        <v>1727.67</v>
      </c>
      <c r="E6773" s="2">
        <v>1796.96</v>
      </c>
      <c r="F6773" s="2">
        <v>1797</v>
      </c>
    </row>
    <row r="6774" spans="1:6" x14ac:dyDescent="0.3">
      <c r="A6774">
        <v>920</v>
      </c>
      <c r="B6774" t="s">
        <v>6775</v>
      </c>
      <c r="C6774" s="2">
        <v>1152</v>
      </c>
      <c r="D6774" s="2">
        <v>1750</v>
      </c>
      <c r="E6774" s="2">
        <v>1815.46</v>
      </c>
      <c r="F6774" s="2">
        <v>1815</v>
      </c>
    </row>
    <row r="6775" spans="1:6" x14ac:dyDescent="0.3">
      <c r="A6775">
        <v>919</v>
      </c>
      <c r="B6775" t="s">
        <v>6776</v>
      </c>
      <c r="C6775" s="2">
        <v>1140</v>
      </c>
      <c r="D6775" s="2">
        <v>1736.67</v>
      </c>
      <c r="E6775" s="2">
        <v>1807.78</v>
      </c>
      <c r="F6775" s="2">
        <v>1808</v>
      </c>
    </row>
    <row r="6776" spans="1:6" x14ac:dyDescent="0.3">
      <c r="A6776">
        <v>918</v>
      </c>
      <c r="B6776" t="s">
        <v>6777</v>
      </c>
      <c r="C6776" s="2">
        <v>1113.33</v>
      </c>
      <c r="D6776" s="2">
        <v>1694</v>
      </c>
      <c r="E6776" s="2">
        <v>1763.08</v>
      </c>
      <c r="F6776" s="2">
        <v>1763</v>
      </c>
    </row>
    <row r="6777" spans="1:6" x14ac:dyDescent="0.3">
      <c r="A6777">
        <v>917</v>
      </c>
      <c r="B6777" t="s">
        <v>6778</v>
      </c>
      <c r="C6777" s="2">
        <v>1112.67</v>
      </c>
      <c r="D6777" s="2">
        <v>1693.33</v>
      </c>
      <c r="E6777" s="2">
        <v>1764.85</v>
      </c>
      <c r="F6777" s="2">
        <v>1765</v>
      </c>
    </row>
    <row r="6778" spans="1:6" x14ac:dyDescent="0.3">
      <c r="A6778">
        <v>916</v>
      </c>
      <c r="B6778" t="s">
        <v>6779</v>
      </c>
      <c r="C6778" s="2">
        <v>1112</v>
      </c>
      <c r="D6778" s="2">
        <v>1699.67</v>
      </c>
      <c r="E6778" s="2">
        <v>1770.12</v>
      </c>
      <c r="F6778" s="2">
        <v>1770</v>
      </c>
    </row>
    <row r="6779" spans="1:6" x14ac:dyDescent="0.3">
      <c r="A6779">
        <v>915</v>
      </c>
      <c r="B6779" t="s">
        <v>6780</v>
      </c>
      <c r="C6779" s="2">
        <v>1111.67</v>
      </c>
      <c r="D6779" s="2">
        <v>1707.33</v>
      </c>
      <c r="E6779" s="2">
        <v>1776.41</v>
      </c>
      <c r="F6779" s="2">
        <v>1776</v>
      </c>
    </row>
    <row r="6780" spans="1:6" x14ac:dyDescent="0.3">
      <c r="A6780">
        <v>914</v>
      </c>
      <c r="B6780" t="s">
        <v>6781</v>
      </c>
      <c r="C6780" s="2">
        <v>1121.33</v>
      </c>
      <c r="D6780" s="2">
        <v>1719.33</v>
      </c>
      <c r="E6780" s="2">
        <v>1788.94</v>
      </c>
      <c r="F6780" s="2">
        <v>1789</v>
      </c>
    </row>
    <row r="6781" spans="1:6" x14ac:dyDescent="0.3">
      <c r="A6781">
        <v>913</v>
      </c>
      <c r="B6781" t="s">
        <v>6782</v>
      </c>
      <c r="C6781" s="2">
        <v>1116.33</v>
      </c>
      <c r="D6781" s="2">
        <v>1708.67</v>
      </c>
      <c r="E6781" s="2">
        <v>1778.94</v>
      </c>
      <c r="F6781" s="2">
        <v>1779</v>
      </c>
    </row>
    <row r="6782" spans="1:6" x14ac:dyDescent="0.3">
      <c r="A6782">
        <v>912</v>
      </c>
      <c r="B6782" t="s">
        <v>6783</v>
      </c>
      <c r="C6782" s="2">
        <v>1119.33</v>
      </c>
      <c r="D6782" s="2">
        <v>1722.67</v>
      </c>
      <c r="E6782" s="2">
        <v>1789.96</v>
      </c>
      <c r="F6782" s="2">
        <v>1790</v>
      </c>
    </row>
    <row r="6783" spans="1:6" x14ac:dyDescent="0.3">
      <c r="A6783">
        <v>911</v>
      </c>
      <c r="B6783" t="s">
        <v>6784</v>
      </c>
      <c r="C6783" s="2">
        <v>1110</v>
      </c>
      <c r="D6783" s="2">
        <v>1693.67</v>
      </c>
      <c r="E6783" s="2">
        <v>1764.28</v>
      </c>
      <c r="F6783" s="2">
        <v>1764</v>
      </c>
    </row>
    <row r="6784" spans="1:6" x14ac:dyDescent="0.3">
      <c r="A6784">
        <v>910</v>
      </c>
      <c r="B6784" t="s">
        <v>6785</v>
      </c>
      <c r="C6784" s="2">
        <v>1112.33</v>
      </c>
      <c r="D6784" s="2">
        <v>1697.67</v>
      </c>
      <c r="E6784" s="2">
        <v>1766.51</v>
      </c>
      <c r="F6784" s="2">
        <v>1767</v>
      </c>
    </row>
    <row r="6785" spans="1:6" x14ac:dyDescent="0.3">
      <c r="A6785">
        <v>909</v>
      </c>
      <c r="B6785" t="s">
        <v>6786</v>
      </c>
      <c r="C6785" s="2">
        <v>1100.67</v>
      </c>
      <c r="D6785" s="2">
        <v>1687.67</v>
      </c>
      <c r="E6785" s="2">
        <v>1756.84</v>
      </c>
      <c r="F6785" s="2">
        <v>1757</v>
      </c>
    </row>
    <row r="6786" spans="1:6" x14ac:dyDescent="0.3">
      <c r="A6786">
        <v>908</v>
      </c>
      <c r="B6786" t="s">
        <v>6787</v>
      </c>
      <c r="C6786" s="2">
        <v>1099</v>
      </c>
      <c r="D6786" s="2">
        <v>1684.33</v>
      </c>
      <c r="E6786" s="2">
        <v>1756.07</v>
      </c>
      <c r="F6786" s="2">
        <v>1756</v>
      </c>
    </row>
    <row r="6787" spans="1:6" x14ac:dyDescent="0.3">
      <c r="A6787">
        <v>907</v>
      </c>
      <c r="B6787" t="s">
        <v>6788</v>
      </c>
      <c r="C6787" s="2">
        <v>1074.33</v>
      </c>
      <c r="D6787" s="2">
        <v>1642</v>
      </c>
      <c r="E6787" s="2">
        <v>1714.28</v>
      </c>
      <c r="F6787" s="2">
        <v>1714</v>
      </c>
    </row>
    <row r="6788" spans="1:6" x14ac:dyDescent="0.3">
      <c r="A6788">
        <v>906</v>
      </c>
      <c r="B6788" t="s">
        <v>6789</v>
      </c>
      <c r="C6788" s="2">
        <v>1058.33</v>
      </c>
      <c r="D6788" s="2">
        <v>1627.67</v>
      </c>
      <c r="E6788" s="2">
        <v>1698.44</v>
      </c>
      <c r="F6788" s="2">
        <v>1698</v>
      </c>
    </row>
    <row r="6789" spans="1:6" x14ac:dyDescent="0.3">
      <c r="A6789">
        <v>905</v>
      </c>
      <c r="B6789" t="s">
        <v>6790</v>
      </c>
      <c r="C6789" s="2">
        <v>1040</v>
      </c>
      <c r="D6789" s="2">
        <v>1602</v>
      </c>
      <c r="E6789" s="2">
        <v>1672.7</v>
      </c>
      <c r="F6789" s="2">
        <v>1673</v>
      </c>
    </row>
    <row r="6790" spans="1:6" x14ac:dyDescent="0.3">
      <c r="A6790">
        <v>904</v>
      </c>
      <c r="B6790" t="s">
        <v>6791</v>
      </c>
      <c r="C6790" s="2">
        <v>1043.33</v>
      </c>
      <c r="D6790" s="2">
        <v>1600</v>
      </c>
      <c r="E6790" s="2">
        <v>1671.44</v>
      </c>
      <c r="F6790" s="2">
        <v>1671</v>
      </c>
    </row>
    <row r="6791" spans="1:6" x14ac:dyDescent="0.3">
      <c r="A6791">
        <v>903</v>
      </c>
      <c r="B6791" t="s">
        <v>6792</v>
      </c>
      <c r="C6791" s="2">
        <v>1018</v>
      </c>
      <c r="D6791" s="2">
        <v>1571</v>
      </c>
      <c r="E6791" s="2">
        <v>1636.37</v>
      </c>
      <c r="F6791" s="2">
        <v>1636</v>
      </c>
    </row>
    <row r="6792" spans="1:6" x14ac:dyDescent="0.3">
      <c r="A6792">
        <v>902</v>
      </c>
      <c r="B6792" t="s">
        <v>6793</v>
      </c>
      <c r="C6792" s="2">
        <v>1037.83</v>
      </c>
      <c r="D6792" s="2">
        <v>1600.67</v>
      </c>
      <c r="E6792" s="2">
        <v>1664.45</v>
      </c>
      <c r="F6792" s="2">
        <v>1664</v>
      </c>
    </row>
    <row r="6793" spans="1:6" x14ac:dyDescent="0.3">
      <c r="A6793">
        <v>901</v>
      </c>
      <c r="B6793" t="s">
        <v>6794</v>
      </c>
      <c r="C6793" s="2">
        <v>1057.67</v>
      </c>
      <c r="D6793" s="2">
        <v>1626.33</v>
      </c>
      <c r="E6793" s="2">
        <v>1690.4</v>
      </c>
      <c r="F6793" s="2">
        <v>1690</v>
      </c>
    </row>
    <row r="6794" spans="1:6" x14ac:dyDescent="0.3">
      <c r="A6794">
        <v>900</v>
      </c>
      <c r="B6794" t="s">
        <v>6795</v>
      </c>
      <c r="C6794" s="2">
        <v>1076</v>
      </c>
      <c r="D6794" s="2">
        <v>1650</v>
      </c>
      <c r="E6794" s="2">
        <v>1715.74</v>
      </c>
      <c r="F6794" s="2">
        <v>1716</v>
      </c>
    </row>
    <row r="6795" spans="1:6" x14ac:dyDescent="0.3">
      <c r="A6795">
        <v>899</v>
      </c>
      <c r="B6795" t="s">
        <v>6796</v>
      </c>
      <c r="C6795" s="2">
        <v>1091.33</v>
      </c>
      <c r="D6795" s="2">
        <v>1673.33</v>
      </c>
      <c r="E6795" s="2">
        <v>1738.41</v>
      </c>
      <c r="F6795" s="2">
        <v>1738</v>
      </c>
    </row>
    <row r="6796" spans="1:6" x14ac:dyDescent="0.3">
      <c r="A6796">
        <v>898</v>
      </c>
      <c r="B6796" t="s">
        <v>6797</v>
      </c>
      <c r="C6796" s="2">
        <v>1087.67</v>
      </c>
      <c r="D6796" s="2">
        <v>1657.67</v>
      </c>
      <c r="E6796" s="2">
        <v>1725.4</v>
      </c>
      <c r="F6796" s="2">
        <v>1725</v>
      </c>
    </row>
    <row r="6797" spans="1:6" x14ac:dyDescent="0.3">
      <c r="A6797">
        <v>897</v>
      </c>
      <c r="B6797" t="s">
        <v>6798</v>
      </c>
      <c r="C6797" s="2">
        <v>1086.33</v>
      </c>
      <c r="D6797" s="2">
        <v>1663.67</v>
      </c>
      <c r="E6797" s="2">
        <v>1724.8</v>
      </c>
      <c r="F6797" s="2">
        <v>1725</v>
      </c>
    </row>
    <row r="6798" spans="1:6" x14ac:dyDescent="0.3">
      <c r="A6798">
        <v>896</v>
      </c>
      <c r="B6798" t="s">
        <v>6799</v>
      </c>
      <c r="C6798" s="2">
        <v>1070.67</v>
      </c>
      <c r="D6798" s="2">
        <v>1652.67</v>
      </c>
      <c r="E6798" s="2">
        <v>1711.86</v>
      </c>
      <c r="F6798" s="2">
        <v>1712</v>
      </c>
    </row>
    <row r="6799" spans="1:6" x14ac:dyDescent="0.3">
      <c r="A6799">
        <v>895</v>
      </c>
      <c r="B6799" t="s">
        <v>6800</v>
      </c>
      <c r="C6799" s="2">
        <v>1073</v>
      </c>
      <c r="D6799" s="2">
        <v>1648</v>
      </c>
      <c r="E6799" s="2">
        <v>1714.16</v>
      </c>
      <c r="F6799" s="2">
        <v>1714</v>
      </c>
    </row>
    <row r="6800" spans="1:6" x14ac:dyDescent="0.3">
      <c r="A6800">
        <v>894</v>
      </c>
      <c r="B6800" t="s">
        <v>6801</v>
      </c>
      <c r="C6800" s="2">
        <v>1084.67</v>
      </c>
      <c r="D6800" s="2">
        <v>1658.67</v>
      </c>
      <c r="E6800" s="2">
        <v>1729.93</v>
      </c>
      <c r="F6800" s="2">
        <v>1730</v>
      </c>
    </row>
    <row r="6801" spans="1:6" x14ac:dyDescent="0.3">
      <c r="A6801">
        <v>893</v>
      </c>
      <c r="B6801" t="s">
        <v>6802</v>
      </c>
      <c r="C6801" s="2">
        <v>1067.33</v>
      </c>
      <c r="D6801" s="2">
        <v>1655</v>
      </c>
      <c r="E6801" s="2">
        <v>1716.27</v>
      </c>
      <c r="F6801" s="2">
        <v>1716</v>
      </c>
    </row>
    <row r="6802" spans="1:6" x14ac:dyDescent="0.3">
      <c r="A6802">
        <v>892</v>
      </c>
      <c r="B6802" t="s">
        <v>6803</v>
      </c>
      <c r="C6802" s="2">
        <v>1088.67</v>
      </c>
      <c r="D6802" s="2">
        <v>1674</v>
      </c>
      <c r="E6802" s="2">
        <v>1745.49</v>
      </c>
      <c r="F6802" s="2">
        <v>1745</v>
      </c>
    </row>
    <row r="6803" spans="1:6" x14ac:dyDescent="0.3">
      <c r="A6803">
        <v>891</v>
      </c>
      <c r="B6803" t="s">
        <v>6804</v>
      </c>
      <c r="C6803" s="2">
        <v>1085.67</v>
      </c>
      <c r="D6803" s="2">
        <v>1664</v>
      </c>
      <c r="E6803" s="2">
        <v>1739.37</v>
      </c>
      <c r="F6803" s="2">
        <v>1739</v>
      </c>
    </row>
    <row r="6804" spans="1:6" x14ac:dyDescent="0.3">
      <c r="A6804">
        <v>890</v>
      </c>
      <c r="B6804" t="s">
        <v>6805</v>
      </c>
      <c r="C6804" s="2">
        <v>1089.67</v>
      </c>
      <c r="D6804" s="2">
        <v>1668.67</v>
      </c>
      <c r="E6804" s="2">
        <v>1739.47</v>
      </c>
      <c r="F6804" s="2">
        <v>1739</v>
      </c>
    </row>
    <row r="6805" spans="1:6" x14ac:dyDescent="0.3">
      <c r="A6805">
        <v>889</v>
      </c>
      <c r="B6805" t="s">
        <v>6806</v>
      </c>
      <c r="C6805" s="2">
        <v>1090.33</v>
      </c>
      <c r="D6805" s="2">
        <v>1669.33</v>
      </c>
      <c r="E6805" s="2">
        <v>1739.97</v>
      </c>
      <c r="F6805" s="2">
        <v>1740</v>
      </c>
    </row>
    <row r="6806" spans="1:6" x14ac:dyDescent="0.3">
      <c r="A6806">
        <v>888</v>
      </c>
      <c r="B6806" t="s">
        <v>6807</v>
      </c>
      <c r="C6806" s="2">
        <v>1104</v>
      </c>
      <c r="D6806" s="2">
        <v>1691</v>
      </c>
      <c r="E6806" s="2">
        <v>1765.63</v>
      </c>
      <c r="F6806" s="2">
        <v>1766</v>
      </c>
    </row>
    <row r="6807" spans="1:6" x14ac:dyDescent="0.3">
      <c r="A6807">
        <v>887</v>
      </c>
      <c r="B6807" t="s">
        <v>6808</v>
      </c>
      <c r="C6807" s="2">
        <v>1100.33</v>
      </c>
      <c r="D6807" s="2">
        <v>1672</v>
      </c>
      <c r="E6807" s="2">
        <v>1743.69</v>
      </c>
      <c r="F6807" s="2">
        <v>1744</v>
      </c>
    </row>
    <row r="6808" spans="1:6" x14ac:dyDescent="0.3">
      <c r="A6808">
        <v>886</v>
      </c>
      <c r="B6808" t="s">
        <v>6809</v>
      </c>
      <c r="C6808" s="2">
        <v>1086.33</v>
      </c>
      <c r="D6808" s="2">
        <v>1658.67</v>
      </c>
      <c r="E6808" s="2">
        <v>1727.16</v>
      </c>
      <c r="F6808" s="2">
        <v>1727</v>
      </c>
    </row>
    <row r="6809" spans="1:6" x14ac:dyDescent="0.3">
      <c r="A6809">
        <v>885</v>
      </c>
      <c r="B6809" t="s">
        <v>6810</v>
      </c>
      <c r="C6809" s="2">
        <v>1080</v>
      </c>
      <c r="D6809" s="2">
        <v>1666.67</v>
      </c>
      <c r="E6809" s="2">
        <v>1727.9</v>
      </c>
      <c r="F6809" s="2">
        <v>1728</v>
      </c>
    </row>
    <row r="6810" spans="1:6" x14ac:dyDescent="0.3">
      <c r="A6810">
        <v>884</v>
      </c>
      <c r="B6810" t="s">
        <v>6811</v>
      </c>
      <c r="C6810" s="2">
        <v>1083</v>
      </c>
      <c r="D6810" s="2">
        <v>1670.67</v>
      </c>
      <c r="E6810" s="2">
        <v>1732.71</v>
      </c>
      <c r="F6810" s="2">
        <v>1733</v>
      </c>
    </row>
    <row r="6811" spans="1:6" x14ac:dyDescent="0.3">
      <c r="A6811">
        <v>883</v>
      </c>
      <c r="B6811" t="s">
        <v>6812</v>
      </c>
      <c r="C6811" s="2">
        <v>1086</v>
      </c>
      <c r="D6811" s="2">
        <v>1646.33</v>
      </c>
      <c r="E6811" s="2">
        <v>1719.88</v>
      </c>
      <c r="F6811" s="2">
        <v>1720</v>
      </c>
    </row>
    <row r="6812" spans="1:6" x14ac:dyDescent="0.3">
      <c r="A6812">
        <v>882</v>
      </c>
      <c r="B6812" t="s">
        <v>6813</v>
      </c>
      <c r="C6812" s="2">
        <v>1095</v>
      </c>
      <c r="D6812" s="2">
        <v>1664.33</v>
      </c>
      <c r="E6812" s="2">
        <v>1738.22</v>
      </c>
      <c r="F6812" s="2">
        <v>1738</v>
      </c>
    </row>
    <row r="6813" spans="1:6" x14ac:dyDescent="0.3">
      <c r="A6813">
        <v>881</v>
      </c>
      <c r="B6813" t="s">
        <v>6814</v>
      </c>
      <c r="C6813" s="2">
        <v>1086.67</v>
      </c>
      <c r="D6813" s="2">
        <v>1647.67</v>
      </c>
      <c r="E6813" s="2">
        <v>1715.82</v>
      </c>
      <c r="F6813" s="2">
        <v>1716</v>
      </c>
    </row>
    <row r="6814" spans="1:6" x14ac:dyDescent="0.3">
      <c r="A6814">
        <v>880</v>
      </c>
      <c r="B6814" t="s">
        <v>6815</v>
      </c>
      <c r="C6814" s="2">
        <v>1071.33</v>
      </c>
      <c r="D6814" s="2">
        <v>1610.67</v>
      </c>
      <c r="E6814" s="2">
        <v>1680.32</v>
      </c>
      <c r="F6814" s="2">
        <v>1680</v>
      </c>
    </row>
    <row r="6815" spans="1:6" x14ac:dyDescent="0.3">
      <c r="A6815">
        <v>879</v>
      </c>
      <c r="B6815" t="s">
        <v>6816</v>
      </c>
      <c r="C6815" s="2">
        <v>1070.33</v>
      </c>
      <c r="D6815" s="2">
        <v>1607.67</v>
      </c>
      <c r="E6815" s="2">
        <v>1673.59</v>
      </c>
      <c r="F6815" s="2">
        <v>1674</v>
      </c>
    </row>
    <row r="6816" spans="1:6" x14ac:dyDescent="0.3">
      <c r="A6816">
        <v>878</v>
      </c>
      <c r="B6816" t="s">
        <v>6817</v>
      </c>
      <c r="C6816" s="2">
        <v>1076.33</v>
      </c>
      <c r="D6816" s="2">
        <v>1618</v>
      </c>
      <c r="E6816" s="2">
        <v>1682.71</v>
      </c>
      <c r="F6816" s="2">
        <v>1683</v>
      </c>
    </row>
    <row r="6817" spans="1:6" x14ac:dyDescent="0.3">
      <c r="A6817">
        <v>877</v>
      </c>
      <c r="B6817" t="s">
        <v>6818</v>
      </c>
      <c r="C6817" s="2">
        <v>1096.33</v>
      </c>
      <c r="D6817" s="2">
        <v>1643</v>
      </c>
      <c r="E6817" s="2">
        <v>1709.89</v>
      </c>
      <c r="F6817" s="2">
        <v>1710</v>
      </c>
    </row>
    <row r="6818" spans="1:6" x14ac:dyDescent="0.3">
      <c r="A6818">
        <v>876</v>
      </c>
      <c r="B6818" t="s">
        <v>6819</v>
      </c>
      <c r="C6818" s="2">
        <v>1085.67</v>
      </c>
      <c r="D6818" s="2">
        <v>1637</v>
      </c>
      <c r="E6818" s="2">
        <v>1704.16</v>
      </c>
      <c r="F6818" s="2">
        <v>1704</v>
      </c>
    </row>
    <row r="6819" spans="1:6" x14ac:dyDescent="0.3">
      <c r="A6819">
        <v>875</v>
      </c>
      <c r="B6819" t="s">
        <v>6820</v>
      </c>
      <c r="C6819" s="2">
        <v>1086</v>
      </c>
      <c r="D6819" s="2">
        <v>1637</v>
      </c>
      <c r="E6819" s="2">
        <v>1705.03</v>
      </c>
      <c r="F6819" s="2">
        <v>1705</v>
      </c>
    </row>
    <row r="6820" spans="1:6" x14ac:dyDescent="0.3">
      <c r="A6820">
        <v>874</v>
      </c>
      <c r="B6820" t="s">
        <v>6821</v>
      </c>
      <c r="C6820" s="2">
        <v>1071.33</v>
      </c>
      <c r="D6820" s="2">
        <v>1618</v>
      </c>
      <c r="E6820" s="2">
        <v>1686.29</v>
      </c>
      <c r="F6820" s="2">
        <v>1686</v>
      </c>
    </row>
    <row r="6821" spans="1:6" x14ac:dyDescent="0.3">
      <c r="A6821">
        <v>873</v>
      </c>
      <c r="B6821" t="s">
        <v>6822</v>
      </c>
      <c r="C6821" s="2">
        <v>1079.67</v>
      </c>
      <c r="D6821" s="2">
        <v>1635.67</v>
      </c>
      <c r="E6821" s="2">
        <v>1699.17</v>
      </c>
      <c r="F6821" s="2">
        <v>1699</v>
      </c>
    </row>
    <row r="6822" spans="1:6" x14ac:dyDescent="0.3">
      <c r="A6822">
        <v>872</v>
      </c>
      <c r="B6822" t="s">
        <v>6823</v>
      </c>
      <c r="C6822" s="2">
        <v>1076.33</v>
      </c>
      <c r="D6822" s="2">
        <v>1636</v>
      </c>
      <c r="E6822" s="2">
        <v>1695.64</v>
      </c>
      <c r="F6822" s="2">
        <v>1696</v>
      </c>
    </row>
    <row r="6823" spans="1:6" x14ac:dyDescent="0.3">
      <c r="A6823">
        <v>871</v>
      </c>
      <c r="B6823" t="s">
        <v>6824</v>
      </c>
      <c r="C6823" s="2">
        <v>1068.33</v>
      </c>
      <c r="D6823" s="2">
        <v>1618.67</v>
      </c>
      <c r="E6823" s="2">
        <v>1680.56</v>
      </c>
      <c r="F6823" s="2">
        <v>1681</v>
      </c>
    </row>
    <row r="6824" spans="1:6" x14ac:dyDescent="0.3">
      <c r="A6824">
        <v>870</v>
      </c>
      <c r="B6824" t="s">
        <v>6825</v>
      </c>
      <c r="C6824" s="2">
        <v>1059</v>
      </c>
      <c r="D6824" s="2">
        <v>1611</v>
      </c>
      <c r="E6824" s="2">
        <v>1669.7</v>
      </c>
      <c r="F6824" s="2">
        <v>1670</v>
      </c>
    </row>
    <row r="6825" spans="1:6" x14ac:dyDescent="0.3">
      <c r="A6825">
        <v>869</v>
      </c>
      <c r="B6825" t="s">
        <v>6826</v>
      </c>
      <c r="C6825" s="2">
        <v>1052.67</v>
      </c>
      <c r="D6825" s="2">
        <v>1594.33</v>
      </c>
      <c r="E6825" s="2">
        <v>1656.2</v>
      </c>
      <c r="F6825" s="2">
        <v>1656</v>
      </c>
    </row>
    <row r="6826" spans="1:6" x14ac:dyDescent="0.3">
      <c r="A6826">
        <v>868</v>
      </c>
      <c r="B6826" t="s">
        <v>6827</v>
      </c>
      <c r="C6826" s="2">
        <v>1045</v>
      </c>
      <c r="D6826" s="2">
        <v>1574</v>
      </c>
      <c r="E6826" s="2">
        <v>1638.81</v>
      </c>
      <c r="F6826" s="2">
        <v>1639</v>
      </c>
    </row>
    <row r="6827" spans="1:6" x14ac:dyDescent="0.3">
      <c r="A6827">
        <v>867</v>
      </c>
      <c r="B6827" t="s">
        <v>6828</v>
      </c>
      <c r="C6827" s="2">
        <v>1045</v>
      </c>
      <c r="D6827" s="2">
        <v>1576</v>
      </c>
      <c r="E6827" s="2">
        <v>1636.02</v>
      </c>
      <c r="F6827" s="2">
        <v>1636</v>
      </c>
    </row>
    <row r="6828" spans="1:6" x14ac:dyDescent="0.3">
      <c r="A6828">
        <v>866</v>
      </c>
      <c r="B6828" t="s">
        <v>6829</v>
      </c>
      <c r="C6828" s="2">
        <v>1057</v>
      </c>
      <c r="D6828" s="2">
        <v>1597.33</v>
      </c>
      <c r="E6828" s="2">
        <v>1655.07</v>
      </c>
      <c r="F6828" s="2">
        <v>1655</v>
      </c>
    </row>
    <row r="6829" spans="1:6" x14ac:dyDescent="0.3">
      <c r="A6829">
        <v>865</v>
      </c>
      <c r="B6829" t="s">
        <v>6830</v>
      </c>
      <c r="C6829" s="2">
        <v>1053.33</v>
      </c>
      <c r="D6829" s="2">
        <v>1588</v>
      </c>
      <c r="E6829" s="2">
        <v>1650.54</v>
      </c>
      <c r="F6829" s="2">
        <v>1651</v>
      </c>
    </row>
    <row r="6830" spans="1:6" x14ac:dyDescent="0.3">
      <c r="A6830">
        <v>864</v>
      </c>
      <c r="B6830" t="s">
        <v>6831</v>
      </c>
      <c r="C6830" s="2">
        <v>1053.67</v>
      </c>
      <c r="D6830" s="2">
        <v>1592</v>
      </c>
      <c r="E6830" s="2">
        <v>1647.84</v>
      </c>
      <c r="F6830" s="2">
        <v>1648</v>
      </c>
    </row>
    <row r="6831" spans="1:6" x14ac:dyDescent="0.3">
      <c r="A6831">
        <v>863</v>
      </c>
      <c r="B6831" t="s">
        <v>6832</v>
      </c>
      <c r="C6831" s="2">
        <v>1047.67</v>
      </c>
      <c r="D6831" s="2">
        <v>1564.83</v>
      </c>
      <c r="E6831" s="2">
        <v>1632.49</v>
      </c>
      <c r="F6831" s="2">
        <v>1632</v>
      </c>
    </row>
    <row r="6832" spans="1:6" x14ac:dyDescent="0.3">
      <c r="A6832">
        <v>862</v>
      </c>
      <c r="B6832" t="s">
        <v>6833</v>
      </c>
      <c r="C6832" s="2">
        <v>1020</v>
      </c>
      <c r="D6832" s="2">
        <v>1537.67</v>
      </c>
      <c r="E6832" s="2">
        <v>1596.18</v>
      </c>
      <c r="F6832" s="2">
        <v>1596</v>
      </c>
    </row>
    <row r="6833" spans="1:6" x14ac:dyDescent="0.3">
      <c r="A6833">
        <v>861</v>
      </c>
      <c r="B6833" t="s">
        <v>6834</v>
      </c>
      <c r="C6833" s="2">
        <v>1012.33</v>
      </c>
      <c r="D6833" s="2">
        <v>1523.33</v>
      </c>
      <c r="E6833" s="2">
        <v>1583.81</v>
      </c>
      <c r="F6833" s="2">
        <v>1584</v>
      </c>
    </row>
    <row r="6834" spans="1:6" x14ac:dyDescent="0.3">
      <c r="A6834">
        <v>860</v>
      </c>
      <c r="B6834" t="s">
        <v>6835</v>
      </c>
      <c r="C6834" s="2">
        <v>1023.67</v>
      </c>
      <c r="D6834" s="2">
        <v>1546.67</v>
      </c>
      <c r="E6834" s="2">
        <v>1602.53</v>
      </c>
      <c r="F6834" s="2">
        <v>1603</v>
      </c>
    </row>
    <row r="6835" spans="1:6" x14ac:dyDescent="0.3">
      <c r="A6835">
        <v>859</v>
      </c>
      <c r="B6835" t="s">
        <v>6836</v>
      </c>
      <c r="C6835" s="2">
        <v>1024</v>
      </c>
      <c r="D6835" s="2">
        <v>1540.33</v>
      </c>
      <c r="E6835" s="2">
        <v>1594.44</v>
      </c>
      <c r="F6835" s="2">
        <v>1594</v>
      </c>
    </row>
    <row r="6836" spans="1:6" x14ac:dyDescent="0.3">
      <c r="A6836">
        <v>858</v>
      </c>
      <c r="B6836" t="s">
        <v>6837</v>
      </c>
      <c r="C6836" s="2">
        <v>1022</v>
      </c>
      <c r="D6836" s="2">
        <v>1546</v>
      </c>
      <c r="E6836" s="2">
        <v>1600.95</v>
      </c>
      <c r="F6836" s="2">
        <v>1601</v>
      </c>
    </row>
    <row r="6837" spans="1:6" x14ac:dyDescent="0.3">
      <c r="A6837">
        <v>857</v>
      </c>
      <c r="B6837" t="s">
        <v>6838</v>
      </c>
      <c r="C6837" s="2">
        <v>1039.33</v>
      </c>
      <c r="D6837" s="2">
        <v>1587</v>
      </c>
      <c r="E6837" s="2">
        <v>1644.19</v>
      </c>
      <c r="F6837" s="2">
        <v>1644</v>
      </c>
    </row>
    <row r="6838" spans="1:6" x14ac:dyDescent="0.3">
      <c r="A6838">
        <v>856</v>
      </c>
      <c r="B6838" t="s">
        <v>6839</v>
      </c>
      <c r="C6838" s="2">
        <v>1029.67</v>
      </c>
      <c r="D6838" s="2">
        <v>1573.67</v>
      </c>
      <c r="E6838" s="2">
        <v>1631.11</v>
      </c>
      <c r="F6838" s="2">
        <v>1631</v>
      </c>
    </row>
    <row r="6839" spans="1:6" x14ac:dyDescent="0.3">
      <c r="A6839">
        <v>855</v>
      </c>
      <c r="B6839" t="s">
        <v>6840</v>
      </c>
      <c r="C6839" s="2">
        <v>1052.67</v>
      </c>
      <c r="D6839" s="2">
        <v>1610.67</v>
      </c>
      <c r="E6839" s="2">
        <v>1670.18</v>
      </c>
      <c r="F6839" s="2">
        <v>1670</v>
      </c>
    </row>
    <row r="6840" spans="1:6" x14ac:dyDescent="0.3">
      <c r="A6840">
        <v>854</v>
      </c>
      <c r="B6840" t="s">
        <v>6841</v>
      </c>
      <c r="C6840" s="2">
        <v>1065</v>
      </c>
      <c r="D6840" s="2">
        <v>1624.67</v>
      </c>
      <c r="E6840" s="2">
        <v>1679.27</v>
      </c>
      <c r="F6840" s="2">
        <v>1679</v>
      </c>
    </row>
    <row r="6841" spans="1:6" x14ac:dyDescent="0.3">
      <c r="A6841">
        <v>853</v>
      </c>
      <c r="B6841" t="s">
        <v>6842</v>
      </c>
      <c r="C6841" s="2">
        <v>1052.33</v>
      </c>
      <c r="D6841" s="2">
        <v>1594.67</v>
      </c>
      <c r="E6841" s="2">
        <v>1651.17</v>
      </c>
      <c r="F6841" s="2">
        <v>1651</v>
      </c>
    </row>
    <row r="6842" spans="1:6" x14ac:dyDescent="0.3">
      <c r="A6842">
        <v>852</v>
      </c>
      <c r="B6842" t="s">
        <v>6843</v>
      </c>
      <c r="C6842" s="2">
        <v>1053</v>
      </c>
      <c r="D6842" s="2">
        <v>1593.67</v>
      </c>
      <c r="E6842" s="2">
        <v>1648.5</v>
      </c>
      <c r="F6842" s="2">
        <v>1648</v>
      </c>
    </row>
    <row r="6843" spans="1:6" x14ac:dyDescent="0.3">
      <c r="A6843">
        <v>851</v>
      </c>
      <c r="B6843" t="s">
        <v>6844</v>
      </c>
      <c r="C6843" s="2">
        <v>1067.33</v>
      </c>
      <c r="D6843" s="2">
        <v>1623.67</v>
      </c>
      <c r="E6843" s="2">
        <v>1677.79</v>
      </c>
      <c r="F6843" s="2">
        <v>1678</v>
      </c>
    </row>
    <row r="6844" spans="1:6" x14ac:dyDescent="0.3">
      <c r="A6844">
        <v>850</v>
      </c>
      <c r="B6844" t="s">
        <v>6845</v>
      </c>
      <c r="C6844" s="2">
        <v>1093.33</v>
      </c>
      <c r="D6844" s="2">
        <v>1667</v>
      </c>
      <c r="E6844" s="2">
        <v>1722.74</v>
      </c>
      <c r="F6844" s="2">
        <v>1723</v>
      </c>
    </row>
    <row r="6845" spans="1:6" x14ac:dyDescent="0.3">
      <c r="A6845">
        <v>849</v>
      </c>
      <c r="B6845" t="s">
        <v>6846</v>
      </c>
      <c r="C6845" s="2">
        <v>1073.67</v>
      </c>
      <c r="D6845" s="2">
        <v>1645.33</v>
      </c>
      <c r="E6845" s="2">
        <v>1699.02</v>
      </c>
      <c r="F6845" s="2">
        <v>1699</v>
      </c>
    </row>
    <row r="6846" spans="1:6" x14ac:dyDescent="0.3">
      <c r="A6846">
        <v>848</v>
      </c>
      <c r="B6846" t="s">
        <v>6847</v>
      </c>
      <c r="C6846" s="2">
        <v>1055.33</v>
      </c>
      <c r="D6846" s="2">
        <v>1627.67</v>
      </c>
      <c r="E6846" s="2">
        <v>1681.82</v>
      </c>
      <c r="F6846" s="2">
        <v>1682</v>
      </c>
    </row>
    <row r="6847" spans="1:6" x14ac:dyDescent="0.3">
      <c r="A6847">
        <v>847</v>
      </c>
      <c r="B6847" t="s">
        <v>6848</v>
      </c>
      <c r="C6847" s="2">
        <v>1054.33</v>
      </c>
      <c r="D6847" s="2">
        <v>1627</v>
      </c>
      <c r="E6847" s="2">
        <v>1684.59</v>
      </c>
      <c r="F6847" s="2">
        <v>1685</v>
      </c>
    </row>
    <row r="6848" spans="1:6" x14ac:dyDescent="0.3">
      <c r="A6848">
        <v>846</v>
      </c>
      <c r="B6848" t="s">
        <v>6849</v>
      </c>
      <c r="C6848" s="2">
        <v>1063</v>
      </c>
      <c r="D6848" s="2">
        <v>1627</v>
      </c>
      <c r="E6848" s="2">
        <v>1682.45</v>
      </c>
      <c r="F6848" s="2">
        <v>1682</v>
      </c>
    </row>
    <row r="6849" spans="1:6" x14ac:dyDescent="0.3">
      <c r="A6849">
        <v>845</v>
      </c>
      <c r="B6849" t="s">
        <v>6850</v>
      </c>
      <c r="C6849" s="2">
        <v>1071</v>
      </c>
      <c r="D6849" s="2">
        <v>1618</v>
      </c>
      <c r="E6849" s="2">
        <v>1672.71</v>
      </c>
      <c r="F6849" s="2">
        <v>1673</v>
      </c>
    </row>
    <row r="6850" spans="1:6" x14ac:dyDescent="0.3">
      <c r="A6850">
        <v>844</v>
      </c>
      <c r="B6850" t="s">
        <v>6851</v>
      </c>
      <c r="C6850" s="2">
        <v>1072.67</v>
      </c>
      <c r="D6850" s="2">
        <v>1626</v>
      </c>
      <c r="E6850" s="2">
        <v>1677.52</v>
      </c>
      <c r="F6850" s="2">
        <v>1678</v>
      </c>
    </row>
    <row r="6851" spans="1:6" x14ac:dyDescent="0.3">
      <c r="A6851">
        <v>843</v>
      </c>
      <c r="B6851" t="s">
        <v>6852</v>
      </c>
      <c r="C6851" s="2">
        <v>1056</v>
      </c>
      <c r="D6851" s="2">
        <v>1602.83</v>
      </c>
      <c r="E6851" s="2">
        <v>1658.44</v>
      </c>
      <c r="F6851" s="2">
        <v>1658</v>
      </c>
    </row>
    <row r="6852" spans="1:6" x14ac:dyDescent="0.3">
      <c r="A6852">
        <v>842</v>
      </c>
      <c r="B6852" t="s">
        <v>6853</v>
      </c>
      <c r="C6852" s="2">
        <v>1045.67</v>
      </c>
      <c r="D6852" s="2">
        <v>1579.67</v>
      </c>
      <c r="E6852" s="2">
        <v>1637.9</v>
      </c>
      <c r="F6852" s="2">
        <v>1638</v>
      </c>
    </row>
    <row r="6853" spans="1:6" x14ac:dyDescent="0.3">
      <c r="A6853">
        <v>841</v>
      </c>
      <c r="B6853" t="s">
        <v>6854</v>
      </c>
      <c r="C6853" s="2">
        <v>1048.67</v>
      </c>
      <c r="D6853" s="2">
        <v>1581</v>
      </c>
      <c r="E6853" s="2">
        <v>1637.88</v>
      </c>
      <c r="F6853" s="2">
        <v>1638</v>
      </c>
    </row>
    <row r="6854" spans="1:6" x14ac:dyDescent="0.3">
      <c r="A6854">
        <v>840</v>
      </c>
      <c r="B6854" t="s">
        <v>6855</v>
      </c>
      <c r="C6854" s="2">
        <v>1040.67</v>
      </c>
      <c r="D6854" s="2">
        <v>1574.33</v>
      </c>
      <c r="E6854" s="2">
        <v>1628.34</v>
      </c>
      <c r="F6854" s="2">
        <v>1628</v>
      </c>
    </row>
    <row r="6855" spans="1:6" x14ac:dyDescent="0.3">
      <c r="A6855">
        <v>839</v>
      </c>
      <c r="B6855" t="s">
        <v>6856</v>
      </c>
      <c r="C6855" s="2">
        <v>1035.67</v>
      </c>
      <c r="D6855" s="2">
        <v>1570.33</v>
      </c>
      <c r="E6855" s="2">
        <v>1624.06</v>
      </c>
      <c r="F6855" s="2">
        <v>1624</v>
      </c>
    </row>
    <row r="6856" spans="1:6" x14ac:dyDescent="0.3">
      <c r="A6856">
        <v>838</v>
      </c>
      <c r="B6856" t="s">
        <v>6857</v>
      </c>
      <c r="C6856" s="2">
        <v>1048.33</v>
      </c>
      <c r="D6856" s="2">
        <v>1576</v>
      </c>
      <c r="E6856" s="2">
        <v>1629.21</v>
      </c>
      <c r="F6856" s="2">
        <v>1629</v>
      </c>
    </row>
    <row r="6857" spans="1:6" x14ac:dyDescent="0.3">
      <c r="A6857">
        <v>837</v>
      </c>
      <c r="B6857" t="s">
        <v>6858</v>
      </c>
      <c r="C6857" s="2">
        <v>1071.67</v>
      </c>
      <c r="D6857" s="2">
        <v>1612.33</v>
      </c>
      <c r="E6857" s="2">
        <v>1664.79</v>
      </c>
      <c r="F6857" s="2">
        <v>1665</v>
      </c>
    </row>
    <row r="6858" spans="1:6" x14ac:dyDescent="0.3">
      <c r="A6858">
        <v>836</v>
      </c>
      <c r="B6858" t="s">
        <v>6859</v>
      </c>
      <c r="C6858" s="2">
        <v>1084.33</v>
      </c>
      <c r="D6858" s="2">
        <v>1626</v>
      </c>
      <c r="E6858" s="2">
        <v>1682.07</v>
      </c>
      <c r="F6858" s="2">
        <v>1682</v>
      </c>
    </row>
    <row r="6859" spans="1:6" x14ac:dyDescent="0.3">
      <c r="A6859">
        <v>835</v>
      </c>
      <c r="B6859" t="s">
        <v>6860</v>
      </c>
      <c r="C6859" s="2">
        <v>1086.33</v>
      </c>
      <c r="D6859" s="2">
        <v>1635.67</v>
      </c>
      <c r="E6859" s="2">
        <v>1692.25</v>
      </c>
      <c r="F6859" s="2">
        <v>1692</v>
      </c>
    </row>
    <row r="6860" spans="1:6" x14ac:dyDescent="0.3">
      <c r="A6860">
        <v>834</v>
      </c>
      <c r="B6860" t="s">
        <v>6861</v>
      </c>
      <c r="C6860" s="2">
        <v>1071</v>
      </c>
      <c r="D6860" s="2">
        <v>1608</v>
      </c>
      <c r="E6860" s="2">
        <v>1671.43</v>
      </c>
      <c r="F6860" s="2">
        <v>1671</v>
      </c>
    </row>
    <row r="6861" spans="1:6" x14ac:dyDescent="0.3">
      <c r="A6861">
        <v>833</v>
      </c>
      <c r="B6861" t="s">
        <v>6862</v>
      </c>
      <c r="C6861" s="2">
        <v>1076.67</v>
      </c>
      <c r="D6861" s="2">
        <v>1634.33</v>
      </c>
      <c r="E6861" s="2">
        <v>1689.43</v>
      </c>
      <c r="F6861" s="2">
        <v>1689</v>
      </c>
    </row>
    <row r="6862" spans="1:6" x14ac:dyDescent="0.3">
      <c r="A6862">
        <v>832</v>
      </c>
      <c r="B6862" t="s">
        <v>6863</v>
      </c>
      <c r="C6862" s="2">
        <v>1100.33</v>
      </c>
      <c r="D6862" s="2">
        <v>1661.67</v>
      </c>
      <c r="E6862" s="2">
        <v>1733.35</v>
      </c>
      <c r="F6862" s="2">
        <v>1733</v>
      </c>
    </row>
    <row r="6863" spans="1:6" x14ac:dyDescent="0.3">
      <c r="A6863">
        <v>831</v>
      </c>
      <c r="B6863" t="s">
        <v>6864</v>
      </c>
      <c r="C6863" s="2">
        <v>1082</v>
      </c>
      <c r="D6863" s="2">
        <v>1658</v>
      </c>
      <c r="E6863" s="2">
        <v>1717.11</v>
      </c>
      <c r="F6863" s="2">
        <v>1717</v>
      </c>
    </row>
    <row r="6864" spans="1:6" x14ac:dyDescent="0.3">
      <c r="A6864">
        <v>830</v>
      </c>
      <c r="B6864" t="s">
        <v>6865</v>
      </c>
      <c r="C6864" s="2">
        <v>1079.33</v>
      </c>
      <c r="D6864" s="2">
        <v>1667.67</v>
      </c>
      <c r="E6864" s="2">
        <v>1728.17</v>
      </c>
      <c r="F6864" s="2">
        <v>1728</v>
      </c>
    </row>
    <row r="6865" spans="1:6" x14ac:dyDescent="0.3">
      <c r="A6865">
        <v>829</v>
      </c>
      <c r="B6865" t="s">
        <v>6866</v>
      </c>
      <c r="C6865" s="2">
        <v>1095</v>
      </c>
      <c r="D6865" s="2">
        <v>1677.67</v>
      </c>
      <c r="E6865" s="2">
        <v>1745.93</v>
      </c>
      <c r="F6865" s="2">
        <v>1746</v>
      </c>
    </row>
    <row r="6866" spans="1:6" x14ac:dyDescent="0.3">
      <c r="A6866">
        <v>828</v>
      </c>
      <c r="B6866" t="s">
        <v>6867</v>
      </c>
      <c r="C6866" s="2">
        <v>1085.33</v>
      </c>
      <c r="D6866" s="2">
        <v>1678</v>
      </c>
      <c r="E6866" s="2">
        <v>1737.47</v>
      </c>
      <c r="F6866" s="2">
        <v>1737</v>
      </c>
    </row>
    <row r="6867" spans="1:6" x14ac:dyDescent="0.3">
      <c r="A6867">
        <v>827</v>
      </c>
      <c r="B6867" t="s">
        <v>6868</v>
      </c>
      <c r="C6867" s="2">
        <v>1071.33</v>
      </c>
      <c r="D6867" s="2">
        <v>1663.67</v>
      </c>
      <c r="E6867" s="2">
        <v>1714.21</v>
      </c>
      <c r="F6867" s="2">
        <v>1714</v>
      </c>
    </row>
    <row r="6868" spans="1:6" x14ac:dyDescent="0.3">
      <c r="A6868">
        <v>826</v>
      </c>
      <c r="B6868" t="s">
        <v>6869</v>
      </c>
      <c r="C6868" s="2">
        <v>1115</v>
      </c>
      <c r="D6868" s="2">
        <v>1725</v>
      </c>
      <c r="E6868" s="2">
        <v>1786.56</v>
      </c>
      <c r="F6868" s="2">
        <v>1787</v>
      </c>
    </row>
    <row r="6869" spans="1:6" x14ac:dyDescent="0.3">
      <c r="A6869">
        <v>825</v>
      </c>
      <c r="B6869" t="s">
        <v>6870</v>
      </c>
      <c r="C6869" s="2">
        <v>1115.67</v>
      </c>
      <c r="D6869" s="2">
        <v>1715.33</v>
      </c>
      <c r="E6869" s="2">
        <v>1777.81</v>
      </c>
      <c r="F6869" s="2">
        <v>1778</v>
      </c>
    </row>
    <row r="6870" spans="1:6" x14ac:dyDescent="0.3">
      <c r="A6870">
        <v>824</v>
      </c>
      <c r="B6870" t="s">
        <v>6871</v>
      </c>
      <c r="C6870" s="2">
        <v>1126</v>
      </c>
      <c r="D6870" s="2">
        <v>1723.67</v>
      </c>
      <c r="E6870" s="2">
        <v>1781.8</v>
      </c>
      <c r="F6870" s="2">
        <v>1782</v>
      </c>
    </row>
    <row r="6871" spans="1:6" x14ac:dyDescent="0.3">
      <c r="A6871">
        <v>823</v>
      </c>
      <c r="B6871" t="s">
        <v>6872</v>
      </c>
      <c r="C6871" s="2">
        <v>1138</v>
      </c>
      <c r="D6871" s="2">
        <v>1723</v>
      </c>
      <c r="E6871" s="2">
        <v>1782.2</v>
      </c>
      <c r="F6871" s="2">
        <v>1782</v>
      </c>
    </row>
    <row r="6872" spans="1:6" x14ac:dyDescent="0.3">
      <c r="A6872">
        <v>822</v>
      </c>
      <c r="B6872" t="s">
        <v>6873</v>
      </c>
      <c r="C6872" s="2">
        <v>1164.67</v>
      </c>
      <c r="D6872" s="2">
        <v>1783.33</v>
      </c>
      <c r="E6872" s="2">
        <v>1833.74</v>
      </c>
      <c r="F6872" s="2">
        <v>1834</v>
      </c>
    </row>
    <row r="6873" spans="1:6" x14ac:dyDescent="0.3">
      <c r="A6873">
        <v>821</v>
      </c>
      <c r="B6873" t="s">
        <v>6874</v>
      </c>
      <c r="C6873" s="2">
        <v>1157.33</v>
      </c>
      <c r="D6873" s="2">
        <v>1763.67</v>
      </c>
      <c r="E6873" s="2">
        <v>1826.85</v>
      </c>
      <c r="F6873" s="2">
        <v>1827</v>
      </c>
    </row>
    <row r="6874" spans="1:6" x14ac:dyDescent="0.3">
      <c r="A6874">
        <v>820</v>
      </c>
      <c r="B6874" t="s">
        <v>6875</v>
      </c>
      <c r="C6874" s="2">
        <v>1138.33</v>
      </c>
      <c r="D6874" s="2">
        <v>1740.33</v>
      </c>
      <c r="E6874" s="2">
        <v>1804.88</v>
      </c>
      <c r="F6874" s="2">
        <v>1805</v>
      </c>
    </row>
    <row r="6875" spans="1:6" x14ac:dyDescent="0.3">
      <c r="A6875">
        <v>819</v>
      </c>
      <c r="B6875" t="s">
        <v>6876</v>
      </c>
      <c r="C6875" s="2">
        <v>1099.67</v>
      </c>
      <c r="D6875" s="2">
        <v>1672</v>
      </c>
      <c r="E6875" s="2">
        <v>1735.86</v>
      </c>
      <c r="F6875" s="2">
        <v>1736</v>
      </c>
    </row>
    <row r="6876" spans="1:6" x14ac:dyDescent="0.3">
      <c r="A6876">
        <v>818</v>
      </c>
      <c r="B6876" t="s">
        <v>6877</v>
      </c>
      <c r="C6876" s="2">
        <v>1086.67</v>
      </c>
      <c r="D6876" s="2">
        <v>1644.67</v>
      </c>
      <c r="E6876" s="2">
        <v>1710.19</v>
      </c>
      <c r="F6876" s="2">
        <v>1710</v>
      </c>
    </row>
    <row r="6877" spans="1:6" x14ac:dyDescent="0.3">
      <c r="A6877">
        <v>817</v>
      </c>
      <c r="B6877" t="s">
        <v>6878</v>
      </c>
      <c r="C6877" s="2">
        <v>1085.67</v>
      </c>
      <c r="D6877" s="2">
        <v>1640</v>
      </c>
      <c r="E6877" s="2">
        <v>1706.96</v>
      </c>
      <c r="F6877" s="2">
        <v>1707</v>
      </c>
    </row>
    <row r="6878" spans="1:6" x14ac:dyDescent="0.3">
      <c r="A6878">
        <v>816</v>
      </c>
      <c r="B6878" t="s">
        <v>6879</v>
      </c>
      <c r="C6878" s="2">
        <v>1070.67</v>
      </c>
      <c r="D6878" s="2">
        <v>1624</v>
      </c>
      <c r="E6878" s="2">
        <v>1690.94</v>
      </c>
      <c r="F6878" s="2">
        <v>1691</v>
      </c>
    </row>
    <row r="6879" spans="1:6" x14ac:dyDescent="0.3">
      <c r="A6879">
        <v>815</v>
      </c>
      <c r="B6879" t="s">
        <v>6880</v>
      </c>
      <c r="C6879" s="2">
        <v>1044.33</v>
      </c>
      <c r="D6879" s="2">
        <v>1604</v>
      </c>
      <c r="E6879" s="2">
        <v>1667.86</v>
      </c>
      <c r="F6879" s="2">
        <v>1668</v>
      </c>
    </row>
    <row r="6880" spans="1:6" x14ac:dyDescent="0.3">
      <c r="A6880">
        <v>814</v>
      </c>
      <c r="B6880" t="s">
        <v>6881</v>
      </c>
      <c r="C6880" s="2">
        <v>1043</v>
      </c>
      <c r="D6880" s="2">
        <v>1613.67</v>
      </c>
      <c r="E6880" s="2">
        <v>1676.98</v>
      </c>
      <c r="F6880" s="2">
        <v>1677</v>
      </c>
    </row>
    <row r="6881" spans="1:6" x14ac:dyDescent="0.3">
      <c r="A6881">
        <v>813</v>
      </c>
      <c r="B6881" t="s">
        <v>6882</v>
      </c>
      <c r="C6881" s="2">
        <v>1038.67</v>
      </c>
      <c r="D6881" s="2">
        <v>1599.33</v>
      </c>
      <c r="E6881" s="2">
        <v>1665.55</v>
      </c>
      <c r="F6881" s="2">
        <v>1666</v>
      </c>
    </row>
    <row r="6882" spans="1:6" x14ac:dyDescent="0.3">
      <c r="A6882">
        <v>812</v>
      </c>
      <c r="B6882" t="s">
        <v>6883</v>
      </c>
      <c r="C6882" s="2">
        <v>1033.67</v>
      </c>
      <c r="D6882" s="2">
        <v>1588.67</v>
      </c>
      <c r="E6882" s="2">
        <v>1657.63</v>
      </c>
      <c r="F6882" s="2">
        <v>1658</v>
      </c>
    </row>
    <row r="6883" spans="1:6" x14ac:dyDescent="0.3">
      <c r="A6883">
        <v>811</v>
      </c>
      <c r="B6883" t="s">
        <v>6884</v>
      </c>
      <c r="C6883" s="2">
        <v>1041.33</v>
      </c>
      <c r="D6883" s="2">
        <v>1595.83</v>
      </c>
      <c r="E6883" s="2">
        <v>1667.56</v>
      </c>
      <c r="F6883" s="2">
        <v>1668</v>
      </c>
    </row>
    <row r="6884" spans="1:6" x14ac:dyDescent="0.3">
      <c r="A6884">
        <v>810</v>
      </c>
      <c r="B6884" t="s">
        <v>6885</v>
      </c>
      <c r="C6884" s="2">
        <v>1043.33</v>
      </c>
      <c r="D6884" s="2">
        <v>1595.83</v>
      </c>
      <c r="E6884" s="2">
        <v>1662.89</v>
      </c>
      <c r="F6884" s="2">
        <v>1663</v>
      </c>
    </row>
    <row r="6885" spans="1:6" x14ac:dyDescent="0.3">
      <c r="A6885">
        <v>809</v>
      </c>
      <c r="B6885" t="s">
        <v>6886</v>
      </c>
      <c r="C6885" s="2">
        <v>1045.67</v>
      </c>
      <c r="D6885" s="2">
        <v>1603</v>
      </c>
      <c r="E6885" s="2">
        <v>1668.7</v>
      </c>
      <c r="F6885" s="2">
        <v>1669</v>
      </c>
    </row>
    <row r="6886" spans="1:6" x14ac:dyDescent="0.3">
      <c r="A6886">
        <v>808</v>
      </c>
      <c r="B6886" t="s">
        <v>6887</v>
      </c>
      <c r="C6886" s="2">
        <v>1042.33</v>
      </c>
      <c r="D6886" s="2">
        <v>1596.33</v>
      </c>
      <c r="E6886" s="2">
        <v>1665.96</v>
      </c>
      <c r="F6886" s="2">
        <v>1666</v>
      </c>
    </row>
    <row r="6887" spans="1:6" x14ac:dyDescent="0.3">
      <c r="A6887">
        <v>807</v>
      </c>
      <c r="B6887" t="s">
        <v>6888</v>
      </c>
      <c r="C6887" s="2">
        <v>1040.67</v>
      </c>
      <c r="D6887" s="2">
        <v>1610.33</v>
      </c>
      <c r="E6887" s="2">
        <v>1677.22</v>
      </c>
      <c r="F6887" s="2">
        <v>1677</v>
      </c>
    </row>
    <row r="6888" spans="1:6" x14ac:dyDescent="0.3">
      <c r="A6888">
        <v>806</v>
      </c>
      <c r="B6888" t="s">
        <v>6889</v>
      </c>
      <c r="C6888" s="2">
        <v>1043</v>
      </c>
      <c r="D6888" s="2">
        <v>1610.67</v>
      </c>
      <c r="E6888" s="2">
        <v>1678.04</v>
      </c>
      <c r="F6888" s="2">
        <v>1678</v>
      </c>
    </row>
    <row r="6889" spans="1:6" x14ac:dyDescent="0.3">
      <c r="A6889">
        <v>805</v>
      </c>
      <c r="B6889" t="s">
        <v>6890</v>
      </c>
      <c r="C6889" s="2">
        <v>1052.33</v>
      </c>
      <c r="D6889" s="2">
        <v>1629.67</v>
      </c>
      <c r="E6889" s="2">
        <v>1697.93</v>
      </c>
      <c r="F6889" s="2">
        <v>1698</v>
      </c>
    </row>
    <row r="6890" spans="1:6" x14ac:dyDescent="0.3">
      <c r="A6890">
        <v>804</v>
      </c>
      <c r="B6890" t="s">
        <v>6891</v>
      </c>
      <c r="C6890" s="2">
        <v>1054.33</v>
      </c>
      <c r="D6890" s="2">
        <v>1625</v>
      </c>
      <c r="E6890" s="2">
        <v>1695.11</v>
      </c>
      <c r="F6890" s="2">
        <v>1695</v>
      </c>
    </row>
    <row r="6891" spans="1:6" x14ac:dyDescent="0.3">
      <c r="A6891">
        <v>803</v>
      </c>
      <c r="B6891" t="s">
        <v>6892</v>
      </c>
      <c r="C6891" s="2">
        <v>1047.33</v>
      </c>
      <c r="D6891" s="2">
        <v>1619.67</v>
      </c>
      <c r="E6891" s="2">
        <v>1689.15</v>
      </c>
      <c r="F6891" s="2">
        <v>1689</v>
      </c>
    </row>
    <row r="6892" spans="1:6" x14ac:dyDescent="0.3">
      <c r="A6892">
        <v>802</v>
      </c>
      <c r="B6892" t="s">
        <v>6893</v>
      </c>
      <c r="C6892" s="2">
        <v>1061.33</v>
      </c>
      <c r="D6892" s="2">
        <v>1645.33</v>
      </c>
      <c r="E6892" s="2">
        <v>1713.76</v>
      </c>
      <c r="F6892" s="2">
        <v>1714</v>
      </c>
    </row>
    <row r="6893" spans="1:6" x14ac:dyDescent="0.3">
      <c r="A6893">
        <v>801</v>
      </c>
      <c r="B6893" t="s">
        <v>6894</v>
      </c>
      <c r="C6893" s="2">
        <v>1053.33</v>
      </c>
      <c r="D6893" s="2">
        <v>1639.67</v>
      </c>
      <c r="E6893" s="2">
        <v>1704.61</v>
      </c>
      <c r="F6893" s="2">
        <v>1705</v>
      </c>
    </row>
    <row r="6894" spans="1:6" x14ac:dyDescent="0.3">
      <c r="A6894">
        <v>800</v>
      </c>
      <c r="B6894" t="s">
        <v>6895</v>
      </c>
      <c r="C6894" s="2">
        <v>1054.33</v>
      </c>
      <c r="D6894" s="2">
        <v>1649.67</v>
      </c>
      <c r="E6894" s="2">
        <v>1712.82</v>
      </c>
      <c r="F6894" s="2">
        <v>1713</v>
      </c>
    </row>
    <row r="6895" spans="1:6" x14ac:dyDescent="0.3">
      <c r="A6895">
        <v>799</v>
      </c>
      <c r="B6895" t="s">
        <v>6896</v>
      </c>
      <c r="C6895" s="2">
        <v>1054.33</v>
      </c>
      <c r="D6895" s="2">
        <v>1647.33</v>
      </c>
      <c r="E6895" s="2">
        <v>1713.66</v>
      </c>
      <c r="F6895" s="2">
        <v>1714</v>
      </c>
    </row>
    <row r="6896" spans="1:6" x14ac:dyDescent="0.3">
      <c r="A6896">
        <v>798</v>
      </c>
      <c r="B6896" t="s">
        <v>6897</v>
      </c>
      <c r="C6896" s="2">
        <v>1060.67</v>
      </c>
      <c r="D6896" s="2">
        <v>1659.33</v>
      </c>
      <c r="E6896" s="2">
        <v>1725.24</v>
      </c>
      <c r="F6896" s="2">
        <v>1725</v>
      </c>
    </row>
    <row r="6897" spans="1:6" x14ac:dyDescent="0.3">
      <c r="A6897">
        <v>797</v>
      </c>
      <c r="B6897" t="s">
        <v>6898</v>
      </c>
      <c r="C6897" s="2">
        <v>1065.33</v>
      </c>
      <c r="D6897" s="2">
        <v>1648.67</v>
      </c>
      <c r="E6897" s="2">
        <v>1715.43</v>
      </c>
      <c r="F6897" s="2">
        <v>1715</v>
      </c>
    </row>
    <row r="6898" spans="1:6" x14ac:dyDescent="0.3">
      <c r="A6898">
        <v>796</v>
      </c>
      <c r="B6898" t="s">
        <v>6899</v>
      </c>
      <c r="C6898" s="2">
        <v>1060</v>
      </c>
      <c r="D6898" s="2">
        <v>1643</v>
      </c>
      <c r="E6898" s="2">
        <v>1710.26</v>
      </c>
      <c r="F6898" s="2">
        <v>1710</v>
      </c>
    </row>
    <row r="6899" spans="1:6" x14ac:dyDescent="0.3">
      <c r="A6899">
        <v>795</v>
      </c>
      <c r="B6899" t="s">
        <v>6900</v>
      </c>
      <c r="C6899" s="2">
        <v>1064</v>
      </c>
      <c r="D6899" s="2">
        <v>1646</v>
      </c>
      <c r="E6899" s="2">
        <v>1715.59</v>
      </c>
      <c r="F6899" s="2">
        <v>1716</v>
      </c>
    </row>
    <row r="6900" spans="1:6" x14ac:dyDescent="0.3">
      <c r="A6900">
        <v>794</v>
      </c>
      <c r="B6900" t="s">
        <v>6901</v>
      </c>
      <c r="C6900" s="2">
        <v>1066.67</v>
      </c>
      <c r="D6900" s="2">
        <v>1641.67</v>
      </c>
      <c r="E6900" s="2">
        <v>1708.78</v>
      </c>
      <c r="F6900" s="2">
        <v>1709</v>
      </c>
    </row>
    <row r="6901" spans="1:6" x14ac:dyDescent="0.3">
      <c r="A6901">
        <v>793</v>
      </c>
      <c r="B6901" t="s">
        <v>6902</v>
      </c>
      <c r="C6901" s="2">
        <v>1049</v>
      </c>
      <c r="D6901" s="2">
        <v>1620</v>
      </c>
      <c r="E6901" s="2">
        <v>1686.36</v>
      </c>
      <c r="F6901" s="2">
        <v>1686</v>
      </c>
    </row>
    <row r="6902" spans="1:6" x14ac:dyDescent="0.3">
      <c r="A6902">
        <v>792</v>
      </c>
      <c r="B6902" t="s">
        <v>6903</v>
      </c>
      <c r="C6902" s="2">
        <v>1053.67</v>
      </c>
      <c r="D6902" s="2">
        <v>1619.33</v>
      </c>
      <c r="E6902" s="2">
        <v>1686.08</v>
      </c>
      <c r="F6902" s="2">
        <v>1686</v>
      </c>
    </row>
    <row r="6903" spans="1:6" x14ac:dyDescent="0.3">
      <c r="A6903">
        <v>791</v>
      </c>
      <c r="B6903" t="s">
        <v>6904</v>
      </c>
      <c r="C6903" s="2">
        <v>1069</v>
      </c>
      <c r="D6903" s="2">
        <v>1633.33</v>
      </c>
      <c r="E6903" s="2">
        <v>1706.21</v>
      </c>
      <c r="F6903" s="2">
        <v>1706</v>
      </c>
    </row>
    <row r="6904" spans="1:6" x14ac:dyDescent="0.3">
      <c r="A6904">
        <v>790</v>
      </c>
      <c r="B6904" t="s">
        <v>6905</v>
      </c>
      <c r="C6904" s="2">
        <v>1068.33</v>
      </c>
      <c r="D6904" s="2">
        <v>1622</v>
      </c>
      <c r="E6904" s="2">
        <v>1693.76</v>
      </c>
      <c r="F6904" s="2">
        <v>1694</v>
      </c>
    </row>
    <row r="6905" spans="1:6" x14ac:dyDescent="0.3">
      <c r="A6905">
        <v>789</v>
      </c>
      <c r="B6905" t="s">
        <v>6906</v>
      </c>
      <c r="C6905" s="2">
        <v>1077</v>
      </c>
      <c r="D6905" s="2">
        <v>1648</v>
      </c>
      <c r="E6905" s="2">
        <v>1716.62</v>
      </c>
      <c r="F6905" s="2">
        <v>1717</v>
      </c>
    </row>
    <row r="6906" spans="1:6" x14ac:dyDescent="0.3">
      <c r="A6906">
        <v>788</v>
      </c>
      <c r="B6906" t="s">
        <v>6907</v>
      </c>
      <c r="C6906" s="2">
        <v>1057</v>
      </c>
      <c r="D6906" s="2">
        <v>1622.33</v>
      </c>
      <c r="E6906" s="2">
        <v>1689.51</v>
      </c>
      <c r="F6906" s="2">
        <v>1690</v>
      </c>
    </row>
    <row r="6907" spans="1:6" x14ac:dyDescent="0.3">
      <c r="A6907">
        <v>787</v>
      </c>
      <c r="B6907" t="s">
        <v>6908</v>
      </c>
      <c r="C6907" s="2">
        <v>1063.67</v>
      </c>
      <c r="D6907" s="2">
        <v>1615.67</v>
      </c>
      <c r="E6907" s="2">
        <v>1682.51</v>
      </c>
      <c r="F6907" s="2">
        <v>1683</v>
      </c>
    </row>
    <row r="6908" spans="1:6" x14ac:dyDescent="0.3">
      <c r="A6908">
        <v>786</v>
      </c>
      <c r="B6908" t="s">
        <v>6909</v>
      </c>
      <c r="C6908" s="2">
        <v>1077.33</v>
      </c>
      <c r="D6908" s="2">
        <v>1618.67</v>
      </c>
      <c r="E6908" s="2">
        <v>1682.35</v>
      </c>
      <c r="F6908" s="2">
        <v>1682</v>
      </c>
    </row>
    <row r="6909" spans="1:6" x14ac:dyDescent="0.3">
      <c r="A6909">
        <v>785</v>
      </c>
      <c r="B6909" t="s">
        <v>6910</v>
      </c>
      <c r="C6909" s="2">
        <v>1087</v>
      </c>
      <c r="D6909" s="2">
        <v>1633.67</v>
      </c>
      <c r="E6909" s="2">
        <v>1697.09</v>
      </c>
      <c r="F6909" s="2">
        <v>1697</v>
      </c>
    </row>
    <row r="6910" spans="1:6" x14ac:dyDescent="0.3">
      <c r="A6910">
        <v>784</v>
      </c>
      <c r="B6910" t="s">
        <v>6911</v>
      </c>
      <c r="C6910" s="2">
        <v>1089.67</v>
      </c>
      <c r="D6910" s="2">
        <v>1632.67</v>
      </c>
      <c r="E6910" s="2">
        <v>1700.52</v>
      </c>
      <c r="F6910" s="2">
        <v>1701</v>
      </c>
    </row>
    <row r="6911" spans="1:6" x14ac:dyDescent="0.3">
      <c r="A6911">
        <v>783</v>
      </c>
      <c r="B6911" t="s">
        <v>6912</v>
      </c>
      <c r="C6911" s="2">
        <v>1099.33</v>
      </c>
      <c r="D6911" s="2">
        <v>1644.33</v>
      </c>
      <c r="E6911" s="2">
        <v>1714.17</v>
      </c>
      <c r="F6911" s="2">
        <v>1714</v>
      </c>
    </row>
    <row r="6912" spans="1:6" x14ac:dyDescent="0.3">
      <c r="A6912">
        <v>782</v>
      </c>
      <c r="B6912" t="s">
        <v>6913</v>
      </c>
      <c r="C6912" s="2">
        <v>1118.33</v>
      </c>
      <c r="D6912" s="2">
        <v>1668.67</v>
      </c>
      <c r="E6912" s="2">
        <v>1738.79</v>
      </c>
      <c r="F6912" s="2">
        <v>1739</v>
      </c>
    </row>
    <row r="6913" spans="1:6" x14ac:dyDescent="0.3">
      <c r="A6913">
        <v>781</v>
      </c>
      <c r="B6913" t="s">
        <v>6914</v>
      </c>
      <c r="C6913" s="2">
        <v>1134.33</v>
      </c>
      <c r="D6913" s="2">
        <v>1681.67</v>
      </c>
      <c r="E6913" s="2">
        <v>1749.86</v>
      </c>
      <c r="F6913" s="2">
        <v>1750</v>
      </c>
    </row>
    <row r="6914" spans="1:6" x14ac:dyDescent="0.3">
      <c r="A6914">
        <v>780</v>
      </c>
      <c r="B6914" t="s">
        <v>6915</v>
      </c>
      <c r="C6914" s="2">
        <v>1125</v>
      </c>
      <c r="D6914" s="2">
        <v>1673.67</v>
      </c>
      <c r="E6914" s="2">
        <v>1741.36</v>
      </c>
      <c r="F6914" s="2">
        <v>1741</v>
      </c>
    </row>
    <row r="6915" spans="1:6" x14ac:dyDescent="0.3">
      <c r="A6915">
        <v>779</v>
      </c>
      <c r="B6915" t="s">
        <v>6916</v>
      </c>
      <c r="C6915" s="2">
        <v>1122.33</v>
      </c>
      <c r="D6915" s="2">
        <v>1678</v>
      </c>
      <c r="E6915" s="2">
        <v>1743.46</v>
      </c>
      <c r="F6915" s="2">
        <v>1743</v>
      </c>
    </row>
    <row r="6916" spans="1:6" x14ac:dyDescent="0.3">
      <c r="A6916">
        <v>778</v>
      </c>
      <c r="B6916" t="s">
        <v>6917</v>
      </c>
      <c r="C6916" s="2">
        <v>1124</v>
      </c>
      <c r="D6916" s="2">
        <v>1672.67</v>
      </c>
      <c r="E6916" s="2">
        <v>1739.58</v>
      </c>
      <c r="F6916" s="2">
        <v>1740</v>
      </c>
    </row>
    <row r="6917" spans="1:6" x14ac:dyDescent="0.3">
      <c r="A6917">
        <v>777</v>
      </c>
      <c r="B6917" t="s">
        <v>6918</v>
      </c>
      <c r="C6917" s="2">
        <v>1142</v>
      </c>
      <c r="D6917" s="2">
        <v>1704.33</v>
      </c>
      <c r="E6917" s="2">
        <v>1772.28</v>
      </c>
      <c r="F6917" s="2">
        <v>1772</v>
      </c>
    </row>
    <row r="6918" spans="1:6" x14ac:dyDescent="0.3">
      <c r="A6918">
        <v>776</v>
      </c>
      <c r="B6918" t="s">
        <v>6919</v>
      </c>
      <c r="C6918" s="2">
        <v>1152.33</v>
      </c>
      <c r="D6918" s="2">
        <v>1717.33</v>
      </c>
      <c r="E6918" s="2">
        <v>1785.32</v>
      </c>
      <c r="F6918" s="2">
        <v>1785</v>
      </c>
    </row>
    <row r="6919" spans="1:6" x14ac:dyDescent="0.3">
      <c r="A6919">
        <v>775</v>
      </c>
      <c r="B6919" t="s">
        <v>6920</v>
      </c>
      <c r="C6919" s="2">
        <v>1154</v>
      </c>
      <c r="D6919" s="2">
        <v>1729</v>
      </c>
      <c r="E6919" s="2">
        <v>1794.62</v>
      </c>
      <c r="F6919" s="2">
        <v>1795</v>
      </c>
    </row>
    <row r="6920" spans="1:6" x14ac:dyDescent="0.3">
      <c r="A6920">
        <v>774</v>
      </c>
      <c r="B6920" t="s">
        <v>6921</v>
      </c>
      <c r="C6920" s="2">
        <v>1165</v>
      </c>
      <c r="D6920" s="2">
        <v>1743.67</v>
      </c>
      <c r="E6920" s="2">
        <v>1808.58</v>
      </c>
      <c r="F6920" s="2">
        <v>1809</v>
      </c>
    </row>
    <row r="6921" spans="1:6" x14ac:dyDescent="0.3">
      <c r="A6921">
        <v>773</v>
      </c>
      <c r="B6921" t="s">
        <v>6922</v>
      </c>
      <c r="C6921" s="2">
        <v>1163.67</v>
      </c>
      <c r="D6921" s="2">
        <v>1738.33</v>
      </c>
      <c r="E6921" s="2">
        <v>1805.39</v>
      </c>
      <c r="F6921" s="2">
        <v>1805</v>
      </c>
    </row>
    <row r="6922" spans="1:6" x14ac:dyDescent="0.3">
      <c r="A6922">
        <v>772</v>
      </c>
      <c r="B6922" t="s">
        <v>6923</v>
      </c>
      <c r="C6922" s="2">
        <v>1155.33</v>
      </c>
      <c r="D6922" s="2">
        <v>1714.33</v>
      </c>
      <c r="E6922" s="2">
        <v>1782.33</v>
      </c>
      <c r="F6922" s="2">
        <v>1782</v>
      </c>
    </row>
    <row r="6923" spans="1:6" x14ac:dyDescent="0.3">
      <c r="A6923">
        <v>771</v>
      </c>
      <c r="B6923" t="s">
        <v>6924</v>
      </c>
      <c r="C6923" s="2">
        <v>1155.33</v>
      </c>
      <c r="D6923" s="2">
        <v>1709.67</v>
      </c>
      <c r="E6923" s="2">
        <v>1779.76</v>
      </c>
      <c r="F6923" s="2">
        <v>1780</v>
      </c>
    </row>
    <row r="6924" spans="1:6" x14ac:dyDescent="0.3">
      <c r="A6924">
        <v>770</v>
      </c>
      <c r="B6924" t="s">
        <v>6925</v>
      </c>
      <c r="C6924" s="2">
        <v>1140.33</v>
      </c>
      <c r="D6924" s="2">
        <v>1691.33</v>
      </c>
      <c r="E6924" s="2">
        <v>1759.16</v>
      </c>
      <c r="F6924" s="2">
        <v>1759</v>
      </c>
    </row>
    <row r="6925" spans="1:6" x14ac:dyDescent="0.3">
      <c r="A6925">
        <v>769</v>
      </c>
      <c r="B6925" t="s">
        <v>6926</v>
      </c>
      <c r="C6925" s="2">
        <v>1146.33</v>
      </c>
      <c r="D6925" s="2">
        <v>1700</v>
      </c>
      <c r="E6925" s="2">
        <v>1768.61</v>
      </c>
      <c r="F6925" s="2">
        <v>1769</v>
      </c>
    </row>
    <row r="6926" spans="1:6" x14ac:dyDescent="0.3">
      <c r="A6926">
        <v>768</v>
      </c>
      <c r="B6926" t="s">
        <v>6927</v>
      </c>
      <c r="C6926" s="2">
        <v>1147.33</v>
      </c>
      <c r="D6926" s="2">
        <v>1693.67</v>
      </c>
      <c r="E6926" s="2">
        <v>1766.62</v>
      </c>
      <c r="F6926" s="2">
        <v>1767</v>
      </c>
    </row>
    <row r="6927" spans="1:6" x14ac:dyDescent="0.3">
      <c r="A6927">
        <v>767</v>
      </c>
      <c r="B6927" t="s">
        <v>6928</v>
      </c>
      <c r="C6927" s="2">
        <v>1154.67</v>
      </c>
      <c r="D6927" s="2">
        <v>1716.67</v>
      </c>
      <c r="E6927" s="2">
        <v>1784.38</v>
      </c>
      <c r="F6927" s="2">
        <v>1784</v>
      </c>
    </row>
    <row r="6928" spans="1:6" x14ac:dyDescent="0.3">
      <c r="A6928">
        <v>766</v>
      </c>
      <c r="B6928" t="s">
        <v>6929</v>
      </c>
      <c r="C6928" s="2">
        <v>1155.67</v>
      </c>
      <c r="D6928" s="2">
        <v>1704.33</v>
      </c>
      <c r="E6928" s="2">
        <v>1774.45</v>
      </c>
      <c r="F6928" s="2">
        <v>1774</v>
      </c>
    </row>
    <row r="6929" spans="1:6" x14ac:dyDescent="0.3">
      <c r="A6929">
        <v>765</v>
      </c>
      <c r="B6929" t="s">
        <v>6930</v>
      </c>
      <c r="C6929" s="2">
        <v>1158.67</v>
      </c>
      <c r="D6929" s="2">
        <v>1737.33</v>
      </c>
      <c r="E6929" s="2">
        <v>1804.46</v>
      </c>
      <c r="F6929" s="2">
        <v>1804</v>
      </c>
    </row>
    <row r="6930" spans="1:6" x14ac:dyDescent="0.3">
      <c r="A6930">
        <v>764</v>
      </c>
      <c r="B6930" t="s">
        <v>6931</v>
      </c>
      <c r="C6930" s="2">
        <v>1151.33</v>
      </c>
      <c r="D6930" s="2">
        <v>1705.33</v>
      </c>
      <c r="E6930" s="2">
        <v>1773.56</v>
      </c>
      <c r="F6930" s="2">
        <v>1774</v>
      </c>
    </row>
    <row r="6931" spans="1:6" x14ac:dyDescent="0.3">
      <c r="A6931">
        <v>763</v>
      </c>
      <c r="B6931" t="s">
        <v>6932</v>
      </c>
      <c r="C6931" s="2">
        <v>1138.33</v>
      </c>
      <c r="D6931" s="2">
        <v>1685.67</v>
      </c>
      <c r="E6931" s="2">
        <v>1754.04</v>
      </c>
      <c r="F6931" s="2">
        <v>1754</v>
      </c>
    </row>
    <row r="6932" spans="1:6" x14ac:dyDescent="0.3">
      <c r="A6932">
        <v>762</v>
      </c>
      <c r="B6932" t="s">
        <v>6933</v>
      </c>
      <c r="C6932" s="2">
        <v>1138.33</v>
      </c>
      <c r="D6932" s="2">
        <v>1677</v>
      </c>
      <c r="E6932" s="2">
        <v>1744.9</v>
      </c>
      <c r="F6932" s="2">
        <v>1745</v>
      </c>
    </row>
    <row r="6933" spans="1:6" x14ac:dyDescent="0.3">
      <c r="A6933">
        <v>761</v>
      </c>
      <c r="B6933" t="s">
        <v>6934</v>
      </c>
      <c r="C6933" s="2">
        <v>1148.67</v>
      </c>
      <c r="D6933" s="2">
        <v>1679</v>
      </c>
      <c r="E6933" s="2">
        <v>1757.46</v>
      </c>
      <c r="F6933" s="2">
        <v>1757</v>
      </c>
    </row>
    <row r="6934" spans="1:6" x14ac:dyDescent="0.3">
      <c r="A6934">
        <v>760</v>
      </c>
      <c r="B6934" t="s">
        <v>6935</v>
      </c>
      <c r="C6934" s="2">
        <v>1145.67</v>
      </c>
      <c r="D6934" s="2">
        <v>1699.67</v>
      </c>
      <c r="E6934" s="2">
        <v>1767.37</v>
      </c>
      <c r="F6934" s="2">
        <v>1767</v>
      </c>
    </row>
    <row r="6935" spans="1:6" x14ac:dyDescent="0.3">
      <c r="A6935">
        <v>759</v>
      </c>
      <c r="B6935" t="s">
        <v>6936</v>
      </c>
      <c r="C6935" s="2">
        <v>1153</v>
      </c>
      <c r="D6935" s="2">
        <v>1700.67</v>
      </c>
      <c r="E6935" s="2">
        <v>1766.59</v>
      </c>
      <c r="F6935" s="2">
        <v>1767</v>
      </c>
    </row>
    <row r="6936" spans="1:6" x14ac:dyDescent="0.3">
      <c r="A6936">
        <v>758</v>
      </c>
      <c r="B6936" t="s">
        <v>6937</v>
      </c>
      <c r="C6936" s="2">
        <v>1171.67</v>
      </c>
      <c r="D6936" s="2">
        <v>1721.33</v>
      </c>
      <c r="E6936" s="2">
        <v>1787.84</v>
      </c>
      <c r="F6936" s="2">
        <v>1788</v>
      </c>
    </row>
    <row r="6937" spans="1:6" x14ac:dyDescent="0.3">
      <c r="A6937">
        <v>757</v>
      </c>
      <c r="B6937" t="s">
        <v>6938</v>
      </c>
      <c r="C6937" s="2">
        <v>1135.67</v>
      </c>
      <c r="D6937" s="2">
        <v>1669</v>
      </c>
      <c r="E6937" s="2">
        <v>1740.39</v>
      </c>
      <c r="F6937" s="2">
        <v>1740</v>
      </c>
    </row>
    <row r="6938" spans="1:6" x14ac:dyDescent="0.3">
      <c r="A6938">
        <v>756</v>
      </c>
      <c r="B6938" t="s">
        <v>6939</v>
      </c>
      <c r="C6938" s="2">
        <v>1132.67</v>
      </c>
      <c r="D6938" s="2">
        <v>1669.33</v>
      </c>
      <c r="E6938" s="2">
        <v>1738.14</v>
      </c>
      <c r="F6938" s="2">
        <v>1738</v>
      </c>
    </row>
    <row r="6939" spans="1:6" x14ac:dyDescent="0.3">
      <c r="A6939">
        <v>755</v>
      </c>
      <c r="B6939" t="s">
        <v>6940</v>
      </c>
      <c r="C6939" s="2">
        <v>1131.67</v>
      </c>
      <c r="D6939" s="2">
        <v>1659</v>
      </c>
      <c r="E6939" s="2">
        <v>1725.41</v>
      </c>
      <c r="F6939" s="2">
        <v>1725</v>
      </c>
    </row>
    <row r="6940" spans="1:6" x14ac:dyDescent="0.3">
      <c r="A6940">
        <v>754</v>
      </c>
      <c r="B6940" t="s">
        <v>6941</v>
      </c>
      <c r="C6940" s="2">
        <v>1159</v>
      </c>
      <c r="D6940" s="2">
        <v>1697.33</v>
      </c>
      <c r="E6940" s="2">
        <v>1763.06</v>
      </c>
      <c r="F6940" s="2">
        <v>1763</v>
      </c>
    </row>
    <row r="6941" spans="1:6" x14ac:dyDescent="0.3">
      <c r="A6941">
        <v>753</v>
      </c>
      <c r="B6941" t="s">
        <v>6942</v>
      </c>
      <c r="C6941" s="2">
        <v>1160</v>
      </c>
      <c r="D6941" s="2">
        <v>1705.67</v>
      </c>
      <c r="E6941" s="2">
        <v>1768.16</v>
      </c>
      <c r="F6941" s="2">
        <v>1768</v>
      </c>
    </row>
    <row r="6942" spans="1:6" x14ac:dyDescent="0.3">
      <c r="A6942">
        <v>752</v>
      </c>
      <c r="B6942" t="s">
        <v>6943</v>
      </c>
      <c r="C6942" s="2">
        <v>1156</v>
      </c>
      <c r="D6942" s="2">
        <v>1680.67</v>
      </c>
      <c r="E6942" s="2">
        <v>1749.27</v>
      </c>
      <c r="F6942" s="2">
        <v>1749</v>
      </c>
    </row>
    <row r="6943" spans="1:6" x14ac:dyDescent="0.3">
      <c r="A6943">
        <v>751</v>
      </c>
      <c r="B6943" t="s">
        <v>6944</v>
      </c>
      <c r="C6943" s="2">
        <v>1168.67</v>
      </c>
      <c r="D6943" s="2">
        <v>1706.67</v>
      </c>
      <c r="E6943" s="2">
        <v>1776.9</v>
      </c>
      <c r="F6943" s="2">
        <v>1777</v>
      </c>
    </row>
    <row r="6944" spans="1:6" x14ac:dyDescent="0.3">
      <c r="A6944">
        <v>750</v>
      </c>
      <c r="B6944" t="s">
        <v>6945</v>
      </c>
      <c r="C6944" s="2">
        <v>1183.67</v>
      </c>
      <c r="D6944" s="2">
        <v>1729.33</v>
      </c>
      <c r="E6944" s="2">
        <v>1797.22</v>
      </c>
      <c r="F6944" s="2">
        <v>1797</v>
      </c>
    </row>
    <row r="6945" spans="1:6" x14ac:dyDescent="0.3">
      <c r="A6945">
        <v>749</v>
      </c>
      <c r="B6945" t="s">
        <v>6946</v>
      </c>
      <c r="C6945" s="2">
        <v>1175</v>
      </c>
      <c r="D6945" s="2">
        <v>1714.67</v>
      </c>
      <c r="E6945" s="2">
        <v>1783.06</v>
      </c>
      <c r="F6945" s="2">
        <v>1783</v>
      </c>
    </row>
    <row r="6946" spans="1:6" x14ac:dyDescent="0.3">
      <c r="A6946">
        <v>748</v>
      </c>
      <c r="B6946" t="s">
        <v>6947</v>
      </c>
      <c r="C6946" s="2">
        <v>1178</v>
      </c>
      <c r="D6946" s="2">
        <v>1739.67</v>
      </c>
      <c r="E6946" s="2">
        <v>1801.13</v>
      </c>
      <c r="F6946" s="2">
        <v>1801</v>
      </c>
    </row>
    <row r="6947" spans="1:6" x14ac:dyDescent="0.3">
      <c r="A6947">
        <v>747</v>
      </c>
      <c r="B6947" t="s">
        <v>6948</v>
      </c>
      <c r="C6947" s="2">
        <v>1168.67</v>
      </c>
      <c r="D6947" s="2">
        <v>1748.17</v>
      </c>
      <c r="E6947" s="2">
        <v>1809.98</v>
      </c>
      <c r="F6947" s="2">
        <v>1810</v>
      </c>
    </row>
    <row r="6948" spans="1:6" x14ac:dyDescent="0.3">
      <c r="A6948">
        <v>746</v>
      </c>
      <c r="B6948" t="s">
        <v>6949</v>
      </c>
      <c r="C6948" s="2">
        <v>1180.67</v>
      </c>
      <c r="D6948" s="2">
        <v>1756.67</v>
      </c>
      <c r="E6948" s="2">
        <v>1828.98</v>
      </c>
      <c r="F6948" s="2">
        <v>1829</v>
      </c>
    </row>
    <row r="6949" spans="1:6" x14ac:dyDescent="0.3">
      <c r="A6949">
        <v>745</v>
      </c>
      <c r="B6949" t="s">
        <v>6950</v>
      </c>
      <c r="C6949" s="2">
        <v>1157.67</v>
      </c>
      <c r="D6949" s="2">
        <v>1726.67</v>
      </c>
      <c r="E6949" s="2">
        <v>1790.34</v>
      </c>
      <c r="F6949" s="2">
        <v>1790</v>
      </c>
    </row>
    <row r="6950" spans="1:6" x14ac:dyDescent="0.3">
      <c r="A6950">
        <v>744</v>
      </c>
      <c r="B6950" t="s">
        <v>6951</v>
      </c>
      <c r="C6950" s="2">
        <v>1135.67</v>
      </c>
      <c r="D6950" s="2">
        <v>1682</v>
      </c>
      <c r="E6950" s="2">
        <v>1748.82</v>
      </c>
      <c r="F6950" s="2">
        <v>1749</v>
      </c>
    </row>
    <row r="6951" spans="1:6" x14ac:dyDescent="0.3">
      <c r="A6951">
        <v>743</v>
      </c>
      <c r="B6951" t="s">
        <v>6952</v>
      </c>
      <c r="C6951" s="2">
        <v>1129.33</v>
      </c>
      <c r="D6951" s="2">
        <v>1675.67</v>
      </c>
      <c r="E6951" s="2">
        <v>1741.19</v>
      </c>
      <c r="F6951" s="2">
        <v>1741</v>
      </c>
    </row>
    <row r="6952" spans="1:6" x14ac:dyDescent="0.3">
      <c r="A6952">
        <v>742</v>
      </c>
      <c r="B6952" t="s">
        <v>6953</v>
      </c>
      <c r="C6952" s="2">
        <v>1115.67</v>
      </c>
      <c r="D6952" s="2">
        <v>1640</v>
      </c>
      <c r="E6952" s="2">
        <v>1711.99</v>
      </c>
      <c r="F6952" s="2">
        <v>1712</v>
      </c>
    </row>
    <row r="6953" spans="1:6" x14ac:dyDescent="0.3">
      <c r="A6953">
        <v>741</v>
      </c>
      <c r="B6953" t="s">
        <v>6954</v>
      </c>
      <c r="C6953" s="2">
        <v>1102</v>
      </c>
      <c r="D6953" s="2">
        <v>1618</v>
      </c>
      <c r="E6953" s="2">
        <v>1689.64</v>
      </c>
      <c r="F6953" s="2">
        <v>1690</v>
      </c>
    </row>
    <row r="6954" spans="1:6" x14ac:dyDescent="0.3">
      <c r="A6954">
        <v>740</v>
      </c>
      <c r="B6954" t="s">
        <v>6955</v>
      </c>
      <c r="C6954" s="2">
        <v>1120.33</v>
      </c>
      <c r="D6954" s="2">
        <v>1628.33</v>
      </c>
      <c r="E6954" s="2">
        <v>1697.94</v>
      </c>
      <c r="F6954" s="2">
        <v>1698</v>
      </c>
    </row>
    <row r="6955" spans="1:6" x14ac:dyDescent="0.3">
      <c r="A6955">
        <v>739</v>
      </c>
      <c r="B6955" t="s">
        <v>6956</v>
      </c>
      <c r="C6955" s="2">
        <v>1091</v>
      </c>
      <c r="D6955" s="2">
        <v>1590</v>
      </c>
      <c r="E6955" s="2">
        <v>1657.49</v>
      </c>
      <c r="F6955" s="2">
        <v>1657</v>
      </c>
    </row>
    <row r="6956" spans="1:6" x14ac:dyDescent="0.3">
      <c r="A6956">
        <v>738</v>
      </c>
      <c r="B6956" t="s">
        <v>6957</v>
      </c>
      <c r="C6956" s="2">
        <v>1074.33</v>
      </c>
      <c r="D6956" s="2">
        <v>1575.67</v>
      </c>
      <c r="E6956" s="2">
        <v>1643.62</v>
      </c>
      <c r="F6956" s="2">
        <v>1644</v>
      </c>
    </row>
    <row r="6957" spans="1:6" x14ac:dyDescent="0.3">
      <c r="A6957">
        <v>737</v>
      </c>
      <c r="B6957" t="s">
        <v>6958</v>
      </c>
      <c r="C6957" s="2">
        <v>1069</v>
      </c>
      <c r="D6957" s="2">
        <v>1565.67</v>
      </c>
      <c r="E6957" s="2">
        <v>1637.61</v>
      </c>
      <c r="F6957" s="2">
        <v>1638</v>
      </c>
    </row>
    <row r="6958" spans="1:6" x14ac:dyDescent="0.3">
      <c r="A6958">
        <v>736</v>
      </c>
      <c r="B6958" t="s">
        <v>6959</v>
      </c>
      <c r="C6958" s="2">
        <v>1052.33</v>
      </c>
      <c r="D6958" s="2">
        <v>1545</v>
      </c>
      <c r="E6958" s="2">
        <v>1614.31</v>
      </c>
      <c r="F6958" s="2">
        <v>1614</v>
      </c>
    </row>
    <row r="6959" spans="1:6" x14ac:dyDescent="0.3">
      <c r="A6959">
        <v>735</v>
      </c>
      <c r="B6959" t="s">
        <v>6960</v>
      </c>
      <c r="C6959" s="2">
        <v>1040.67</v>
      </c>
      <c r="D6959" s="2">
        <v>1512.33</v>
      </c>
      <c r="E6959" s="2">
        <v>1576.86</v>
      </c>
      <c r="F6959" s="2">
        <v>1577</v>
      </c>
    </row>
    <row r="6960" spans="1:6" x14ac:dyDescent="0.3">
      <c r="A6960">
        <v>734</v>
      </c>
      <c r="B6960" t="s">
        <v>6961</v>
      </c>
      <c r="C6960" s="2">
        <v>1053</v>
      </c>
      <c r="D6960" s="2">
        <v>1527.33</v>
      </c>
      <c r="E6960" s="2">
        <v>1590.43</v>
      </c>
      <c r="F6960" s="2">
        <v>1590</v>
      </c>
    </row>
    <row r="6961" spans="1:6" x14ac:dyDescent="0.3">
      <c r="A6961">
        <v>733</v>
      </c>
      <c r="B6961" t="s">
        <v>6962</v>
      </c>
      <c r="C6961" s="2">
        <v>1061.67</v>
      </c>
      <c r="D6961" s="2">
        <v>1539.33</v>
      </c>
      <c r="E6961" s="2">
        <v>1602.01</v>
      </c>
      <c r="F6961" s="2">
        <v>1602</v>
      </c>
    </row>
    <row r="6962" spans="1:6" x14ac:dyDescent="0.3">
      <c r="A6962">
        <v>732</v>
      </c>
      <c r="B6962" t="s">
        <v>6963</v>
      </c>
      <c r="C6962" s="2">
        <v>1049.67</v>
      </c>
      <c r="D6962" s="2">
        <v>1529.33</v>
      </c>
      <c r="E6962" s="2">
        <v>1593.54</v>
      </c>
      <c r="F6962" s="2">
        <v>1594</v>
      </c>
    </row>
    <row r="6963" spans="1:6" x14ac:dyDescent="0.3">
      <c r="A6963">
        <v>731</v>
      </c>
      <c r="B6963" t="s">
        <v>6964</v>
      </c>
      <c r="C6963" s="2">
        <v>1048</v>
      </c>
      <c r="D6963" s="2">
        <v>1510</v>
      </c>
      <c r="E6963" s="2">
        <v>1578.07</v>
      </c>
      <c r="F6963" s="2">
        <v>1578</v>
      </c>
    </row>
    <row r="6964" spans="1:6" x14ac:dyDescent="0.3">
      <c r="A6964">
        <v>730</v>
      </c>
      <c r="B6964" t="s">
        <v>6965</v>
      </c>
      <c r="C6964" s="2">
        <v>1037.67</v>
      </c>
      <c r="D6964" s="2">
        <v>1501.33</v>
      </c>
      <c r="E6964" s="2">
        <v>1567.86</v>
      </c>
      <c r="F6964" s="2">
        <v>1568</v>
      </c>
    </row>
    <row r="6965" spans="1:6" x14ac:dyDescent="0.3">
      <c r="A6965">
        <v>729</v>
      </c>
      <c r="B6965" t="s">
        <v>6966</v>
      </c>
      <c r="C6965" s="2">
        <v>1028.33</v>
      </c>
      <c r="D6965" s="2">
        <v>1506.33</v>
      </c>
      <c r="E6965" s="2">
        <v>1570.95</v>
      </c>
      <c r="F6965" s="2">
        <v>1571</v>
      </c>
    </row>
    <row r="6966" spans="1:6" x14ac:dyDescent="0.3">
      <c r="A6966">
        <v>728</v>
      </c>
      <c r="B6966" t="s">
        <v>6967</v>
      </c>
      <c r="C6966" s="2">
        <v>1029.67</v>
      </c>
      <c r="D6966" s="2">
        <v>1536</v>
      </c>
      <c r="E6966" s="2">
        <v>1598.3</v>
      </c>
      <c r="F6966" s="2">
        <v>1598</v>
      </c>
    </row>
    <row r="6967" spans="1:6" x14ac:dyDescent="0.3">
      <c r="A6967">
        <v>727</v>
      </c>
      <c r="B6967" t="s">
        <v>6968</v>
      </c>
      <c r="C6967" s="2">
        <v>1041</v>
      </c>
      <c r="D6967" s="2">
        <v>1554.33</v>
      </c>
      <c r="E6967" s="2">
        <v>1619.99</v>
      </c>
      <c r="F6967" s="2">
        <v>1620</v>
      </c>
    </row>
    <row r="6968" spans="1:6" x14ac:dyDescent="0.3">
      <c r="A6968">
        <v>726</v>
      </c>
      <c r="B6968" t="s">
        <v>6969</v>
      </c>
      <c r="C6968" s="2">
        <v>1048.33</v>
      </c>
      <c r="D6968" s="2">
        <v>1567.67</v>
      </c>
      <c r="E6968" s="2">
        <v>1634.61</v>
      </c>
      <c r="F6968" s="2">
        <v>1635</v>
      </c>
    </row>
    <row r="6969" spans="1:6" x14ac:dyDescent="0.3">
      <c r="A6969">
        <v>725</v>
      </c>
      <c r="B6969" t="s">
        <v>6970</v>
      </c>
      <c r="C6969" s="2">
        <v>1045.67</v>
      </c>
      <c r="D6969" s="2">
        <v>1571.67</v>
      </c>
      <c r="E6969" s="2">
        <v>1637.56</v>
      </c>
      <c r="F6969" s="2">
        <v>1638</v>
      </c>
    </row>
    <row r="6970" spans="1:6" x14ac:dyDescent="0.3">
      <c r="A6970">
        <v>724</v>
      </c>
      <c r="B6970" t="s">
        <v>6971</v>
      </c>
      <c r="C6970" s="2">
        <v>1055</v>
      </c>
      <c r="D6970" s="2">
        <v>1573.67</v>
      </c>
      <c r="E6970" s="2">
        <v>1640.3</v>
      </c>
      <c r="F6970" s="2">
        <v>1640</v>
      </c>
    </row>
    <row r="6971" spans="1:6" x14ac:dyDescent="0.3">
      <c r="A6971">
        <v>723</v>
      </c>
      <c r="B6971" t="s">
        <v>6972</v>
      </c>
      <c r="C6971" s="2">
        <v>1048.67</v>
      </c>
      <c r="D6971" s="2">
        <v>1566.67</v>
      </c>
      <c r="E6971" s="2">
        <v>1632.33</v>
      </c>
      <c r="F6971" s="2">
        <v>1632</v>
      </c>
    </row>
    <row r="6972" spans="1:6" x14ac:dyDescent="0.3">
      <c r="A6972">
        <v>722</v>
      </c>
      <c r="B6972" t="s">
        <v>6973</v>
      </c>
      <c r="C6972" s="2">
        <v>1049.33</v>
      </c>
      <c r="D6972" s="2">
        <v>1560.33</v>
      </c>
      <c r="E6972" s="2">
        <v>1630.02</v>
      </c>
      <c r="F6972" s="2">
        <v>1630</v>
      </c>
    </row>
    <row r="6973" spans="1:6" x14ac:dyDescent="0.3">
      <c r="A6973">
        <v>721</v>
      </c>
      <c r="B6973" t="s">
        <v>6974</v>
      </c>
      <c r="C6973" s="2">
        <v>1024.67</v>
      </c>
      <c r="D6973" s="2">
        <v>1557.33</v>
      </c>
      <c r="E6973" s="2">
        <v>1626.32</v>
      </c>
      <c r="F6973" s="2">
        <v>1626</v>
      </c>
    </row>
    <row r="6974" spans="1:6" x14ac:dyDescent="0.3">
      <c r="A6974">
        <v>720</v>
      </c>
      <c r="B6974" t="s">
        <v>6975</v>
      </c>
      <c r="C6974" s="2">
        <v>1017.33</v>
      </c>
      <c r="D6974" s="2">
        <v>1558.67</v>
      </c>
      <c r="E6974" s="2">
        <v>1625.65</v>
      </c>
      <c r="F6974" s="2">
        <v>1626</v>
      </c>
    </row>
    <row r="6975" spans="1:6" x14ac:dyDescent="0.3">
      <c r="A6975">
        <v>719</v>
      </c>
      <c r="B6975" t="s">
        <v>6976</v>
      </c>
      <c r="C6975" s="2">
        <v>1014.33</v>
      </c>
      <c r="D6975" s="2">
        <v>1556</v>
      </c>
      <c r="E6975" s="2">
        <v>1625.32</v>
      </c>
      <c r="F6975" s="2">
        <v>1625</v>
      </c>
    </row>
    <row r="6976" spans="1:6" x14ac:dyDescent="0.3">
      <c r="A6976">
        <v>718</v>
      </c>
      <c r="B6976" t="s">
        <v>6977</v>
      </c>
      <c r="C6976" s="2">
        <v>1007.67</v>
      </c>
      <c r="D6976" s="2">
        <v>1536</v>
      </c>
      <c r="E6976" s="2">
        <v>1605.82</v>
      </c>
      <c r="F6976" s="2">
        <v>1606</v>
      </c>
    </row>
    <row r="6977" spans="1:6" x14ac:dyDescent="0.3">
      <c r="A6977">
        <v>717</v>
      </c>
      <c r="B6977" t="s">
        <v>6978</v>
      </c>
      <c r="C6977" s="2">
        <v>1015.67</v>
      </c>
      <c r="D6977" s="2">
        <v>1568</v>
      </c>
      <c r="E6977" s="2">
        <v>1630.99</v>
      </c>
      <c r="F6977" s="2">
        <v>1631</v>
      </c>
    </row>
    <row r="6978" spans="1:6" x14ac:dyDescent="0.3">
      <c r="A6978">
        <v>716</v>
      </c>
      <c r="B6978" t="s">
        <v>6979</v>
      </c>
      <c r="C6978" s="2">
        <v>1042.67</v>
      </c>
      <c r="D6978" s="2">
        <v>1587.33</v>
      </c>
      <c r="E6978" s="2">
        <v>1661.92</v>
      </c>
      <c r="F6978" s="2">
        <v>1662</v>
      </c>
    </row>
    <row r="6979" spans="1:6" x14ac:dyDescent="0.3">
      <c r="A6979">
        <v>715</v>
      </c>
      <c r="B6979" t="s">
        <v>6980</v>
      </c>
      <c r="C6979" s="2">
        <v>1050</v>
      </c>
      <c r="D6979" s="2">
        <v>1585</v>
      </c>
      <c r="E6979" s="2">
        <v>1666.49</v>
      </c>
      <c r="F6979" s="2">
        <v>1666</v>
      </c>
    </row>
    <row r="6980" spans="1:6" x14ac:dyDescent="0.3">
      <c r="A6980">
        <v>714</v>
      </c>
      <c r="B6980" t="s">
        <v>6981</v>
      </c>
      <c r="C6980" s="2">
        <v>1071.67</v>
      </c>
      <c r="D6980" s="2">
        <v>1624</v>
      </c>
      <c r="E6980" s="2">
        <v>1704.08</v>
      </c>
      <c r="F6980" s="2">
        <v>1704</v>
      </c>
    </row>
    <row r="6981" spans="1:6" x14ac:dyDescent="0.3">
      <c r="A6981">
        <v>713</v>
      </c>
      <c r="B6981" t="s">
        <v>6982</v>
      </c>
      <c r="C6981" s="2">
        <v>1068</v>
      </c>
      <c r="D6981" s="2">
        <v>1626</v>
      </c>
      <c r="E6981" s="2">
        <v>1701.98</v>
      </c>
      <c r="F6981" s="2">
        <v>1702</v>
      </c>
    </row>
    <row r="6982" spans="1:6" x14ac:dyDescent="0.3">
      <c r="A6982">
        <v>712</v>
      </c>
      <c r="B6982" t="s">
        <v>6983</v>
      </c>
      <c r="C6982" s="2">
        <v>1055</v>
      </c>
      <c r="D6982" s="2">
        <v>1621.33</v>
      </c>
      <c r="E6982" s="2">
        <v>1694.52</v>
      </c>
      <c r="F6982" s="2">
        <v>1695</v>
      </c>
    </row>
    <row r="6983" spans="1:6" x14ac:dyDescent="0.3">
      <c r="A6983">
        <v>711</v>
      </c>
      <c r="B6983" t="s">
        <v>6984</v>
      </c>
      <c r="C6983" s="2">
        <v>1062</v>
      </c>
      <c r="D6983" s="2">
        <v>1626</v>
      </c>
      <c r="E6983" s="2">
        <v>1706.7</v>
      </c>
      <c r="F6983" s="2">
        <v>1707</v>
      </c>
    </row>
    <row r="6984" spans="1:6" x14ac:dyDescent="0.3">
      <c r="A6984">
        <v>710</v>
      </c>
      <c r="B6984" t="s">
        <v>6985</v>
      </c>
      <c r="C6984" s="2">
        <v>1076.67</v>
      </c>
      <c r="D6984" s="2">
        <v>1649.67</v>
      </c>
      <c r="E6984" s="2">
        <v>1726.78</v>
      </c>
      <c r="F6984" s="2">
        <v>1727</v>
      </c>
    </row>
    <row r="6985" spans="1:6" x14ac:dyDescent="0.3">
      <c r="A6985">
        <v>709</v>
      </c>
      <c r="B6985" t="s">
        <v>6986</v>
      </c>
      <c r="C6985" s="2">
        <v>1076.33</v>
      </c>
      <c r="D6985" s="2">
        <v>1638.33</v>
      </c>
      <c r="E6985" s="2">
        <v>1719.68</v>
      </c>
      <c r="F6985" s="2">
        <v>1720</v>
      </c>
    </row>
    <row r="6986" spans="1:6" x14ac:dyDescent="0.3">
      <c r="A6986">
        <v>708</v>
      </c>
      <c r="B6986" t="s">
        <v>6987</v>
      </c>
      <c r="C6986" s="2">
        <v>1062.67</v>
      </c>
      <c r="D6986" s="2">
        <v>1616.33</v>
      </c>
      <c r="E6986" s="2">
        <v>1699.77</v>
      </c>
      <c r="F6986" s="2">
        <v>1700</v>
      </c>
    </row>
    <row r="6987" spans="1:6" x14ac:dyDescent="0.3">
      <c r="A6987">
        <v>707</v>
      </c>
      <c r="B6987" t="s">
        <v>6988</v>
      </c>
      <c r="C6987" s="2">
        <v>1058.33</v>
      </c>
      <c r="D6987" s="2">
        <v>1608</v>
      </c>
      <c r="E6987" s="2">
        <v>1692.23</v>
      </c>
      <c r="F6987" s="2">
        <v>1692</v>
      </c>
    </row>
    <row r="6988" spans="1:6" x14ac:dyDescent="0.3">
      <c r="A6988">
        <v>706</v>
      </c>
      <c r="B6988" t="s">
        <v>6989</v>
      </c>
      <c r="C6988" s="2">
        <v>1056</v>
      </c>
      <c r="D6988" s="2">
        <v>1601.17</v>
      </c>
      <c r="E6988" s="2">
        <v>1686.15</v>
      </c>
      <c r="F6988" s="2">
        <v>1686</v>
      </c>
    </row>
    <row r="6989" spans="1:6" x14ac:dyDescent="0.3">
      <c r="A6989">
        <v>705</v>
      </c>
      <c r="B6989" t="s">
        <v>6990</v>
      </c>
      <c r="C6989" s="2">
        <v>1040.67</v>
      </c>
      <c r="D6989" s="2">
        <v>1594.33</v>
      </c>
      <c r="E6989" s="2">
        <v>1669.97</v>
      </c>
      <c r="F6989" s="2">
        <v>1670</v>
      </c>
    </row>
    <row r="6990" spans="1:6" x14ac:dyDescent="0.3">
      <c r="A6990">
        <v>704</v>
      </c>
      <c r="B6990" t="s">
        <v>6991</v>
      </c>
      <c r="C6990" s="2">
        <v>1118</v>
      </c>
      <c r="D6990" s="2">
        <v>1672.67</v>
      </c>
      <c r="E6990" s="2">
        <v>1757.87</v>
      </c>
      <c r="F6990" s="2">
        <v>1758</v>
      </c>
    </row>
    <row r="6991" spans="1:6" x14ac:dyDescent="0.3">
      <c r="A6991">
        <v>703</v>
      </c>
      <c r="B6991" t="s">
        <v>6992</v>
      </c>
      <c r="C6991" s="2">
        <v>1165.33</v>
      </c>
      <c r="D6991" s="2">
        <v>1747.67</v>
      </c>
      <c r="E6991" s="2">
        <v>1834.68</v>
      </c>
      <c r="F6991" s="2">
        <v>1835</v>
      </c>
    </row>
    <row r="6992" spans="1:6" x14ac:dyDescent="0.3">
      <c r="A6992">
        <v>702</v>
      </c>
      <c r="B6992" t="s">
        <v>6993</v>
      </c>
      <c r="C6992" s="2">
        <v>1152.33</v>
      </c>
      <c r="D6992" s="2">
        <v>1726.67</v>
      </c>
      <c r="E6992" s="2">
        <v>1817.49</v>
      </c>
      <c r="F6992" s="2">
        <v>1817</v>
      </c>
    </row>
    <row r="6993" spans="1:6" x14ac:dyDescent="0.3">
      <c r="A6993">
        <v>701</v>
      </c>
      <c r="B6993" t="s">
        <v>6994</v>
      </c>
      <c r="C6993" s="2">
        <v>1146.67</v>
      </c>
      <c r="D6993" s="2">
        <v>1725</v>
      </c>
      <c r="E6993" s="2">
        <v>1810.62</v>
      </c>
      <c r="F6993" s="2">
        <v>1811</v>
      </c>
    </row>
    <row r="6994" spans="1:6" x14ac:dyDescent="0.3">
      <c r="A6994">
        <v>700</v>
      </c>
      <c r="B6994" t="s">
        <v>6995</v>
      </c>
      <c r="C6994" s="2">
        <v>1141</v>
      </c>
      <c r="D6994" s="2">
        <v>1718.67</v>
      </c>
      <c r="E6994" s="2">
        <v>1804.54</v>
      </c>
      <c r="F6994" s="2">
        <v>1805</v>
      </c>
    </row>
    <row r="6995" spans="1:6" x14ac:dyDescent="0.3">
      <c r="A6995">
        <v>699</v>
      </c>
      <c r="B6995" t="s">
        <v>6996</v>
      </c>
      <c r="C6995" s="2">
        <v>1142.33</v>
      </c>
      <c r="D6995" s="2">
        <v>1687.67</v>
      </c>
      <c r="E6995" s="2">
        <v>1789.17</v>
      </c>
      <c r="F6995" s="2">
        <v>1789</v>
      </c>
    </row>
    <row r="6996" spans="1:6" x14ac:dyDescent="0.3">
      <c r="A6996">
        <v>698</v>
      </c>
      <c r="B6996" t="s">
        <v>6997</v>
      </c>
      <c r="C6996" s="2">
        <v>1150.67</v>
      </c>
      <c r="D6996" s="2">
        <v>1725</v>
      </c>
      <c r="E6996" s="2">
        <v>1815.63</v>
      </c>
      <c r="F6996" s="2">
        <v>1816</v>
      </c>
    </row>
    <row r="6997" spans="1:6" x14ac:dyDescent="0.3">
      <c r="A6997">
        <v>697</v>
      </c>
      <c r="B6997" t="s">
        <v>6998</v>
      </c>
      <c r="C6997" s="2">
        <v>1133.33</v>
      </c>
      <c r="D6997" s="2">
        <v>1704.33</v>
      </c>
      <c r="E6997" s="2">
        <v>1792.52</v>
      </c>
      <c r="F6997" s="2">
        <v>1793</v>
      </c>
    </row>
    <row r="6998" spans="1:6" x14ac:dyDescent="0.3">
      <c r="A6998">
        <v>696</v>
      </c>
      <c r="B6998" t="s">
        <v>6999</v>
      </c>
      <c r="C6998" s="2">
        <v>1113.67</v>
      </c>
      <c r="D6998" s="2">
        <v>1655.33</v>
      </c>
      <c r="E6998" s="2">
        <v>1744.8</v>
      </c>
      <c r="F6998" s="2">
        <v>1745</v>
      </c>
    </row>
    <row r="6999" spans="1:6" x14ac:dyDescent="0.3">
      <c r="A6999">
        <v>695</v>
      </c>
      <c r="B6999" t="s">
        <v>7000</v>
      </c>
      <c r="C6999" s="2">
        <v>1126.67</v>
      </c>
      <c r="D6999" s="2">
        <v>1666.67</v>
      </c>
      <c r="E6999" s="2">
        <v>1756.5</v>
      </c>
      <c r="F6999" s="2">
        <v>1756</v>
      </c>
    </row>
    <row r="7000" spans="1:6" x14ac:dyDescent="0.3">
      <c r="A7000">
        <v>694</v>
      </c>
      <c r="B7000" t="s">
        <v>7001</v>
      </c>
      <c r="C7000" s="2">
        <v>1118.67</v>
      </c>
      <c r="D7000" s="2">
        <v>1656.33</v>
      </c>
      <c r="E7000" s="2">
        <v>1741.31</v>
      </c>
      <c r="F7000" s="2">
        <v>1741</v>
      </c>
    </row>
    <row r="7001" spans="1:6" x14ac:dyDescent="0.3">
      <c r="A7001">
        <v>693</v>
      </c>
      <c r="B7001" t="s">
        <v>7002</v>
      </c>
      <c r="C7001" s="2">
        <v>1112</v>
      </c>
      <c r="D7001" s="2">
        <v>1641</v>
      </c>
      <c r="E7001" s="2">
        <v>1727.42</v>
      </c>
      <c r="F7001" s="2">
        <v>1727</v>
      </c>
    </row>
    <row r="7002" spans="1:6" x14ac:dyDescent="0.3">
      <c r="A7002">
        <v>692</v>
      </c>
      <c r="B7002" t="s">
        <v>7003</v>
      </c>
      <c r="C7002" s="2">
        <v>1122</v>
      </c>
      <c r="D7002" s="2">
        <v>1653.67</v>
      </c>
      <c r="E7002" s="2">
        <v>1740.23</v>
      </c>
      <c r="F7002" s="2">
        <v>1740</v>
      </c>
    </row>
    <row r="7003" spans="1:6" x14ac:dyDescent="0.3">
      <c r="A7003">
        <v>691</v>
      </c>
      <c r="B7003" t="s">
        <v>7004</v>
      </c>
      <c r="C7003" s="2">
        <v>1121.33</v>
      </c>
      <c r="D7003" s="2">
        <v>1613</v>
      </c>
      <c r="E7003" s="2">
        <v>1718.23</v>
      </c>
      <c r="F7003" s="2">
        <v>1718</v>
      </c>
    </row>
    <row r="7004" spans="1:6" x14ac:dyDescent="0.3">
      <c r="A7004">
        <v>690</v>
      </c>
      <c r="B7004" t="s">
        <v>7005</v>
      </c>
      <c r="C7004" s="2">
        <v>1083</v>
      </c>
      <c r="D7004" s="2">
        <v>1552.33</v>
      </c>
      <c r="E7004" s="2">
        <v>1657.65</v>
      </c>
      <c r="F7004" s="2">
        <v>1658</v>
      </c>
    </row>
    <row r="7005" spans="1:6" x14ac:dyDescent="0.3">
      <c r="A7005">
        <v>689</v>
      </c>
      <c r="B7005" t="s">
        <v>7006</v>
      </c>
      <c r="C7005" s="2">
        <v>1037</v>
      </c>
      <c r="D7005" s="2">
        <v>1489.67</v>
      </c>
      <c r="E7005" s="2">
        <v>1589.7</v>
      </c>
      <c r="F7005" s="2">
        <v>1590</v>
      </c>
    </row>
    <row r="7006" spans="1:6" x14ac:dyDescent="0.3">
      <c r="A7006">
        <v>688</v>
      </c>
      <c r="B7006" t="s">
        <v>7007</v>
      </c>
      <c r="C7006" s="2">
        <v>1024.67</v>
      </c>
      <c r="D7006" s="2">
        <v>1478.67</v>
      </c>
      <c r="E7006" s="2">
        <v>1574.41</v>
      </c>
      <c r="F7006" s="2">
        <v>1574</v>
      </c>
    </row>
    <row r="7007" spans="1:6" x14ac:dyDescent="0.3">
      <c r="A7007">
        <v>687</v>
      </c>
      <c r="B7007" t="s">
        <v>7008</v>
      </c>
      <c r="C7007" s="2">
        <v>1015.33</v>
      </c>
      <c r="D7007" s="2">
        <v>1465.33</v>
      </c>
      <c r="E7007" s="2">
        <v>1559.4</v>
      </c>
      <c r="F7007" s="2">
        <v>1559</v>
      </c>
    </row>
    <row r="7008" spans="1:6" x14ac:dyDescent="0.3">
      <c r="A7008">
        <v>686</v>
      </c>
      <c r="B7008" t="s">
        <v>7009</v>
      </c>
      <c r="C7008" s="2">
        <v>1011.33</v>
      </c>
      <c r="D7008" s="2">
        <v>1456.33</v>
      </c>
      <c r="E7008" s="2">
        <v>1547.7</v>
      </c>
      <c r="F7008" s="2">
        <v>1548</v>
      </c>
    </row>
    <row r="7009" spans="1:6" x14ac:dyDescent="0.3">
      <c r="A7009">
        <v>685</v>
      </c>
      <c r="B7009" t="s">
        <v>7010</v>
      </c>
      <c r="C7009" s="2">
        <v>1009</v>
      </c>
      <c r="D7009" s="2">
        <v>1455</v>
      </c>
      <c r="E7009" s="2">
        <v>1547.51</v>
      </c>
      <c r="F7009" s="2">
        <v>1548</v>
      </c>
    </row>
    <row r="7010" spans="1:6" x14ac:dyDescent="0.3">
      <c r="A7010">
        <v>684</v>
      </c>
      <c r="B7010" t="s">
        <v>7011</v>
      </c>
      <c r="C7010" s="2">
        <v>1008.67</v>
      </c>
      <c r="D7010" s="2">
        <v>1462.67</v>
      </c>
      <c r="E7010" s="2">
        <v>1549.01</v>
      </c>
      <c r="F7010" s="2">
        <v>1549</v>
      </c>
    </row>
    <row r="7011" spans="1:6" x14ac:dyDescent="0.3">
      <c r="A7011">
        <v>683</v>
      </c>
      <c r="B7011" t="s">
        <v>7012</v>
      </c>
      <c r="C7011" s="2">
        <v>1027.67</v>
      </c>
      <c r="D7011" s="2">
        <v>1489.67</v>
      </c>
      <c r="E7011" s="2">
        <v>1582.51</v>
      </c>
      <c r="F7011" s="2">
        <v>1583</v>
      </c>
    </row>
    <row r="7012" spans="1:6" x14ac:dyDescent="0.3">
      <c r="A7012">
        <v>682</v>
      </c>
      <c r="B7012" t="s">
        <v>7013</v>
      </c>
      <c r="C7012" s="2">
        <v>1035</v>
      </c>
      <c r="D7012" s="2">
        <v>1492.33</v>
      </c>
      <c r="E7012" s="2">
        <v>1588.68</v>
      </c>
      <c r="F7012" s="2">
        <v>1589</v>
      </c>
    </row>
    <row r="7013" spans="1:6" x14ac:dyDescent="0.3">
      <c r="A7013">
        <v>681</v>
      </c>
      <c r="B7013" t="s">
        <v>7014</v>
      </c>
      <c r="C7013" s="2">
        <v>1044</v>
      </c>
      <c r="D7013" s="2">
        <v>1504</v>
      </c>
      <c r="E7013" s="2">
        <v>1602.94</v>
      </c>
      <c r="F7013" s="2">
        <v>1603</v>
      </c>
    </row>
    <row r="7014" spans="1:6" x14ac:dyDescent="0.3">
      <c r="A7014">
        <v>680</v>
      </c>
      <c r="B7014" t="s">
        <v>7015</v>
      </c>
      <c r="C7014" s="2">
        <v>1040</v>
      </c>
      <c r="D7014" s="2">
        <v>1516.67</v>
      </c>
      <c r="E7014" s="2">
        <v>1607.94</v>
      </c>
      <c r="F7014" s="2">
        <v>1608</v>
      </c>
    </row>
    <row r="7015" spans="1:6" x14ac:dyDescent="0.3">
      <c r="A7015">
        <v>679</v>
      </c>
      <c r="B7015" t="s">
        <v>7016</v>
      </c>
      <c r="C7015" s="2">
        <v>1030</v>
      </c>
      <c r="D7015" s="2">
        <v>1494.33</v>
      </c>
      <c r="E7015" s="2">
        <v>1588.08</v>
      </c>
      <c r="F7015" s="2">
        <v>1588</v>
      </c>
    </row>
    <row r="7016" spans="1:6" x14ac:dyDescent="0.3">
      <c r="A7016">
        <v>678</v>
      </c>
      <c r="B7016" t="s">
        <v>7017</v>
      </c>
      <c r="C7016" s="2">
        <v>1029</v>
      </c>
      <c r="D7016" s="2">
        <v>1485.33</v>
      </c>
      <c r="E7016" s="2">
        <v>1578.19</v>
      </c>
      <c r="F7016" s="2">
        <v>1578</v>
      </c>
    </row>
    <row r="7017" spans="1:6" x14ac:dyDescent="0.3">
      <c r="A7017">
        <v>677</v>
      </c>
      <c r="B7017" t="s">
        <v>7018</v>
      </c>
      <c r="C7017" s="2">
        <v>1033.33</v>
      </c>
      <c r="D7017" s="2">
        <v>1493.67</v>
      </c>
      <c r="E7017" s="2">
        <v>1586.78</v>
      </c>
      <c r="F7017" s="2">
        <v>1587</v>
      </c>
    </row>
    <row r="7018" spans="1:6" x14ac:dyDescent="0.3">
      <c r="A7018">
        <v>676</v>
      </c>
      <c r="B7018" t="s">
        <v>7019</v>
      </c>
      <c r="C7018" s="2">
        <v>1038.33</v>
      </c>
      <c r="D7018" s="2">
        <v>1493.33</v>
      </c>
      <c r="E7018" s="2">
        <v>1591.9</v>
      </c>
      <c r="F7018" s="2">
        <v>1592</v>
      </c>
    </row>
    <row r="7019" spans="1:6" x14ac:dyDescent="0.3">
      <c r="A7019">
        <v>675</v>
      </c>
      <c r="B7019" t="s">
        <v>7020</v>
      </c>
      <c r="C7019" s="2">
        <v>1038</v>
      </c>
      <c r="D7019" s="2">
        <v>1511.67</v>
      </c>
      <c r="E7019" s="2">
        <v>1606.97</v>
      </c>
      <c r="F7019" s="2">
        <v>1607</v>
      </c>
    </row>
    <row r="7020" spans="1:6" x14ac:dyDescent="0.3">
      <c r="A7020">
        <v>674</v>
      </c>
      <c r="B7020" t="s">
        <v>7021</v>
      </c>
      <c r="C7020" s="2">
        <v>1033.67</v>
      </c>
      <c r="D7020" s="2">
        <v>1497.33</v>
      </c>
      <c r="E7020" s="2">
        <v>1595.32</v>
      </c>
      <c r="F7020" s="2">
        <v>1595</v>
      </c>
    </row>
    <row r="7021" spans="1:6" x14ac:dyDescent="0.3">
      <c r="A7021">
        <v>673</v>
      </c>
      <c r="B7021" t="s">
        <v>7022</v>
      </c>
      <c r="C7021" s="2">
        <v>1029.33</v>
      </c>
      <c r="D7021" s="2">
        <v>1505</v>
      </c>
      <c r="E7021" s="2">
        <v>1593.26</v>
      </c>
      <c r="F7021" s="2">
        <v>1593</v>
      </c>
    </row>
    <row r="7022" spans="1:6" x14ac:dyDescent="0.3">
      <c r="A7022">
        <v>672</v>
      </c>
      <c r="B7022" t="s">
        <v>7023</v>
      </c>
      <c r="C7022" s="2">
        <v>1026.33</v>
      </c>
      <c r="D7022" s="2">
        <v>1481.67</v>
      </c>
      <c r="E7022" s="2">
        <v>1578.76</v>
      </c>
      <c r="F7022" s="2">
        <v>1579</v>
      </c>
    </row>
    <row r="7023" spans="1:6" x14ac:dyDescent="0.3">
      <c r="A7023">
        <v>671</v>
      </c>
      <c r="B7023" t="s">
        <v>7024</v>
      </c>
      <c r="C7023" s="2">
        <v>1027.67</v>
      </c>
      <c r="D7023" s="2">
        <v>1508.33</v>
      </c>
      <c r="E7023" s="2">
        <v>1593.67</v>
      </c>
      <c r="F7023" s="2">
        <v>1594</v>
      </c>
    </row>
    <row r="7024" spans="1:6" x14ac:dyDescent="0.3">
      <c r="A7024">
        <v>670</v>
      </c>
      <c r="B7024" t="s">
        <v>7025</v>
      </c>
      <c r="C7024" s="2">
        <v>1006.67</v>
      </c>
      <c r="D7024" s="2">
        <v>1453</v>
      </c>
      <c r="E7024" s="2">
        <v>1551.04</v>
      </c>
      <c r="F7024" s="2">
        <v>1551</v>
      </c>
    </row>
    <row r="7025" spans="1:6" x14ac:dyDescent="0.3">
      <c r="A7025">
        <v>669</v>
      </c>
      <c r="B7025" t="s">
        <v>7026</v>
      </c>
      <c r="C7025" s="2">
        <v>1009.67</v>
      </c>
      <c r="D7025" s="2">
        <v>1474.33</v>
      </c>
      <c r="E7025" s="2">
        <v>1558.15</v>
      </c>
      <c r="F7025" s="2">
        <v>1558</v>
      </c>
    </row>
    <row r="7026" spans="1:6" x14ac:dyDescent="0.3">
      <c r="A7026">
        <v>668</v>
      </c>
      <c r="B7026" t="s">
        <v>7027</v>
      </c>
      <c r="C7026" s="2">
        <v>1025.67</v>
      </c>
      <c r="D7026" s="2">
        <v>1462</v>
      </c>
      <c r="E7026" s="2">
        <v>1561.17</v>
      </c>
      <c r="F7026" s="2">
        <v>1561</v>
      </c>
    </row>
    <row r="7027" spans="1:6" x14ac:dyDescent="0.3">
      <c r="A7027">
        <v>667</v>
      </c>
      <c r="B7027" t="s">
        <v>7028</v>
      </c>
      <c r="C7027" s="2">
        <v>1019.33</v>
      </c>
      <c r="D7027" s="2">
        <v>1460.33</v>
      </c>
      <c r="E7027" s="2">
        <v>1554.02</v>
      </c>
      <c r="F7027" s="2">
        <v>1554</v>
      </c>
    </row>
    <row r="7028" spans="1:6" x14ac:dyDescent="0.3">
      <c r="A7028">
        <v>666</v>
      </c>
      <c r="B7028" t="s">
        <v>7029</v>
      </c>
      <c r="C7028" s="2">
        <v>1015</v>
      </c>
      <c r="D7028" s="2">
        <v>1444.67</v>
      </c>
      <c r="E7028" s="2">
        <v>1542.63</v>
      </c>
      <c r="F7028" s="2">
        <v>1543</v>
      </c>
    </row>
    <row r="7029" spans="1:6" x14ac:dyDescent="0.3">
      <c r="A7029">
        <v>665</v>
      </c>
      <c r="B7029" t="s">
        <v>7030</v>
      </c>
      <c r="C7029" s="2">
        <v>1011.67</v>
      </c>
      <c r="D7029" s="2">
        <v>1454.33</v>
      </c>
      <c r="E7029" s="2">
        <v>1552.61</v>
      </c>
      <c r="F7029" s="2">
        <v>1553</v>
      </c>
    </row>
    <row r="7030" spans="1:6" x14ac:dyDescent="0.3">
      <c r="A7030">
        <v>664</v>
      </c>
      <c r="B7030" t="s">
        <v>7031</v>
      </c>
      <c r="C7030" s="4">
        <v>997.67</v>
      </c>
      <c r="D7030" s="2">
        <v>1431</v>
      </c>
      <c r="E7030" s="2">
        <v>1529.32</v>
      </c>
      <c r="F7030" s="2">
        <v>1529</v>
      </c>
    </row>
    <row r="7031" spans="1:6" x14ac:dyDescent="0.3">
      <c r="A7031">
        <v>663</v>
      </c>
      <c r="B7031" t="s">
        <v>7032</v>
      </c>
      <c r="C7031" s="2">
        <v>1000.17</v>
      </c>
      <c r="D7031" s="2">
        <v>1423</v>
      </c>
      <c r="E7031" s="2">
        <v>1523.66</v>
      </c>
      <c r="F7031" s="2">
        <v>1524</v>
      </c>
    </row>
    <row r="7032" spans="1:6" x14ac:dyDescent="0.3">
      <c r="A7032">
        <v>662</v>
      </c>
      <c r="B7032" t="s">
        <v>7033</v>
      </c>
      <c r="C7032" s="2">
        <v>1002.67</v>
      </c>
      <c r="D7032" s="2">
        <v>1417.67</v>
      </c>
      <c r="E7032" s="2">
        <v>1519.31</v>
      </c>
      <c r="F7032" s="2">
        <v>1519</v>
      </c>
    </row>
    <row r="7033" spans="1:6" x14ac:dyDescent="0.3">
      <c r="A7033">
        <v>661</v>
      </c>
      <c r="B7033" t="s">
        <v>7034</v>
      </c>
      <c r="C7033" s="4">
        <v>997.67</v>
      </c>
      <c r="D7033" s="2">
        <v>1421.67</v>
      </c>
      <c r="E7033" s="2">
        <v>1518.49</v>
      </c>
      <c r="F7033" s="2">
        <v>1518</v>
      </c>
    </row>
    <row r="7034" spans="1:6" x14ac:dyDescent="0.3">
      <c r="A7034">
        <v>660</v>
      </c>
      <c r="B7034" t="s">
        <v>7035</v>
      </c>
      <c r="C7034" s="2">
        <v>1003.33</v>
      </c>
      <c r="D7034" s="2">
        <v>1432.67</v>
      </c>
      <c r="E7034" s="2">
        <v>1527.75</v>
      </c>
      <c r="F7034" s="2">
        <v>1528</v>
      </c>
    </row>
    <row r="7035" spans="1:6" x14ac:dyDescent="0.3">
      <c r="A7035">
        <v>659</v>
      </c>
      <c r="B7035" t="s">
        <v>7036</v>
      </c>
      <c r="C7035" s="2">
        <v>1003.67</v>
      </c>
      <c r="D7035" s="2">
        <v>1437.67</v>
      </c>
      <c r="E7035" s="2">
        <v>1534.89</v>
      </c>
      <c r="F7035" s="2">
        <v>1535</v>
      </c>
    </row>
    <row r="7036" spans="1:6" x14ac:dyDescent="0.3">
      <c r="A7036">
        <v>658</v>
      </c>
      <c r="B7036" t="s">
        <v>7037</v>
      </c>
      <c r="C7036" s="2">
        <v>1042</v>
      </c>
      <c r="D7036" s="2">
        <v>1481</v>
      </c>
      <c r="E7036" s="2">
        <v>1584.1</v>
      </c>
      <c r="F7036" s="2">
        <v>1584</v>
      </c>
    </row>
    <row r="7037" spans="1:6" x14ac:dyDescent="0.3">
      <c r="A7037">
        <v>657</v>
      </c>
      <c r="B7037" t="s">
        <v>7038</v>
      </c>
      <c r="C7037" s="2">
        <v>1051.33</v>
      </c>
      <c r="D7037" s="2">
        <v>1497</v>
      </c>
      <c r="E7037" s="2">
        <v>1600.21</v>
      </c>
      <c r="F7037" s="2">
        <v>1600</v>
      </c>
    </row>
    <row r="7038" spans="1:6" x14ac:dyDescent="0.3">
      <c r="A7038">
        <v>656</v>
      </c>
      <c r="B7038" t="s">
        <v>7039</v>
      </c>
      <c r="C7038" s="2">
        <v>1040.67</v>
      </c>
      <c r="D7038" s="2">
        <v>1481.33</v>
      </c>
      <c r="E7038" s="2">
        <v>1584.6</v>
      </c>
      <c r="F7038" s="2">
        <v>1585</v>
      </c>
    </row>
    <row r="7039" spans="1:6" x14ac:dyDescent="0.3">
      <c r="A7039">
        <v>655</v>
      </c>
      <c r="B7039" t="s">
        <v>7040</v>
      </c>
      <c r="C7039" s="2">
        <v>1038.33</v>
      </c>
      <c r="D7039" s="2">
        <v>1483.33</v>
      </c>
      <c r="E7039" s="2">
        <v>1581.03</v>
      </c>
      <c r="F7039" s="2">
        <v>1581</v>
      </c>
    </row>
    <row r="7040" spans="1:6" x14ac:dyDescent="0.3">
      <c r="A7040">
        <v>654</v>
      </c>
      <c r="B7040" t="s">
        <v>7041</v>
      </c>
      <c r="C7040" s="2">
        <v>1025.33</v>
      </c>
      <c r="D7040" s="2">
        <v>1476</v>
      </c>
      <c r="E7040" s="2">
        <v>1574.75</v>
      </c>
      <c r="F7040" s="2">
        <v>1575</v>
      </c>
    </row>
    <row r="7041" spans="1:6" x14ac:dyDescent="0.3">
      <c r="A7041">
        <v>653</v>
      </c>
      <c r="B7041" t="s">
        <v>7042</v>
      </c>
      <c r="C7041" s="2">
        <v>1022.33</v>
      </c>
      <c r="D7041" s="2">
        <v>1465.33</v>
      </c>
      <c r="E7041" s="2">
        <v>1565.94</v>
      </c>
      <c r="F7041" s="2">
        <v>1566</v>
      </c>
    </row>
    <row r="7042" spans="1:6" x14ac:dyDescent="0.3">
      <c r="A7042">
        <v>652</v>
      </c>
      <c r="B7042" t="s">
        <v>7043</v>
      </c>
      <c r="C7042" s="2">
        <v>1032.67</v>
      </c>
      <c r="D7042" s="2">
        <v>1484</v>
      </c>
      <c r="E7042" s="2">
        <v>1581.82</v>
      </c>
      <c r="F7042" s="2">
        <v>1582</v>
      </c>
    </row>
    <row r="7043" spans="1:6" x14ac:dyDescent="0.3">
      <c r="A7043">
        <v>651</v>
      </c>
      <c r="B7043" t="s">
        <v>7044</v>
      </c>
      <c r="C7043" s="2">
        <v>1037.67</v>
      </c>
      <c r="D7043" s="2">
        <v>1487.67</v>
      </c>
      <c r="E7043" s="2">
        <v>1587.43</v>
      </c>
      <c r="F7043" s="2">
        <v>1587</v>
      </c>
    </row>
    <row r="7044" spans="1:6" x14ac:dyDescent="0.3">
      <c r="A7044">
        <v>650</v>
      </c>
      <c r="B7044" t="s">
        <v>7045</v>
      </c>
      <c r="C7044" s="2">
        <v>1030.67</v>
      </c>
      <c r="D7044" s="2">
        <v>1466.67</v>
      </c>
      <c r="E7044" s="2">
        <v>1568.82</v>
      </c>
      <c r="F7044" s="2">
        <v>1569</v>
      </c>
    </row>
    <row r="7045" spans="1:6" x14ac:dyDescent="0.3">
      <c r="A7045">
        <v>649</v>
      </c>
      <c r="B7045" t="s">
        <v>7046</v>
      </c>
      <c r="C7045" s="2">
        <v>1038.67</v>
      </c>
      <c r="D7045" s="2">
        <v>1485</v>
      </c>
      <c r="E7045" s="2">
        <v>1585.17</v>
      </c>
      <c r="F7045" s="2">
        <v>1585</v>
      </c>
    </row>
    <row r="7046" spans="1:6" x14ac:dyDescent="0.3">
      <c r="A7046">
        <v>648</v>
      </c>
      <c r="B7046" t="s">
        <v>7047</v>
      </c>
      <c r="C7046" s="2">
        <v>1027</v>
      </c>
      <c r="D7046" s="2">
        <v>1446</v>
      </c>
      <c r="E7046" s="2">
        <v>1554.23</v>
      </c>
      <c r="F7046" s="2">
        <v>1554</v>
      </c>
    </row>
    <row r="7047" spans="1:6" x14ac:dyDescent="0.3">
      <c r="A7047">
        <v>647</v>
      </c>
      <c r="B7047" t="s">
        <v>7048</v>
      </c>
      <c r="C7047" s="2">
        <v>1024.33</v>
      </c>
      <c r="D7047" s="2">
        <v>1456</v>
      </c>
      <c r="E7047" s="2">
        <v>1557.99</v>
      </c>
      <c r="F7047" s="2">
        <v>1558</v>
      </c>
    </row>
    <row r="7048" spans="1:6" x14ac:dyDescent="0.3">
      <c r="A7048">
        <v>646</v>
      </c>
      <c r="B7048" t="s">
        <v>7049</v>
      </c>
      <c r="C7048" s="2">
        <v>1015.67</v>
      </c>
      <c r="D7048" s="2">
        <v>1437.67</v>
      </c>
      <c r="E7048" s="2">
        <v>1541.12</v>
      </c>
      <c r="F7048" s="2">
        <v>1541</v>
      </c>
    </row>
    <row r="7049" spans="1:6" x14ac:dyDescent="0.3">
      <c r="A7049">
        <v>645</v>
      </c>
      <c r="B7049" t="s">
        <v>7050</v>
      </c>
      <c r="C7049" s="4">
        <v>989.67</v>
      </c>
      <c r="D7049" s="2">
        <v>1414</v>
      </c>
      <c r="E7049" s="2">
        <v>1506.75</v>
      </c>
      <c r="F7049" s="2">
        <v>1507</v>
      </c>
    </row>
    <row r="7050" spans="1:6" x14ac:dyDescent="0.3">
      <c r="A7050">
        <v>644</v>
      </c>
      <c r="B7050" t="s">
        <v>7051</v>
      </c>
      <c r="C7050" s="4">
        <v>986.33</v>
      </c>
      <c r="D7050" s="2">
        <v>1421</v>
      </c>
      <c r="E7050" s="2">
        <v>1508.52</v>
      </c>
      <c r="F7050" s="2">
        <v>1509</v>
      </c>
    </row>
    <row r="7051" spans="1:6" x14ac:dyDescent="0.3">
      <c r="A7051">
        <v>643</v>
      </c>
      <c r="B7051" t="s">
        <v>7052</v>
      </c>
      <c r="C7051" s="2">
        <v>1005.67</v>
      </c>
      <c r="D7051" s="2">
        <v>1445</v>
      </c>
      <c r="E7051" s="2">
        <v>1539.13</v>
      </c>
      <c r="F7051" s="2">
        <v>1539</v>
      </c>
    </row>
    <row r="7052" spans="1:6" x14ac:dyDescent="0.3">
      <c r="A7052">
        <v>642</v>
      </c>
      <c r="B7052" t="s">
        <v>7053</v>
      </c>
      <c r="C7052" s="2">
        <v>1057.33</v>
      </c>
      <c r="D7052" s="2">
        <v>1511.67</v>
      </c>
      <c r="E7052" s="2">
        <v>1620.41</v>
      </c>
      <c r="F7052" s="2">
        <v>1620</v>
      </c>
    </row>
    <row r="7053" spans="1:6" x14ac:dyDescent="0.3">
      <c r="A7053">
        <v>641</v>
      </c>
      <c r="B7053" t="s">
        <v>7054</v>
      </c>
      <c r="C7053" s="2">
        <v>1056.67</v>
      </c>
      <c r="D7053" s="2">
        <v>1525.67</v>
      </c>
      <c r="E7053" s="2">
        <v>1627.98</v>
      </c>
      <c r="F7053" s="2">
        <v>1628</v>
      </c>
    </row>
    <row r="7054" spans="1:6" x14ac:dyDescent="0.3">
      <c r="A7054">
        <v>640</v>
      </c>
      <c r="B7054" t="s">
        <v>7055</v>
      </c>
      <c r="C7054" s="2">
        <v>1058.67</v>
      </c>
      <c r="D7054" s="2">
        <v>1536</v>
      </c>
      <c r="E7054" s="2">
        <v>1635.71</v>
      </c>
      <c r="F7054" s="2">
        <v>1636</v>
      </c>
    </row>
    <row r="7055" spans="1:6" x14ac:dyDescent="0.3">
      <c r="A7055">
        <v>639</v>
      </c>
      <c r="B7055" t="s">
        <v>7056</v>
      </c>
      <c r="C7055" s="2">
        <v>1029.33</v>
      </c>
      <c r="D7055" s="2">
        <v>1498.33</v>
      </c>
      <c r="E7055" s="2">
        <v>1593.86</v>
      </c>
      <c r="F7055" s="2">
        <v>1594</v>
      </c>
    </row>
    <row r="7056" spans="1:6" x14ac:dyDescent="0.3">
      <c r="A7056">
        <v>638</v>
      </c>
      <c r="B7056" t="s">
        <v>7057</v>
      </c>
      <c r="C7056" s="2">
        <v>1029.75</v>
      </c>
      <c r="D7056" s="2">
        <v>1474.67</v>
      </c>
      <c r="E7056" s="2">
        <v>1578.64</v>
      </c>
      <c r="F7056" s="2">
        <v>1579</v>
      </c>
    </row>
    <row r="7057" spans="1:6" x14ac:dyDescent="0.3">
      <c r="A7057">
        <v>637</v>
      </c>
      <c r="B7057" t="s">
        <v>7058</v>
      </c>
      <c r="C7057" s="2">
        <v>1030.17</v>
      </c>
      <c r="D7057" s="2">
        <v>1470</v>
      </c>
      <c r="E7057" s="2">
        <v>1572.91</v>
      </c>
      <c r="F7057" s="2">
        <v>1573</v>
      </c>
    </row>
    <row r="7058" spans="1:6" x14ac:dyDescent="0.3">
      <c r="A7058">
        <v>636</v>
      </c>
      <c r="B7058" t="s">
        <v>7059</v>
      </c>
      <c r="C7058" s="2">
        <v>1039</v>
      </c>
      <c r="D7058" s="2">
        <v>1490.33</v>
      </c>
      <c r="E7058" s="2">
        <v>1587.35</v>
      </c>
      <c r="F7058" s="2">
        <v>1587</v>
      </c>
    </row>
    <row r="7059" spans="1:6" x14ac:dyDescent="0.3">
      <c r="A7059">
        <v>635</v>
      </c>
      <c r="B7059" t="s">
        <v>7060</v>
      </c>
      <c r="C7059" s="2">
        <v>1025</v>
      </c>
      <c r="D7059" s="2">
        <v>1473.33</v>
      </c>
      <c r="E7059" s="2">
        <v>1562.46</v>
      </c>
      <c r="F7059" s="2">
        <v>1562</v>
      </c>
    </row>
    <row r="7060" spans="1:6" x14ac:dyDescent="0.3">
      <c r="A7060">
        <v>634</v>
      </c>
      <c r="B7060" t="s">
        <v>7061</v>
      </c>
      <c r="C7060" s="2">
        <v>1015.67</v>
      </c>
      <c r="D7060" s="2">
        <v>1470.33</v>
      </c>
      <c r="E7060" s="2">
        <v>1552.19</v>
      </c>
      <c r="F7060" s="2">
        <v>1552</v>
      </c>
    </row>
    <row r="7061" spans="1:6" x14ac:dyDescent="0.3">
      <c r="A7061">
        <v>633</v>
      </c>
      <c r="B7061" t="s">
        <v>7062</v>
      </c>
      <c r="C7061" s="2">
        <v>1026.83</v>
      </c>
      <c r="D7061" s="2">
        <v>1483</v>
      </c>
      <c r="E7061" s="2">
        <v>1562.58</v>
      </c>
      <c r="F7061" s="2">
        <v>1563</v>
      </c>
    </row>
    <row r="7062" spans="1:6" x14ac:dyDescent="0.3">
      <c r="A7062">
        <v>632</v>
      </c>
      <c r="B7062" t="s">
        <v>7063</v>
      </c>
      <c r="C7062" s="2">
        <v>1038.5</v>
      </c>
      <c r="D7062" s="2">
        <v>1489</v>
      </c>
      <c r="E7062" s="2">
        <v>1570.13</v>
      </c>
      <c r="F7062" s="2">
        <v>1570</v>
      </c>
    </row>
    <row r="7063" spans="1:6" x14ac:dyDescent="0.3">
      <c r="A7063">
        <v>631</v>
      </c>
      <c r="B7063" t="s">
        <v>7064</v>
      </c>
      <c r="C7063" s="2">
        <v>1021.17</v>
      </c>
      <c r="D7063" s="2">
        <v>1464.67</v>
      </c>
      <c r="E7063" s="2">
        <v>1545.18</v>
      </c>
      <c r="F7063" s="2">
        <v>1545</v>
      </c>
    </row>
    <row r="7064" spans="1:6" x14ac:dyDescent="0.3">
      <c r="A7064">
        <v>630</v>
      </c>
      <c r="B7064" t="s">
        <v>7065</v>
      </c>
      <c r="C7064" s="2">
        <v>1038.83</v>
      </c>
      <c r="D7064" s="2">
        <v>1485</v>
      </c>
      <c r="E7064" s="2">
        <v>1565.18</v>
      </c>
      <c r="F7064" s="2">
        <v>1565</v>
      </c>
    </row>
    <row r="7065" spans="1:6" x14ac:dyDescent="0.3">
      <c r="A7065">
        <v>629</v>
      </c>
      <c r="B7065" t="s">
        <v>7066</v>
      </c>
      <c r="C7065" s="2">
        <v>1036.67</v>
      </c>
      <c r="D7065" s="2">
        <v>1489</v>
      </c>
      <c r="E7065" s="2">
        <v>1565.2</v>
      </c>
      <c r="F7065" s="2">
        <v>1565</v>
      </c>
    </row>
    <row r="7066" spans="1:6" x14ac:dyDescent="0.3">
      <c r="A7066">
        <v>628</v>
      </c>
      <c r="B7066" t="s">
        <v>7067</v>
      </c>
      <c r="C7066" s="2">
        <v>1027</v>
      </c>
      <c r="D7066" s="2">
        <v>1479.67</v>
      </c>
      <c r="E7066" s="2">
        <v>1560.28</v>
      </c>
      <c r="F7066" s="2">
        <v>1560</v>
      </c>
    </row>
    <row r="7067" spans="1:6" x14ac:dyDescent="0.3">
      <c r="A7067">
        <v>627</v>
      </c>
      <c r="B7067" t="s">
        <v>7068</v>
      </c>
      <c r="C7067" s="2">
        <v>1014.33</v>
      </c>
      <c r="D7067" s="2">
        <v>1457.33</v>
      </c>
      <c r="E7067" s="2">
        <v>1535.8</v>
      </c>
      <c r="F7067" s="2">
        <v>1536</v>
      </c>
    </row>
    <row r="7068" spans="1:6" x14ac:dyDescent="0.3">
      <c r="A7068">
        <v>626</v>
      </c>
      <c r="B7068" t="s">
        <v>7069</v>
      </c>
      <c r="C7068" s="2">
        <v>1012.17</v>
      </c>
      <c r="D7068" s="2">
        <v>1449</v>
      </c>
      <c r="E7068" s="2">
        <v>1528.74</v>
      </c>
      <c r="F7068" s="2">
        <v>1529</v>
      </c>
    </row>
    <row r="7069" spans="1:6" x14ac:dyDescent="0.3">
      <c r="A7069">
        <v>625</v>
      </c>
      <c r="B7069" t="s">
        <v>7070</v>
      </c>
      <c r="C7069" s="2">
        <v>1011.83</v>
      </c>
      <c r="D7069" s="2">
        <v>1449.67</v>
      </c>
      <c r="E7069" s="2">
        <v>1534.78</v>
      </c>
      <c r="F7069" s="2">
        <v>1535</v>
      </c>
    </row>
    <row r="7070" spans="1:6" x14ac:dyDescent="0.3">
      <c r="A7070">
        <v>624</v>
      </c>
      <c r="B7070" t="s">
        <v>7071</v>
      </c>
      <c r="C7070" s="4">
        <v>982.83</v>
      </c>
      <c r="D7070" s="2">
        <v>1390.67</v>
      </c>
      <c r="E7070" s="2">
        <v>1479.56</v>
      </c>
      <c r="F7070" s="2">
        <v>1480</v>
      </c>
    </row>
    <row r="7071" spans="1:6" x14ac:dyDescent="0.3">
      <c r="A7071">
        <v>623</v>
      </c>
      <c r="B7071" t="s">
        <v>7072</v>
      </c>
      <c r="C7071" s="4">
        <v>957</v>
      </c>
      <c r="D7071" s="2">
        <v>1361.67</v>
      </c>
      <c r="E7071" s="2">
        <v>1445.17</v>
      </c>
      <c r="F7071" s="2">
        <v>1445</v>
      </c>
    </row>
    <row r="7072" spans="1:6" x14ac:dyDescent="0.3">
      <c r="A7072">
        <v>622</v>
      </c>
      <c r="B7072" t="s">
        <v>7073</v>
      </c>
      <c r="C7072" s="4">
        <v>945</v>
      </c>
      <c r="D7072" s="2">
        <v>1360.33</v>
      </c>
      <c r="E7072" s="2">
        <v>1439.4</v>
      </c>
      <c r="F7072" s="2">
        <v>1439</v>
      </c>
    </row>
    <row r="7073" spans="1:6" x14ac:dyDescent="0.3">
      <c r="A7073">
        <v>621</v>
      </c>
      <c r="B7073" t="s">
        <v>7074</v>
      </c>
      <c r="C7073" s="4">
        <v>945.17</v>
      </c>
      <c r="D7073" s="2">
        <v>1369</v>
      </c>
      <c r="E7073" s="2">
        <v>1443.59</v>
      </c>
      <c r="F7073" s="2">
        <v>1444</v>
      </c>
    </row>
    <row r="7074" spans="1:6" x14ac:dyDescent="0.3">
      <c r="A7074">
        <v>620</v>
      </c>
      <c r="B7074" t="s">
        <v>7075</v>
      </c>
      <c r="C7074" s="4">
        <v>942.83</v>
      </c>
      <c r="D7074" s="2">
        <v>1355.33</v>
      </c>
      <c r="E7074" s="2">
        <v>1436.34</v>
      </c>
      <c r="F7074" s="2">
        <v>1436</v>
      </c>
    </row>
    <row r="7075" spans="1:6" x14ac:dyDescent="0.3">
      <c r="A7075">
        <v>619</v>
      </c>
      <c r="B7075" t="s">
        <v>7076</v>
      </c>
      <c r="C7075" s="4">
        <v>922</v>
      </c>
      <c r="D7075" s="2">
        <v>1326.33</v>
      </c>
      <c r="E7075" s="2">
        <v>1407.31</v>
      </c>
      <c r="F7075" s="2">
        <v>1407</v>
      </c>
    </row>
    <row r="7076" spans="1:6" x14ac:dyDescent="0.3">
      <c r="A7076">
        <v>618</v>
      </c>
      <c r="B7076" t="s">
        <v>7077</v>
      </c>
      <c r="C7076" s="4">
        <v>905.5</v>
      </c>
      <c r="D7076" s="2">
        <v>1320.67</v>
      </c>
      <c r="E7076" s="2">
        <v>1395.44</v>
      </c>
      <c r="F7076" s="2">
        <v>1395</v>
      </c>
    </row>
    <row r="7077" spans="1:6" x14ac:dyDescent="0.3">
      <c r="A7077">
        <v>617</v>
      </c>
      <c r="B7077" t="s">
        <v>7078</v>
      </c>
      <c r="C7077" s="4">
        <v>910.83</v>
      </c>
      <c r="D7077" s="2">
        <v>1332</v>
      </c>
      <c r="E7077" s="2">
        <v>1404.32</v>
      </c>
      <c r="F7077" s="2">
        <v>1404</v>
      </c>
    </row>
    <row r="7078" spans="1:6" x14ac:dyDescent="0.3">
      <c r="A7078">
        <v>616</v>
      </c>
      <c r="B7078" t="s">
        <v>7079</v>
      </c>
      <c r="C7078" s="4">
        <v>903.83</v>
      </c>
      <c r="D7078" s="2">
        <v>1330</v>
      </c>
      <c r="E7078" s="2">
        <v>1400.49</v>
      </c>
      <c r="F7078" s="2">
        <v>1400</v>
      </c>
    </row>
    <row r="7079" spans="1:6" x14ac:dyDescent="0.3">
      <c r="A7079">
        <v>615</v>
      </c>
      <c r="B7079" t="s">
        <v>7080</v>
      </c>
      <c r="C7079" s="4">
        <v>894.67</v>
      </c>
      <c r="D7079" s="2">
        <v>1308.67</v>
      </c>
      <c r="E7079" s="2">
        <v>1381.52</v>
      </c>
      <c r="F7079" s="2">
        <v>1382</v>
      </c>
    </row>
    <row r="7080" spans="1:6" x14ac:dyDescent="0.3">
      <c r="A7080">
        <v>614</v>
      </c>
      <c r="B7080" t="s">
        <v>7081</v>
      </c>
      <c r="C7080" s="4">
        <v>886.83</v>
      </c>
      <c r="D7080" s="2">
        <v>1291</v>
      </c>
      <c r="E7080" s="2">
        <v>1367.03</v>
      </c>
      <c r="F7080" s="2">
        <v>1367</v>
      </c>
    </row>
    <row r="7081" spans="1:6" x14ac:dyDescent="0.3">
      <c r="A7081">
        <v>613</v>
      </c>
      <c r="B7081" t="s">
        <v>7082</v>
      </c>
      <c r="C7081" s="4">
        <v>894.5</v>
      </c>
      <c r="D7081" s="2">
        <v>1292</v>
      </c>
      <c r="E7081" s="2">
        <v>1367.39</v>
      </c>
      <c r="F7081" s="2">
        <v>1367</v>
      </c>
    </row>
    <row r="7082" spans="1:6" x14ac:dyDescent="0.3">
      <c r="A7082">
        <v>612</v>
      </c>
      <c r="B7082" t="s">
        <v>7083</v>
      </c>
      <c r="C7082" s="4">
        <v>895.17</v>
      </c>
      <c r="D7082" s="2">
        <v>1296</v>
      </c>
      <c r="E7082" s="2">
        <v>1366.68</v>
      </c>
      <c r="F7082" s="2">
        <v>1367</v>
      </c>
    </row>
    <row r="7083" spans="1:6" x14ac:dyDescent="0.3">
      <c r="A7083">
        <v>611</v>
      </c>
      <c r="B7083" t="s">
        <v>7084</v>
      </c>
      <c r="C7083" s="4">
        <v>900</v>
      </c>
      <c r="D7083" s="2">
        <v>1308</v>
      </c>
      <c r="E7083" s="2">
        <v>1377.04</v>
      </c>
      <c r="F7083" s="2">
        <v>1377</v>
      </c>
    </row>
    <row r="7084" spans="1:6" x14ac:dyDescent="0.3">
      <c r="A7084">
        <v>610</v>
      </c>
      <c r="B7084" t="s">
        <v>7085</v>
      </c>
      <c r="C7084" s="4">
        <v>899.83</v>
      </c>
      <c r="D7084" s="2">
        <v>1298.33</v>
      </c>
      <c r="E7084" s="2">
        <v>1366.49</v>
      </c>
      <c r="F7084" s="2">
        <v>1366</v>
      </c>
    </row>
    <row r="7085" spans="1:6" x14ac:dyDescent="0.3">
      <c r="A7085">
        <v>609</v>
      </c>
      <c r="B7085" t="s">
        <v>7086</v>
      </c>
      <c r="C7085" s="4">
        <v>894.17</v>
      </c>
      <c r="D7085" s="2">
        <v>1287</v>
      </c>
      <c r="E7085" s="2">
        <v>1363.44</v>
      </c>
      <c r="F7085" s="2">
        <v>1363</v>
      </c>
    </row>
    <row r="7086" spans="1:6" x14ac:dyDescent="0.3">
      <c r="A7086">
        <v>608</v>
      </c>
      <c r="B7086" t="s">
        <v>7087</v>
      </c>
      <c r="C7086" s="4">
        <v>874.17</v>
      </c>
      <c r="D7086" s="2">
        <v>1275.67</v>
      </c>
      <c r="E7086" s="2">
        <v>1343.53</v>
      </c>
      <c r="F7086" s="2">
        <v>1344</v>
      </c>
    </row>
    <row r="7087" spans="1:6" x14ac:dyDescent="0.3">
      <c r="A7087">
        <v>607</v>
      </c>
      <c r="B7087" t="s">
        <v>7088</v>
      </c>
      <c r="C7087" s="4">
        <v>877.83</v>
      </c>
      <c r="D7087" s="2">
        <v>1278</v>
      </c>
      <c r="E7087" s="2">
        <v>1348.9</v>
      </c>
      <c r="F7087" s="2">
        <v>1349</v>
      </c>
    </row>
    <row r="7088" spans="1:6" x14ac:dyDescent="0.3">
      <c r="A7088">
        <v>606</v>
      </c>
      <c r="B7088" t="s">
        <v>7089</v>
      </c>
      <c r="C7088" s="4">
        <v>855.17</v>
      </c>
      <c r="D7088" s="2">
        <v>1252.67</v>
      </c>
      <c r="E7088" s="2">
        <v>1322.59</v>
      </c>
      <c r="F7088" s="2">
        <v>1323</v>
      </c>
    </row>
    <row r="7089" spans="1:6" x14ac:dyDescent="0.3">
      <c r="A7089">
        <v>605</v>
      </c>
      <c r="B7089" t="s">
        <v>7090</v>
      </c>
      <c r="C7089" s="4">
        <v>867.5</v>
      </c>
      <c r="D7089" s="2">
        <v>1281</v>
      </c>
      <c r="E7089" s="2">
        <v>1349.64</v>
      </c>
      <c r="F7089" s="2">
        <v>1350</v>
      </c>
    </row>
    <row r="7090" spans="1:6" x14ac:dyDescent="0.3">
      <c r="A7090">
        <v>604</v>
      </c>
      <c r="B7090" t="s">
        <v>7091</v>
      </c>
      <c r="C7090" s="4">
        <v>880.5</v>
      </c>
      <c r="D7090" s="2">
        <v>1295</v>
      </c>
      <c r="E7090" s="2">
        <v>1364.65</v>
      </c>
      <c r="F7090" s="2">
        <v>1365</v>
      </c>
    </row>
    <row r="7091" spans="1:6" x14ac:dyDescent="0.3">
      <c r="A7091">
        <v>603</v>
      </c>
      <c r="B7091" t="s">
        <v>7092</v>
      </c>
      <c r="C7091" s="4">
        <v>885.67</v>
      </c>
      <c r="D7091" s="2">
        <v>1305.67</v>
      </c>
      <c r="E7091" s="2">
        <v>1368.87</v>
      </c>
      <c r="F7091" s="2">
        <v>1369</v>
      </c>
    </row>
    <row r="7092" spans="1:6" x14ac:dyDescent="0.3">
      <c r="A7092">
        <v>602</v>
      </c>
      <c r="B7092" t="s">
        <v>7093</v>
      </c>
      <c r="C7092" s="4">
        <v>873.83</v>
      </c>
      <c r="D7092" s="2">
        <v>1291</v>
      </c>
      <c r="E7092" s="2">
        <v>1357.28</v>
      </c>
      <c r="F7092" s="2">
        <v>1357</v>
      </c>
    </row>
    <row r="7093" spans="1:6" x14ac:dyDescent="0.3">
      <c r="A7093">
        <v>601</v>
      </c>
      <c r="B7093" t="s">
        <v>7094</v>
      </c>
      <c r="C7093" s="4">
        <v>880</v>
      </c>
      <c r="D7093" s="2">
        <v>1306.33</v>
      </c>
      <c r="E7093" s="2">
        <v>1370.15</v>
      </c>
      <c r="F7093" s="2">
        <v>1370</v>
      </c>
    </row>
    <row r="7094" spans="1:6" x14ac:dyDescent="0.3">
      <c r="A7094">
        <v>600</v>
      </c>
      <c r="B7094" t="s">
        <v>7095</v>
      </c>
      <c r="C7094" s="4">
        <v>922.5</v>
      </c>
      <c r="D7094" s="2">
        <v>1342.67</v>
      </c>
      <c r="E7094" s="2">
        <v>1416.44</v>
      </c>
      <c r="F7094" s="2">
        <v>1416</v>
      </c>
    </row>
    <row r="7095" spans="1:6" x14ac:dyDescent="0.3">
      <c r="A7095">
        <v>599</v>
      </c>
      <c r="B7095" t="s">
        <v>7096</v>
      </c>
      <c r="C7095" s="4">
        <v>932</v>
      </c>
      <c r="D7095" s="2">
        <v>1350</v>
      </c>
      <c r="E7095" s="2">
        <v>1422.95</v>
      </c>
      <c r="F7095" s="2">
        <v>1423</v>
      </c>
    </row>
    <row r="7096" spans="1:6" x14ac:dyDescent="0.3">
      <c r="A7096">
        <v>598</v>
      </c>
      <c r="B7096" t="s">
        <v>7097</v>
      </c>
      <c r="C7096" s="4">
        <v>936.33</v>
      </c>
      <c r="D7096" s="2">
        <v>1358</v>
      </c>
      <c r="E7096" s="2">
        <v>1426.47</v>
      </c>
      <c r="F7096" s="2">
        <v>1426</v>
      </c>
    </row>
    <row r="7097" spans="1:6" x14ac:dyDescent="0.3">
      <c r="A7097">
        <v>597</v>
      </c>
      <c r="B7097" t="s">
        <v>7098</v>
      </c>
      <c r="C7097" s="4">
        <v>920.5</v>
      </c>
      <c r="D7097" s="2">
        <v>1344.67</v>
      </c>
      <c r="E7097" s="2">
        <v>1413.64</v>
      </c>
      <c r="F7097" s="2">
        <v>1414</v>
      </c>
    </row>
    <row r="7098" spans="1:6" x14ac:dyDescent="0.3">
      <c r="A7098">
        <v>596</v>
      </c>
      <c r="B7098" t="s">
        <v>7099</v>
      </c>
      <c r="C7098" s="4">
        <v>907.5</v>
      </c>
      <c r="D7098" s="2">
        <v>1336</v>
      </c>
      <c r="E7098" s="2">
        <v>1400.06</v>
      </c>
      <c r="F7098" s="2">
        <v>1400</v>
      </c>
    </row>
    <row r="7099" spans="1:6" x14ac:dyDescent="0.3">
      <c r="A7099">
        <v>595</v>
      </c>
      <c r="B7099" t="s">
        <v>7100</v>
      </c>
      <c r="C7099" s="4">
        <v>913.17</v>
      </c>
      <c r="D7099" s="2">
        <v>1334.33</v>
      </c>
      <c r="E7099" s="2">
        <v>1400.92</v>
      </c>
      <c r="F7099" s="2">
        <v>1401</v>
      </c>
    </row>
    <row r="7100" spans="1:6" x14ac:dyDescent="0.3">
      <c r="A7100">
        <v>594</v>
      </c>
      <c r="B7100" t="s">
        <v>7101</v>
      </c>
      <c r="C7100" s="4">
        <v>915.67</v>
      </c>
      <c r="D7100" s="2">
        <v>1346</v>
      </c>
      <c r="E7100" s="2">
        <v>1413.06</v>
      </c>
      <c r="F7100" s="2">
        <v>1413</v>
      </c>
    </row>
    <row r="7101" spans="1:6" x14ac:dyDescent="0.3">
      <c r="A7101">
        <v>593</v>
      </c>
      <c r="B7101" t="s">
        <v>7102</v>
      </c>
      <c r="C7101" s="4">
        <v>908.83</v>
      </c>
      <c r="D7101" s="2">
        <v>1329</v>
      </c>
      <c r="E7101" s="2">
        <v>1401.18</v>
      </c>
      <c r="F7101" s="2">
        <v>1401</v>
      </c>
    </row>
    <row r="7102" spans="1:6" x14ac:dyDescent="0.3">
      <c r="A7102">
        <v>592</v>
      </c>
      <c r="B7102" t="s">
        <v>7103</v>
      </c>
      <c r="C7102" s="4">
        <v>884.17</v>
      </c>
      <c r="D7102" s="2">
        <v>1293</v>
      </c>
      <c r="E7102" s="2">
        <v>1365.2</v>
      </c>
      <c r="F7102" s="2">
        <v>1365</v>
      </c>
    </row>
    <row r="7103" spans="1:6" x14ac:dyDescent="0.3">
      <c r="A7103">
        <v>591</v>
      </c>
      <c r="B7103" t="s">
        <v>7104</v>
      </c>
      <c r="C7103" s="4">
        <v>895.5</v>
      </c>
      <c r="D7103" s="2">
        <v>1332.33</v>
      </c>
      <c r="E7103" s="2">
        <v>1404.44</v>
      </c>
      <c r="F7103" s="2">
        <v>1404</v>
      </c>
    </row>
    <row r="7104" spans="1:6" x14ac:dyDescent="0.3">
      <c r="A7104">
        <v>590</v>
      </c>
      <c r="B7104" t="s">
        <v>7105</v>
      </c>
      <c r="C7104" s="4">
        <v>895.17</v>
      </c>
      <c r="D7104" s="2">
        <v>1342.67</v>
      </c>
      <c r="E7104" s="2">
        <v>1413.14</v>
      </c>
      <c r="F7104" s="2">
        <v>1413</v>
      </c>
    </row>
    <row r="7105" spans="1:6" x14ac:dyDescent="0.3">
      <c r="A7105">
        <v>589</v>
      </c>
      <c r="B7105" t="s">
        <v>7106</v>
      </c>
      <c r="C7105" s="4">
        <v>901.67</v>
      </c>
      <c r="D7105" s="2">
        <v>1356</v>
      </c>
      <c r="E7105" s="2">
        <v>1424.54</v>
      </c>
      <c r="F7105" s="2">
        <v>1425</v>
      </c>
    </row>
    <row r="7106" spans="1:6" x14ac:dyDescent="0.3">
      <c r="A7106">
        <v>588</v>
      </c>
      <c r="B7106" t="s">
        <v>7107</v>
      </c>
      <c r="C7106" s="4">
        <v>898.17</v>
      </c>
      <c r="D7106" s="2">
        <v>1358.67</v>
      </c>
      <c r="E7106" s="2">
        <v>1426.9</v>
      </c>
      <c r="F7106" s="2">
        <v>1427</v>
      </c>
    </row>
    <row r="7107" spans="1:6" x14ac:dyDescent="0.3">
      <c r="A7107">
        <v>587</v>
      </c>
      <c r="B7107" t="s">
        <v>7108</v>
      </c>
      <c r="C7107" s="4">
        <v>896.17</v>
      </c>
      <c r="D7107" s="2">
        <v>1358.67</v>
      </c>
      <c r="E7107" s="2">
        <v>1427.92</v>
      </c>
      <c r="F7107" s="2">
        <v>1428</v>
      </c>
    </row>
    <row r="7108" spans="1:6" x14ac:dyDescent="0.3">
      <c r="A7108">
        <v>586</v>
      </c>
      <c r="B7108" t="s">
        <v>7109</v>
      </c>
      <c r="C7108" s="4">
        <v>900.17</v>
      </c>
      <c r="D7108" s="2">
        <v>1366</v>
      </c>
      <c r="E7108" s="2">
        <v>1434.32</v>
      </c>
      <c r="F7108" s="2">
        <v>1434</v>
      </c>
    </row>
    <row r="7109" spans="1:6" x14ac:dyDescent="0.3">
      <c r="A7109">
        <v>585</v>
      </c>
      <c r="B7109" t="s">
        <v>7110</v>
      </c>
      <c r="C7109" s="4">
        <v>899.17</v>
      </c>
      <c r="D7109" s="2">
        <v>1364.33</v>
      </c>
      <c r="E7109" s="2">
        <v>1428.61</v>
      </c>
      <c r="F7109" s="2">
        <v>1429</v>
      </c>
    </row>
    <row r="7110" spans="1:6" x14ac:dyDescent="0.3">
      <c r="A7110">
        <v>584</v>
      </c>
      <c r="B7110" t="s">
        <v>7111</v>
      </c>
      <c r="C7110" s="4">
        <v>896</v>
      </c>
      <c r="D7110" s="2">
        <v>1359.33</v>
      </c>
      <c r="E7110" s="2">
        <v>1424.47</v>
      </c>
      <c r="F7110" s="2">
        <v>1424</v>
      </c>
    </row>
    <row r="7111" spans="1:6" x14ac:dyDescent="0.3">
      <c r="A7111">
        <v>583</v>
      </c>
      <c r="B7111" t="s">
        <v>7112</v>
      </c>
      <c r="C7111" s="4">
        <v>898.83</v>
      </c>
      <c r="D7111" s="2">
        <v>1377</v>
      </c>
      <c r="E7111" s="2">
        <v>1441.41</v>
      </c>
      <c r="F7111" s="2">
        <v>1441</v>
      </c>
    </row>
    <row r="7112" spans="1:6" x14ac:dyDescent="0.3">
      <c r="A7112">
        <v>582</v>
      </c>
      <c r="B7112" t="s">
        <v>7113</v>
      </c>
      <c r="C7112" s="4">
        <v>891.5</v>
      </c>
      <c r="D7112" s="2">
        <v>1377</v>
      </c>
      <c r="E7112" s="2">
        <v>1440.84</v>
      </c>
      <c r="F7112" s="2">
        <v>1441</v>
      </c>
    </row>
    <row r="7113" spans="1:6" x14ac:dyDescent="0.3">
      <c r="A7113">
        <v>581</v>
      </c>
      <c r="B7113" t="s">
        <v>7114</v>
      </c>
      <c r="C7113" s="4">
        <v>899.5</v>
      </c>
      <c r="D7113" s="2">
        <v>1380.67</v>
      </c>
      <c r="E7113" s="2">
        <v>1445.71</v>
      </c>
      <c r="F7113" s="2">
        <v>1446</v>
      </c>
    </row>
    <row r="7114" spans="1:6" x14ac:dyDescent="0.3">
      <c r="A7114">
        <v>580</v>
      </c>
      <c r="B7114" t="s">
        <v>7115</v>
      </c>
      <c r="C7114" s="4">
        <v>906.83</v>
      </c>
      <c r="D7114" s="2">
        <v>1395.33</v>
      </c>
      <c r="E7114" s="2">
        <v>1462.13</v>
      </c>
      <c r="F7114" s="2">
        <v>1462</v>
      </c>
    </row>
    <row r="7115" spans="1:6" x14ac:dyDescent="0.3">
      <c r="A7115">
        <v>579</v>
      </c>
      <c r="B7115" t="s">
        <v>7116</v>
      </c>
      <c r="C7115" s="4">
        <v>914.67</v>
      </c>
      <c r="D7115" s="2">
        <v>1413.67</v>
      </c>
      <c r="E7115" s="2">
        <v>1472.82</v>
      </c>
      <c r="F7115" s="2">
        <v>1473</v>
      </c>
    </row>
    <row r="7116" spans="1:6" x14ac:dyDescent="0.3">
      <c r="A7116">
        <v>578</v>
      </c>
      <c r="B7116" t="s">
        <v>7117</v>
      </c>
      <c r="C7116" s="4">
        <v>914.5</v>
      </c>
      <c r="D7116" s="2">
        <v>1415.67</v>
      </c>
      <c r="E7116" s="2">
        <v>1477.61</v>
      </c>
      <c r="F7116" s="2">
        <v>1478</v>
      </c>
    </row>
    <row r="7117" spans="1:6" x14ac:dyDescent="0.3">
      <c r="A7117">
        <v>577</v>
      </c>
      <c r="B7117" t="s">
        <v>7118</v>
      </c>
      <c r="C7117" s="4">
        <v>924</v>
      </c>
      <c r="D7117" s="2">
        <v>1410</v>
      </c>
      <c r="E7117" s="2">
        <v>1481.16</v>
      </c>
      <c r="F7117" s="2">
        <v>1481</v>
      </c>
    </row>
    <row r="7118" spans="1:6" x14ac:dyDescent="0.3">
      <c r="A7118">
        <v>576</v>
      </c>
      <c r="B7118" t="s">
        <v>7119</v>
      </c>
      <c r="C7118" s="4">
        <v>904.83</v>
      </c>
      <c r="D7118" s="2">
        <v>1398</v>
      </c>
      <c r="E7118" s="2">
        <v>1469.26</v>
      </c>
      <c r="F7118" s="2">
        <v>1469</v>
      </c>
    </row>
    <row r="7119" spans="1:6" x14ac:dyDescent="0.3">
      <c r="A7119">
        <v>575</v>
      </c>
      <c r="B7119" t="s">
        <v>7120</v>
      </c>
      <c r="C7119" s="4">
        <v>905</v>
      </c>
      <c r="D7119" s="2">
        <v>1378</v>
      </c>
      <c r="E7119" s="2">
        <v>1450.24</v>
      </c>
      <c r="F7119" s="2">
        <v>1450</v>
      </c>
    </row>
    <row r="7120" spans="1:6" x14ac:dyDescent="0.3">
      <c r="A7120">
        <v>574</v>
      </c>
      <c r="B7120" t="s">
        <v>7121</v>
      </c>
      <c r="C7120" s="4">
        <v>909.5</v>
      </c>
      <c r="D7120" s="2">
        <v>1387</v>
      </c>
      <c r="E7120" s="2">
        <v>1457.25</v>
      </c>
      <c r="F7120" s="2">
        <v>1457</v>
      </c>
    </row>
    <row r="7121" spans="1:6" x14ac:dyDescent="0.3">
      <c r="A7121">
        <v>573</v>
      </c>
      <c r="B7121" t="s">
        <v>7122</v>
      </c>
      <c r="C7121" s="4">
        <v>918</v>
      </c>
      <c r="D7121" s="2">
        <v>1388.67</v>
      </c>
      <c r="E7121" s="2">
        <v>1458.71</v>
      </c>
      <c r="F7121" s="2">
        <v>1459</v>
      </c>
    </row>
    <row r="7122" spans="1:6" x14ac:dyDescent="0.3">
      <c r="A7122">
        <v>572</v>
      </c>
      <c r="B7122" t="s">
        <v>7123</v>
      </c>
      <c r="C7122" s="4">
        <v>921</v>
      </c>
      <c r="D7122" s="2">
        <v>1393</v>
      </c>
      <c r="E7122" s="2">
        <v>1463.3</v>
      </c>
      <c r="F7122" s="2">
        <v>1463</v>
      </c>
    </row>
    <row r="7123" spans="1:6" x14ac:dyDescent="0.3">
      <c r="A7123">
        <v>571</v>
      </c>
      <c r="B7123" t="s">
        <v>7124</v>
      </c>
      <c r="C7123" s="4">
        <v>926.17</v>
      </c>
      <c r="D7123" s="2">
        <v>1390.67</v>
      </c>
      <c r="E7123" s="2">
        <v>1463.59</v>
      </c>
      <c r="F7123" s="2">
        <v>1464</v>
      </c>
    </row>
    <row r="7124" spans="1:6" x14ac:dyDescent="0.3">
      <c r="A7124">
        <v>570</v>
      </c>
      <c r="B7124" t="s">
        <v>7125</v>
      </c>
      <c r="C7124" s="4">
        <v>924.83</v>
      </c>
      <c r="D7124" s="2">
        <v>1388.67</v>
      </c>
      <c r="E7124" s="2">
        <v>1459.38</v>
      </c>
      <c r="F7124" s="2">
        <v>1459</v>
      </c>
    </row>
    <row r="7125" spans="1:6" x14ac:dyDescent="0.3">
      <c r="A7125">
        <v>569</v>
      </c>
      <c r="B7125" t="s">
        <v>7126</v>
      </c>
      <c r="C7125" s="4">
        <v>929</v>
      </c>
      <c r="D7125" s="2">
        <v>1395.33</v>
      </c>
      <c r="E7125" s="2">
        <v>1471.08</v>
      </c>
      <c r="F7125" s="2">
        <v>1471</v>
      </c>
    </row>
    <row r="7126" spans="1:6" x14ac:dyDescent="0.3">
      <c r="A7126">
        <v>568</v>
      </c>
      <c r="B7126" t="s">
        <v>7127</v>
      </c>
      <c r="C7126" s="4">
        <v>925</v>
      </c>
      <c r="D7126" s="2">
        <v>1387.33</v>
      </c>
      <c r="E7126" s="2">
        <v>1463.04</v>
      </c>
      <c r="F7126" s="2">
        <v>1463</v>
      </c>
    </row>
    <row r="7127" spans="1:6" x14ac:dyDescent="0.3">
      <c r="A7127">
        <v>567</v>
      </c>
      <c r="B7127" t="s">
        <v>7128</v>
      </c>
      <c r="C7127" s="4">
        <v>932.83</v>
      </c>
      <c r="D7127" s="2">
        <v>1390.67</v>
      </c>
      <c r="E7127" s="2">
        <v>1468.3</v>
      </c>
      <c r="F7127" s="2">
        <v>1468</v>
      </c>
    </row>
    <row r="7128" spans="1:6" x14ac:dyDescent="0.3">
      <c r="A7128">
        <v>566</v>
      </c>
      <c r="B7128" t="s">
        <v>7129</v>
      </c>
      <c r="C7128" s="4">
        <v>937.83</v>
      </c>
      <c r="D7128" s="2">
        <v>1394.67</v>
      </c>
      <c r="E7128" s="2">
        <v>1471.68</v>
      </c>
      <c r="F7128" s="2">
        <v>1472</v>
      </c>
    </row>
    <row r="7129" spans="1:6" x14ac:dyDescent="0.3">
      <c r="A7129">
        <v>565</v>
      </c>
      <c r="B7129" t="s">
        <v>7130</v>
      </c>
      <c r="C7129" s="4">
        <v>949.33</v>
      </c>
      <c r="D7129" s="2">
        <v>1410.33</v>
      </c>
      <c r="E7129" s="2">
        <v>1488.34</v>
      </c>
      <c r="F7129" s="2">
        <v>1488</v>
      </c>
    </row>
    <row r="7130" spans="1:6" x14ac:dyDescent="0.3">
      <c r="A7130">
        <v>564</v>
      </c>
      <c r="B7130" t="s">
        <v>7131</v>
      </c>
      <c r="C7130" s="4">
        <v>949.17</v>
      </c>
      <c r="D7130" s="2">
        <v>1401.67</v>
      </c>
      <c r="E7130" s="2">
        <v>1483.78</v>
      </c>
      <c r="F7130" s="2">
        <v>1484</v>
      </c>
    </row>
    <row r="7131" spans="1:6" x14ac:dyDescent="0.3">
      <c r="A7131">
        <v>563</v>
      </c>
      <c r="B7131" t="s">
        <v>7132</v>
      </c>
      <c r="C7131" s="4">
        <v>949.33</v>
      </c>
      <c r="D7131" s="2">
        <v>1404</v>
      </c>
      <c r="E7131" s="2">
        <v>1482.38</v>
      </c>
      <c r="F7131" s="2">
        <v>1482</v>
      </c>
    </row>
    <row r="7132" spans="1:6" x14ac:dyDescent="0.3">
      <c r="A7132">
        <v>562</v>
      </c>
      <c r="B7132" t="s">
        <v>7133</v>
      </c>
      <c r="C7132" s="4">
        <v>950.33</v>
      </c>
      <c r="D7132" s="2">
        <v>1399.33</v>
      </c>
      <c r="E7132" s="2">
        <v>1479.15</v>
      </c>
      <c r="F7132" s="2">
        <v>1479</v>
      </c>
    </row>
    <row r="7133" spans="1:6" x14ac:dyDescent="0.3">
      <c r="A7133">
        <v>561</v>
      </c>
      <c r="B7133" t="s">
        <v>7134</v>
      </c>
      <c r="C7133" s="4">
        <v>962.83</v>
      </c>
      <c r="D7133" s="2">
        <v>1415</v>
      </c>
      <c r="E7133" s="2">
        <v>1494.78</v>
      </c>
      <c r="F7133" s="2">
        <v>1495</v>
      </c>
    </row>
    <row r="7134" spans="1:6" x14ac:dyDescent="0.3">
      <c r="A7134">
        <v>560</v>
      </c>
      <c r="B7134" t="s">
        <v>7135</v>
      </c>
      <c r="C7134" s="4">
        <v>969.83</v>
      </c>
      <c r="D7134" s="2">
        <v>1413.33</v>
      </c>
      <c r="E7134" s="2">
        <v>1492.09</v>
      </c>
      <c r="F7134" s="2">
        <v>1492</v>
      </c>
    </row>
    <row r="7135" spans="1:6" x14ac:dyDescent="0.3">
      <c r="A7135">
        <v>559</v>
      </c>
      <c r="B7135" t="s">
        <v>7136</v>
      </c>
      <c r="C7135" s="4">
        <v>951.5</v>
      </c>
      <c r="D7135" s="2">
        <v>1403</v>
      </c>
      <c r="E7135" s="2">
        <v>1478</v>
      </c>
      <c r="F7135" s="2">
        <v>1478</v>
      </c>
    </row>
    <row r="7136" spans="1:6" x14ac:dyDescent="0.3">
      <c r="A7136">
        <v>558</v>
      </c>
      <c r="B7136" t="s">
        <v>7137</v>
      </c>
      <c r="C7136" s="4">
        <v>959.67</v>
      </c>
      <c r="D7136" s="2">
        <v>1422</v>
      </c>
      <c r="E7136" s="2">
        <v>1500.06</v>
      </c>
      <c r="F7136" s="2">
        <v>1500</v>
      </c>
    </row>
    <row r="7137" spans="1:6" x14ac:dyDescent="0.3">
      <c r="A7137">
        <v>557</v>
      </c>
      <c r="B7137" t="s">
        <v>7138</v>
      </c>
      <c r="C7137" s="4">
        <v>937.17</v>
      </c>
      <c r="D7137" s="2">
        <v>1415.67</v>
      </c>
      <c r="E7137" s="2">
        <v>1493.27</v>
      </c>
      <c r="F7137" s="2">
        <v>1493</v>
      </c>
    </row>
    <row r="7138" spans="1:6" x14ac:dyDescent="0.3">
      <c r="A7138">
        <v>556</v>
      </c>
      <c r="B7138" t="s">
        <v>7139</v>
      </c>
      <c r="C7138" s="4">
        <v>947.67</v>
      </c>
      <c r="D7138" s="2">
        <v>1425.83</v>
      </c>
      <c r="E7138" s="2">
        <v>1505.66</v>
      </c>
      <c r="F7138" s="2">
        <v>1506</v>
      </c>
    </row>
    <row r="7139" spans="1:6" x14ac:dyDescent="0.3">
      <c r="A7139">
        <v>555</v>
      </c>
      <c r="B7139" t="s">
        <v>7140</v>
      </c>
      <c r="C7139" s="4">
        <v>946</v>
      </c>
      <c r="D7139" s="2">
        <v>1425.83</v>
      </c>
      <c r="E7139" s="2">
        <v>1504.01</v>
      </c>
      <c r="F7139" s="2">
        <v>1504</v>
      </c>
    </row>
    <row r="7140" spans="1:6" x14ac:dyDescent="0.3">
      <c r="A7140">
        <v>554</v>
      </c>
      <c r="B7140" t="s">
        <v>7141</v>
      </c>
      <c r="C7140" s="4">
        <v>956.17</v>
      </c>
      <c r="D7140" s="2">
        <v>1436</v>
      </c>
      <c r="E7140" s="2">
        <v>1514.89</v>
      </c>
      <c r="F7140" s="2">
        <v>1515</v>
      </c>
    </row>
    <row r="7141" spans="1:6" x14ac:dyDescent="0.3">
      <c r="A7141">
        <v>553</v>
      </c>
      <c r="B7141" t="s">
        <v>7142</v>
      </c>
      <c r="C7141" s="4">
        <v>952.5</v>
      </c>
      <c r="D7141" s="2">
        <v>1426</v>
      </c>
      <c r="E7141" s="2">
        <v>1506.55</v>
      </c>
      <c r="F7141" s="2">
        <v>1507</v>
      </c>
    </row>
    <row r="7142" spans="1:6" x14ac:dyDescent="0.3">
      <c r="A7142">
        <v>552</v>
      </c>
      <c r="B7142" t="s">
        <v>7143</v>
      </c>
      <c r="C7142" s="4">
        <v>943.83</v>
      </c>
      <c r="D7142" s="2">
        <v>1409.33</v>
      </c>
      <c r="E7142" s="2">
        <v>1489.94</v>
      </c>
      <c r="F7142" s="2">
        <v>1490</v>
      </c>
    </row>
    <row r="7143" spans="1:6" x14ac:dyDescent="0.3">
      <c r="A7143">
        <v>551</v>
      </c>
      <c r="B7143" t="s">
        <v>7144</v>
      </c>
      <c r="C7143" s="4">
        <v>942.5</v>
      </c>
      <c r="D7143" s="2">
        <v>1414</v>
      </c>
      <c r="E7143" s="2">
        <v>1494.91</v>
      </c>
      <c r="F7143" s="2">
        <v>1495</v>
      </c>
    </row>
    <row r="7144" spans="1:6" x14ac:dyDescent="0.3">
      <c r="A7144">
        <v>550</v>
      </c>
      <c r="B7144" t="s">
        <v>7145</v>
      </c>
      <c r="C7144" s="4">
        <v>942.67</v>
      </c>
      <c r="D7144" s="2">
        <v>1416</v>
      </c>
      <c r="E7144" s="2">
        <v>1500.67</v>
      </c>
      <c r="F7144" s="2">
        <v>1501</v>
      </c>
    </row>
    <row r="7145" spans="1:6" x14ac:dyDescent="0.3">
      <c r="A7145">
        <v>549</v>
      </c>
      <c r="B7145" t="s">
        <v>7146</v>
      </c>
      <c r="C7145" s="4">
        <v>945.17</v>
      </c>
      <c r="D7145" s="2">
        <v>1410.67</v>
      </c>
      <c r="E7145" s="2">
        <v>1493.82</v>
      </c>
      <c r="F7145" s="2">
        <v>1494</v>
      </c>
    </row>
    <row r="7146" spans="1:6" x14ac:dyDescent="0.3">
      <c r="A7146">
        <v>548</v>
      </c>
      <c r="B7146" t="s">
        <v>7147</v>
      </c>
      <c r="C7146" s="4">
        <v>932.33</v>
      </c>
      <c r="D7146" s="2">
        <v>1394</v>
      </c>
      <c r="E7146" s="2">
        <v>1474.12</v>
      </c>
      <c r="F7146" s="2">
        <v>1474</v>
      </c>
    </row>
    <row r="7147" spans="1:6" x14ac:dyDescent="0.3">
      <c r="A7147">
        <v>547</v>
      </c>
      <c r="B7147" t="s">
        <v>7148</v>
      </c>
      <c r="C7147" s="4">
        <v>929.5</v>
      </c>
      <c r="D7147" s="2">
        <v>1379</v>
      </c>
      <c r="E7147" s="2">
        <v>1462.94</v>
      </c>
      <c r="F7147" s="2">
        <v>1463</v>
      </c>
    </row>
    <row r="7148" spans="1:6" x14ac:dyDescent="0.3">
      <c r="A7148">
        <v>546</v>
      </c>
      <c r="B7148" t="s">
        <v>7149</v>
      </c>
      <c r="C7148" s="4">
        <v>941.5</v>
      </c>
      <c r="D7148" s="2">
        <v>1395</v>
      </c>
      <c r="E7148" s="2">
        <v>1477.63</v>
      </c>
      <c r="F7148" s="2">
        <v>1478</v>
      </c>
    </row>
    <row r="7149" spans="1:6" x14ac:dyDescent="0.3">
      <c r="A7149">
        <v>545</v>
      </c>
      <c r="B7149" t="s">
        <v>7150</v>
      </c>
      <c r="C7149" s="4">
        <v>917.17</v>
      </c>
      <c r="D7149" s="2">
        <v>1362.67</v>
      </c>
      <c r="E7149" s="2">
        <v>1440.84</v>
      </c>
      <c r="F7149" s="2">
        <v>1441</v>
      </c>
    </row>
    <row r="7150" spans="1:6" x14ac:dyDescent="0.3">
      <c r="A7150">
        <v>544</v>
      </c>
      <c r="B7150" t="s">
        <v>7151</v>
      </c>
      <c r="C7150" s="4">
        <v>911</v>
      </c>
      <c r="D7150" s="2">
        <v>1337</v>
      </c>
      <c r="E7150" s="2">
        <v>1419.26</v>
      </c>
      <c r="F7150" s="2">
        <v>1419</v>
      </c>
    </row>
    <row r="7151" spans="1:6" x14ac:dyDescent="0.3">
      <c r="A7151">
        <v>543</v>
      </c>
      <c r="B7151" t="s">
        <v>7152</v>
      </c>
      <c r="C7151" s="4">
        <v>920.17</v>
      </c>
      <c r="D7151" s="2">
        <v>1357</v>
      </c>
      <c r="E7151" s="2">
        <v>1432.25</v>
      </c>
      <c r="F7151" s="2">
        <v>1432</v>
      </c>
    </row>
    <row r="7152" spans="1:6" x14ac:dyDescent="0.3">
      <c r="A7152">
        <v>542</v>
      </c>
      <c r="B7152" t="s">
        <v>7153</v>
      </c>
      <c r="C7152" s="4">
        <v>932</v>
      </c>
      <c r="D7152" s="2">
        <v>1374.67</v>
      </c>
      <c r="E7152" s="2">
        <v>1450.59</v>
      </c>
      <c r="F7152" s="2">
        <v>1451</v>
      </c>
    </row>
    <row r="7153" spans="1:6" x14ac:dyDescent="0.3">
      <c r="A7153">
        <v>541</v>
      </c>
      <c r="B7153" t="s">
        <v>7154</v>
      </c>
      <c r="C7153" s="4">
        <v>928.17</v>
      </c>
      <c r="D7153" s="2">
        <v>1367.33</v>
      </c>
      <c r="E7153" s="2">
        <v>1445.07</v>
      </c>
      <c r="F7153" s="2">
        <v>1445</v>
      </c>
    </row>
    <row r="7154" spans="1:6" x14ac:dyDescent="0.3">
      <c r="A7154">
        <v>540</v>
      </c>
      <c r="B7154" t="s">
        <v>7155</v>
      </c>
      <c r="C7154" s="4">
        <v>930.5</v>
      </c>
      <c r="D7154" s="2">
        <v>1367.33</v>
      </c>
      <c r="E7154" s="2">
        <v>1447.03</v>
      </c>
      <c r="F7154" s="2">
        <v>1447</v>
      </c>
    </row>
    <row r="7155" spans="1:6" x14ac:dyDescent="0.3">
      <c r="A7155">
        <v>539</v>
      </c>
      <c r="B7155" t="s">
        <v>7156</v>
      </c>
      <c r="C7155" s="4">
        <v>934.83</v>
      </c>
      <c r="D7155" s="2">
        <v>1366</v>
      </c>
      <c r="E7155" s="2">
        <v>1447.46</v>
      </c>
      <c r="F7155" s="2">
        <v>1447</v>
      </c>
    </row>
    <row r="7156" spans="1:6" x14ac:dyDescent="0.3">
      <c r="A7156">
        <v>538</v>
      </c>
      <c r="B7156" t="s">
        <v>7157</v>
      </c>
      <c r="C7156" s="4">
        <v>927.67</v>
      </c>
      <c r="D7156" s="2">
        <v>1360.67</v>
      </c>
      <c r="E7156" s="2">
        <v>1440.97</v>
      </c>
      <c r="F7156" s="2">
        <v>1441</v>
      </c>
    </row>
    <row r="7157" spans="1:6" x14ac:dyDescent="0.3">
      <c r="A7157">
        <v>537</v>
      </c>
      <c r="B7157" t="s">
        <v>7158</v>
      </c>
      <c r="C7157" s="4">
        <v>931.5</v>
      </c>
      <c r="D7157" s="2">
        <v>1366</v>
      </c>
      <c r="E7157" s="2">
        <v>1445.78</v>
      </c>
      <c r="F7157" s="2">
        <v>1446</v>
      </c>
    </row>
    <row r="7158" spans="1:6" x14ac:dyDescent="0.3">
      <c r="A7158">
        <v>536</v>
      </c>
      <c r="B7158" t="s">
        <v>7159</v>
      </c>
      <c r="C7158" s="4">
        <v>943.5</v>
      </c>
      <c r="D7158" s="2">
        <v>1383.67</v>
      </c>
      <c r="E7158" s="2">
        <v>1460.43</v>
      </c>
      <c r="F7158" s="2">
        <v>1460</v>
      </c>
    </row>
    <row r="7159" spans="1:6" x14ac:dyDescent="0.3">
      <c r="A7159">
        <v>535</v>
      </c>
      <c r="B7159" t="s">
        <v>7160</v>
      </c>
      <c r="C7159" s="4">
        <v>951.67</v>
      </c>
      <c r="D7159" s="2">
        <v>1385</v>
      </c>
      <c r="E7159" s="2">
        <v>1463.61</v>
      </c>
      <c r="F7159" s="2">
        <v>1464</v>
      </c>
    </row>
    <row r="7160" spans="1:6" x14ac:dyDescent="0.3">
      <c r="A7160">
        <v>534</v>
      </c>
      <c r="B7160" t="s">
        <v>7161</v>
      </c>
      <c r="C7160" s="4">
        <v>958.67</v>
      </c>
      <c r="D7160" s="2">
        <v>1394.67</v>
      </c>
      <c r="E7160" s="2">
        <v>1476.68</v>
      </c>
      <c r="F7160" s="2">
        <v>1477</v>
      </c>
    </row>
    <row r="7161" spans="1:6" x14ac:dyDescent="0.3">
      <c r="A7161">
        <v>533</v>
      </c>
      <c r="B7161" t="s">
        <v>7162</v>
      </c>
      <c r="C7161" s="4">
        <v>956.83</v>
      </c>
      <c r="D7161" s="2">
        <v>1386.33</v>
      </c>
      <c r="E7161" s="2">
        <v>1461.1</v>
      </c>
      <c r="F7161" s="2">
        <v>1461</v>
      </c>
    </row>
    <row r="7162" spans="1:6" x14ac:dyDescent="0.3">
      <c r="A7162">
        <v>532</v>
      </c>
      <c r="B7162" t="s">
        <v>7163</v>
      </c>
      <c r="C7162" s="4">
        <v>951.17</v>
      </c>
      <c r="D7162" s="2">
        <v>1383.33</v>
      </c>
      <c r="E7162" s="2">
        <v>1456.02</v>
      </c>
      <c r="F7162" s="2">
        <v>1456</v>
      </c>
    </row>
    <row r="7163" spans="1:6" x14ac:dyDescent="0.3">
      <c r="A7163">
        <v>531</v>
      </c>
      <c r="B7163" t="s">
        <v>7164</v>
      </c>
      <c r="C7163" s="4">
        <v>959.83</v>
      </c>
      <c r="D7163" s="2">
        <v>1385.33</v>
      </c>
      <c r="E7163" s="2">
        <v>1462.16</v>
      </c>
      <c r="F7163" s="2">
        <v>1462</v>
      </c>
    </row>
    <row r="7164" spans="1:6" x14ac:dyDescent="0.3">
      <c r="A7164">
        <v>530</v>
      </c>
      <c r="B7164" t="s">
        <v>7165</v>
      </c>
      <c r="C7164" s="4">
        <v>967.5</v>
      </c>
      <c r="D7164" s="2">
        <v>1388.67</v>
      </c>
      <c r="E7164" s="2">
        <v>1462.48</v>
      </c>
      <c r="F7164" s="2">
        <v>1462</v>
      </c>
    </row>
    <row r="7165" spans="1:6" x14ac:dyDescent="0.3">
      <c r="A7165">
        <v>529</v>
      </c>
      <c r="B7165" t="s">
        <v>7166</v>
      </c>
      <c r="C7165" s="4">
        <v>983.5</v>
      </c>
      <c r="D7165" s="2">
        <v>1416.67</v>
      </c>
      <c r="E7165" s="2">
        <v>1491.69</v>
      </c>
      <c r="F7165" s="2">
        <v>1492</v>
      </c>
    </row>
    <row r="7166" spans="1:6" x14ac:dyDescent="0.3">
      <c r="A7166">
        <v>528</v>
      </c>
      <c r="B7166" t="s">
        <v>7167</v>
      </c>
      <c r="C7166" s="4">
        <v>980.5</v>
      </c>
      <c r="D7166" s="2">
        <v>1414.67</v>
      </c>
      <c r="E7166" s="2">
        <v>1488.3</v>
      </c>
      <c r="F7166" s="2">
        <v>1488</v>
      </c>
    </row>
    <row r="7167" spans="1:6" x14ac:dyDescent="0.3">
      <c r="A7167">
        <v>527</v>
      </c>
      <c r="B7167" t="s">
        <v>7168</v>
      </c>
      <c r="C7167" s="4">
        <v>981.83</v>
      </c>
      <c r="D7167" s="2">
        <v>1413</v>
      </c>
      <c r="E7167" s="2">
        <v>1485.81</v>
      </c>
      <c r="F7167" s="2">
        <v>1486</v>
      </c>
    </row>
    <row r="7168" spans="1:6" x14ac:dyDescent="0.3">
      <c r="A7168">
        <v>526</v>
      </c>
      <c r="B7168" t="s">
        <v>7169</v>
      </c>
      <c r="C7168" s="4">
        <v>980.17</v>
      </c>
      <c r="D7168" s="2">
        <v>1412.33</v>
      </c>
      <c r="E7168" s="2">
        <v>1484.05</v>
      </c>
      <c r="F7168" s="2">
        <v>1484</v>
      </c>
    </row>
    <row r="7169" spans="1:6" x14ac:dyDescent="0.3">
      <c r="A7169">
        <v>525</v>
      </c>
      <c r="B7169" t="s">
        <v>7170</v>
      </c>
      <c r="C7169" s="4">
        <v>994.5</v>
      </c>
      <c r="D7169" s="2">
        <v>1428.67</v>
      </c>
      <c r="E7169" s="2">
        <v>1501.18</v>
      </c>
      <c r="F7169" s="2">
        <v>1501</v>
      </c>
    </row>
    <row r="7170" spans="1:6" x14ac:dyDescent="0.3">
      <c r="A7170">
        <v>524</v>
      </c>
      <c r="B7170" t="s">
        <v>7171</v>
      </c>
      <c r="C7170" s="4">
        <v>995.5</v>
      </c>
      <c r="D7170" s="2">
        <v>1423.33</v>
      </c>
      <c r="E7170" s="2">
        <v>1498.01</v>
      </c>
      <c r="F7170" s="2">
        <v>1498</v>
      </c>
    </row>
    <row r="7171" spans="1:6" x14ac:dyDescent="0.3">
      <c r="A7171">
        <v>523</v>
      </c>
      <c r="B7171" t="s">
        <v>7172</v>
      </c>
      <c r="C7171" s="4">
        <v>987.5</v>
      </c>
      <c r="D7171" s="2">
        <v>1408.67</v>
      </c>
      <c r="E7171" s="2">
        <v>1484.29</v>
      </c>
      <c r="F7171" s="2">
        <v>1484</v>
      </c>
    </row>
    <row r="7172" spans="1:6" x14ac:dyDescent="0.3">
      <c r="A7172">
        <v>522</v>
      </c>
      <c r="B7172" t="s">
        <v>7173</v>
      </c>
      <c r="C7172" s="4">
        <v>992.5</v>
      </c>
      <c r="D7172" s="2">
        <v>1405</v>
      </c>
      <c r="E7172" s="2">
        <v>1485.21</v>
      </c>
      <c r="F7172" s="2">
        <v>1485</v>
      </c>
    </row>
    <row r="7173" spans="1:6" x14ac:dyDescent="0.3">
      <c r="A7173">
        <v>521</v>
      </c>
      <c r="B7173" t="s">
        <v>7174</v>
      </c>
      <c r="C7173" s="2">
        <v>1004</v>
      </c>
      <c r="D7173" s="2">
        <v>1420</v>
      </c>
      <c r="E7173" s="2">
        <v>1499.34</v>
      </c>
      <c r="F7173" s="2">
        <v>1499</v>
      </c>
    </row>
    <row r="7174" spans="1:6" x14ac:dyDescent="0.3">
      <c r="A7174">
        <v>520</v>
      </c>
      <c r="B7174" t="s">
        <v>7175</v>
      </c>
      <c r="C7174" s="2">
        <v>1008.5</v>
      </c>
      <c r="D7174" s="2">
        <v>1413.33</v>
      </c>
      <c r="E7174" s="2">
        <v>1494.71</v>
      </c>
      <c r="F7174" s="2">
        <v>1495</v>
      </c>
    </row>
    <row r="7175" spans="1:6" x14ac:dyDescent="0.3">
      <c r="A7175">
        <v>519</v>
      </c>
      <c r="B7175" t="s">
        <v>7176</v>
      </c>
      <c r="C7175" s="2">
        <v>1000.5</v>
      </c>
      <c r="D7175" s="2">
        <v>1401</v>
      </c>
      <c r="E7175" s="2">
        <v>1481.74</v>
      </c>
      <c r="F7175" s="2">
        <v>1482</v>
      </c>
    </row>
    <row r="7176" spans="1:6" x14ac:dyDescent="0.3">
      <c r="A7176">
        <v>518</v>
      </c>
      <c r="B7176" t="s">
        <v>7177</v>
      </c>
      <c r="C7176" s="4">
        <v>996.5</v>
      </c>
      <c r="D7176" s="2">
        <v>1390</v>
      </c>
      <c r="E7176" s="2">
        <v>1472.57</v>
      </c>
      <c r="F7176" s="2">
        <v>1473</v>
      </c>
    </row>
    <row r="7177" spans="1:6" x14ac:dyDescent="0.3">
      <c r="A7177">
        <v>517</v>
      </c>
      <c r="B7177" t="s">
        <v>7178</v>
      </c>
      <c r="C7177" s="4">
        <v>999</v>
      </c>
      <c r="D7177" s="2">
        <v>1389</v>
      </c>
      <c r="E7177" s="2">
        <v>1474.67</v>
      </c>
      <c r="F7177" s="2">
        <v>1475</v>
      </c>
    </row>
    <row r="7178" spans="1:6" x14ac:dyDescent="0.3">
      <c r="A7178">
        <v>516</v>
      </c>
      <c r="B7178" t="s">
        <v>7179</v>
      </c>
      <c r="C7178" s="4">
        <v>985.83</v>
      </c>
      <c r="D7178" s="2">
        <v>1375.67</v>
      </c>
      <c r="E7178" s="2">
        <v>1456.93</v>
      </c>
      <c r="F7178" s="2">
        <v>1457</v>
      </c>
    </row>
    <row r="7179" spans="1:6" x14ac:dyDescent="0.3">
      <c r="A7179">
        <v>515</v>
      </c>
      <c r="B7179" t="s">
        <v>7180</v>
      </c>
      <c r="C7179" s="4">
        <v>980.83</v>
      </c>
      <c r="D7179" s="2">
        <v>1371.33</v>
      </c>
      <c r="E7179" s="2">
        <v>1452.9</v>
      </c>
      <c r="F7179" s="2">
        <v>1453</v>
      </c>
    </row>
    <row r="7180" spans="1:6" x14ac:dyDescent="0.3">
      <c r="A7180">
        <v>514</v>
      </c>
      <c r="B7180" t="s">
        <v>7181</v>
      </c>
      <c r="C7180" s="4">
        <v>987.83</v>
      </c>
      <c r="D7180" s="2">
        <v>1382.33</v>
      </c>
      <c r="E7180" s="2">
        <v>1464.57</v>
      </c>
      <c r="F7180" s="2">
        <v>1465</v>
      </c>
    </row>
    <row r="7181" spans="1:6" x14ac:dyDescent="0.3">
      <c r="A7181">
        <v>513</v>
      </c>
      <c r="B7181" t="s">
        <v>7182</v>
      </c>
      <c r="C7181" s="4">
        <v>995</v>
      </c>
      <c r="D7181" s="2">
        <v>1389.67</v>
      </c>
      <c r="E7181" s="2">
        <v>1472.53</v>
      </c>
      <c r="F7181" s="2">
        <v>1473</v>
      </c>
    </row>
    <row r="7182" spans="1:6" x14ac:dyDescent="0.3">
      <c r="A7182">
        <v>512</v>
      </c>
      <c r="B7182" t="s">
        <v>7183</v>
      </c>
      <c r="C7182" s="2">
        <v>1006.5</v>
      </c>
      <c r="D7182" s="2">
        <v>1405.67</v>
      </c>
      <c r="E7182" s="2">
        <v>1490.12</v>
      </c>
      <c r="F7182" s="2">
        <v>1490</v>
      </c>
    </row>
    <row r="7183" spans="1:6" x14ac:dyDescent="0.3">
      <c r="A7183">
        <v>511</v>
      </c>
      <c r="B7183" t="s">
        <v>7184</v>
      </c>
      <c r="C7183" s="2">
        <v>1012.33</v>
      </c>
      <c r="D7183" s="2">
        <v>1412.33</v>
      </c>
      <c r="E7183" s="2">
        <v>1497.05</v>
      </c>
      <c r="F7183" s="2">
        <v>1497</v>
      </c>
    </row>
    <row r="7184" spans="1:6" x14ac:dyDescent="0.3">
      <c r="A7184">
        <v>510</v>
      </c>
      <c r="B7184" t="s">
        <v>7185</v>
      </c>
      <c r="C7184" s="2">
        <v>1009.5</v>
      </c>
      <c r="D7184" s="2">
        <v>1404.67</v>
      </c>
      <c r="E7184" s="2">
        <v>1489.82</v>
      </c>
      <c r="F7184" s="2">
        <v>1490</v>
      </c>
    </row>
    <row r="7185" spans="1:6" x14ac:dyDescent="0.3">
      <c r="A7185">
        <v>509</v>
      </c>
      <c r="B7185" t="s">
        <v>7186</v>
      </c>
      <c r="C7185" s="2">
        <v>1011.33</v>
      </c>
      <c r="D7185" s="2">
        <v>1413</v>
      </c>
      <c r="E7185" s="2">
        <v>1496.68</v>
      </c>
      <c r="F7185" s="2">
        <v>1497</v>
      </c>
    </row>
    <row r="7186" spans="1:6" x14ac:dyDescent="0.3">
      <c r="A7186">
        <v>508</v>
      </c>
      <c r="B7186" t="s">
        <v>7187</v>
      </c>
      <c r="C7186" s="2">
        <v>1003.33</v>
      </c>
      <c r="D7186" s="2">
        <v>1391.67</v>
      </c>
      <c r="E7186" s="2">
        <v>1477.23</v>
      </c>
      <c r="F7186" s="2">
        <v>1477</v>
      </c>
    </row>
    <row r="7187" spans="1:6" x14ac:dyDescent="0.3">
      <c r="A7187">
        <v>507</v>
      </c>
      <c r="B7187" t="s">
        <v>7188</v>
      </c>
      <c r="C7187" s="2">
        <v>1007.83</v>
      </c>
      <c r="D7187" s="2">
        <v>1398</v>
      </c>
      <c r="E7187" s="2">
        <v>1483.37</v>
      </c>
      <c r="F7187" s="2">
        <v>1483</v>
      </c>
    </row>
    <row r="7188" spans="1:6" x14ac:dyDescent="0.3">
      <c r="A7188">
        <v>506</v>
      </c>
      <c r="B7188" t="s">
        <v>7189</v>
      </c>
      <c r="C7188" s="2">
        <v>1002.33</v>
      </c>
      <c r="D7188" s="2">
        <v>1391.67</v>
      </c>
      <c r="E7188" s="2">
        <v>1475.4</v>
      </c>
      <c r="F7188" s="2">
        <v>1475</v>
      </c>
    </row>
    <row r="7189" spans="1:6" x14ac:dyDescent="0.3">
      <c r="A7189">
        <v>505</v>
      </c>
      <c r="B7189" t="s">
        <v>7190</v>
      </c>
      <c r="C7189" s="2">
        <v>1002.17</v>
      </c>
      <c r="D7189" s="2">
        <v>1389.33</v>
      </c>
      <c r="E7189" s="2">
        <v>1472.25</v>
      </c>
      <c r="F7189" s="2">
        <v>1472</v>
      </c>
    </row>
    <row r="7190" spans="1:6" x14ac:dyDescent="0.3">
      <c r="A7190">
        <v>504</v>
      </c>
      <c r="B7190" t="s">
        <v>7191</v>
      </c>
      <c r="C7190" s="4">
        <v>996.67</v>
      </c>
      <c r="D7190" s="2">
        <v>1384</v>
      </c>
      <c r="E7190" s="2">
        <v>1469.13</v>
      </c>
      <c r="F7190" s="2">
        <v>1469</v>
      </c>
    </row>
    <row r="7191" spans="1:6" x14ac:dyDescent="0.3">
      <c r="A7191">
        <v>503</v>
      </c>
      <c r="B7191" t="s">
        <v>7192</v>
      </c>
      <c r="C7191" s="4">
        <v>999.5</v>
      </c>
      <c r="D7191" s="2">
        <v>1386.67</v>
      </c>
      <c r="E7191" s="2">
        <v>1470.84</v>
      </c>
      <c r="F7191" s="2">
        <v>1471</v>
      </c>
    </row>
    <row r="7192" spans="1:6" x14ac:dyDescent="0.3">
      <c r="A7192">
        <v>502</v>
      </c>
      <c r="B7192" t="s">
        <v>7193</v>
      </c>
      <c r="C7192" s="2">
        <v>1010.67</v>
      </c>
      <c r="D7192" s="2">
        <v>1406</v>
      </c>
      <c r="E7192" s="2">
        <v>1490.03</v>
      </c>
      <c r="F7192" s="2">
        <v>1490</v>
      </c>
    </row>
    <row r="7193" spans="1:6" x14ac:dyDescent="0.3">
      <c r="A7193">
        <v>501</v>
      </c>
      <c r="B7193" t="s">
        <v>7194</v>
      </c>
      <c r="C7193" s="2">
        <v>1005.33</v>
      </c>
      <c r="D7193" s="2">
        <v>1395.33</v>
      </c>
      <c r="E7193" s="2">
        <v>1479.44</v>
      </c>
      <c r="F7193" s="2">
        <v>1479</v>
      </c>
    </row>
    <row r="7194" spans="1:6" x14ac:dyDescent="0.3">
      <c r="A7194">
        <v>500</v>
      </c>
      <c r="B7194" t="s">
        <v>7195</v>
      </c>
      <c r="C7194" s="2">
        <v>1001.5</v>
      </c>
      <c r="D7194" s="2">
        <v>1391</v>
      </c>
      <c r="E7194" s="2">
        <v>1474.24</v>
      </c>
      <c r="F7194" s="2">
        <v>1474</v>
      </c>
    </row>
    <row r="7195" spans="1:6" x14ac:dyDescent="0.3">
      <c r="A7195">
        <v>499</v>
      </c>
      <c r="B7195" t="s">
        <v>7196</v>
      </c>
      <c r="C7195" s="4">
        <v>988.17</v>
      </c>
      <c r="D7195" s="2">
        <v>1379.33</v>
      </c>
      <c r="E7195" s="2">
        <v>1458.19</v>
      </c>
      <c r="F7195" s="2">
        <v>1458</v>
      </c>
    </row>
    <row r="7196" spans="1:6" x14ac:dyDescent="0.3">
      <c r="A7196">
        <v>498</v>
      </c>
      <c r="B7196" t="s">
        <v>7197</v>
      </c>
      <c r="C7196" s="4">
        <v>993.17</v>
      </c>
      <c r="D7196" s="2">
        <v>1384.67</v>
      </c>
      <c r="E7196" s="2">
        <v>1465.64</v>
      </c>
      <c r="F7196" s="2">
        <v>1466</v>
      </c>
    </row>
    <row r="7197" spans="1:6" x14ac:dyDescent="0.3">
      <c r="A7197">
        <v>497</v>
      </c>
      <c r="B7197" t="s">
        <v>7198</v>
      </c>
      <c r="C7197" s="4">
        <v>997.33</v>
      </c>
      <c r="D7197" s="2">
        <v>1394.67</v>
      </c>
      <c r="E7197" s="2">
        <v>1475.3</v>
      </c>
      <c r="F7197" s="2">
        <v>1475</v>
      </c>
    </row>
    <row r="7198" spans="1:6" x14ac:dyDescent="0.3">
      <c r="A7198">
        <v>496</v>
      </c>
      <c r="B7198" t="s">
        <v>7199</v>
      </c>
      <c r="C7198" s="4">
        <v>999.5</v>
      </c>
      <c r="D7198" s="2">
        <v>1403</v>
      </c>
      <c r="E7198" s="2">
        <v>1481.91</v>
      </c>
      <c r="F7198" s="2">
        <v>1482</v>
      </c>
    </row>
    <row r="7199" spans="1:6" x14ac:dyDescent="0.3">
      <c r="A7199">
        <v>495</v>
      </c>
      <c r="B7199" t="s">
        <v>7200</v>
      </c>
      <c r="C7199" s="4">
        <v>987.67</v>
      </c>
      <c r="D7199" s="2">
        <v>1388.67</v>
      </c>
      <c r="E7199" s="2">
        <v>1469.38</v>
      </c>
      <c r="F7199" s="2">
        <v>1469</v>
      </c>
    </row>
    <row r="7200" spans="1:6" x14ac:dyDescent="0.3">
      <c r="A7200">
        <v>494</v>
      </c>
      <c r="B7200" t="s">
        <v>7201</v>
      </c>
      <c r="C7200" s="4">
        <v>993.83</v>
      </c>
      <c r="D7200" s="2">
        <v>1391</v>
      </c>
      <c r="E7200" s="2">
        <v>1474.49</v>
      </c>
      <c r="F7200" s="2">
        <v>1474</v>
      </c>
    </row>
    <row r="7201" spans="1:6" x14ac:dyDescent="0.3">
      <c r="A7201">
        <v>493</v>
      </c>
      <c r="B7201" t="s">
        <v>7202</v>
      </c>
      <c r="C7201" s="4">
        <v>978.5</v>
      </c>
      <c r="D7201" s="2">
        <v>1369.67</v>
      </c>
      <c r="E7201" s="2">
        <v>1452.44</v>
      </c>
      <c r="F7201" s="2">
        <v>1452</v>
      </c>
    </row>
    <row r="7202" spans="1:6" x14ac:dyDescent="0.3">
      <c r="A7202">
        <v>492</v>
      </c>
      <c r="B7202" t="s">
        <v>7203</v>
      </c>
      <c r="C7202" s="4">
        <v>986.17</v>
      </c>
      <c r="D7202" s="2">
        <v>1378.67</v>
      </c>
      <c r="E7202" s="2">
        <v>1458.91</v>
      </c>
      <c r="F7202" s="2">
        <v>1459</v>
      </c>
    </row>
    <row r="7203" spans="1:6" x14ac:dyDescent="0.3">
      <c r="A7203">
        <v>491</v>
      </c>
      <c r="B7203" t="s">
        <v>7204</v>
      </c>
      <c r="C7203" s="4">
        <v>996.5</v>
      </c>
      <c r="D7203" s="2">
        <v>1387.67</v>
      </c>
      <c r="E7203" s="2">
        <v>1472.37</v>
      </c>
      <c r="F7203" s="2">
        <v>1472</v>
      </c>
    </row>
    <row r="7204" spans="1:6" x14ac:dyDescent="0.3">
      <c r="A7204">
        <v>490</v>
      </c>
      <c r="B7204" t="s">
        <v>7205</v>
      </c>
      <c r="C7204" s="2">
        <v>1002.67</v>
      </c>
      <c r="D7204" s="2">
        <v>1395</v>
      </c>
      <c r="E7204" s="2">
        <v>1478.58</v>
      </c>
      <c r="F7204" s="2">
        <v>1479</v>
      </c>
    </row>
    <row r="7205" spans="1:6" x14ac:dyDescent="0.3">
      <c r="A7205">
        <v>489</v>
      </c>
      <c r="B7205" t="s">
        <v>7206</v>
      </c>
      <c r="C7205" s="2">
        <v>1003.83</v>
      </c>
      <c r="D7205" s="2">
        <v>1395.33</v>
      </c>
      <c r="E7205" s="2">
        <v>1480.46</v>
      </c>
      <c r="F7205" s="2">
        <v>1480</v>
      </c>
    </row>
    <row r="7206" spans="1:6" x14ac:dyDescent="0.3">
      <c r="A7206">
        <v>488</v>
      </c>
      <c r="B7206" t="s">
        <v>7207</v>
      </c>
      <c r="C7206" s="2">
        <v>1011.5</v>
      </c>
      <c r="D7206" s="2">
        <v>1402</v>
      </c>
      <c r="E7206" s="2">
        <v>1487.01</v>
      </c>
      <c r="F7206" s="2">
        <v>1487</v>
      </c>
    </row>
    <row r="7207" spans="1:6" x14ac:dyDescent="0.3">
      <c r="A7207">
        <v>487</v>
      </c>
      <c r="B7207" t="s">
        <v>7208</v>
      </c>
      <c r="C7207" s="2">
        <v>1020.5</v>
      </c>
      <c r="D7207" s="2">
        <v>1409.67</v>
      </c>
      <c r="E7207" s="2">
        <v>1497.32</v>
      </c>
      <c r="F7207" s="2">
        <v>1497</v>
      </c>
    </row>
    <row r="7208" spans="1:6" x14ac:dyDescent="0.3">
      <c r="A7208">
        <v>486</v>
      </c>
      <c r="B7208" t="s">
        <v>7209</v>
      </c>
      <c r="C7208" s="2">
        <v>1029.5</v>
      </c>
      <c r="D7208" s="2">
        <v>1425.33</v>
      </c>
      <c r="E7208" s="2">
        <v>1511.61</v>
      </c>
      <c r="F7208" s="2">
        <v>1512</v>
      </c>
    </row>
    <row r="7209" spans="1:6" x14ac:dyDescent="0.3">
      <c r="A7209">
        <v>485</v>
      </c>
      <c r="B7209" t="s">
        <v>7210</v>
      </c>
      <c r="C7209" s="2">
        <v>1042</v>
      </c>
      <c r="D7209" s="2">
        <v>1450.67</v>
      </c>
      <c r="E7209" s="2">
        <v>1532.65</v>
      </c>
      <c r="F7209" s="2">
        <v>1533</v>
      </c>
    </row>
    <row r="7210" spans="1:6" x14ac:dyDescent="0.3">
      <c r="A7210">
        <v>484</v>
      </c>
      <c r="B7210" t="s">
        <v>7211</v>
      </c>
      <c r="C7210" s="2">
        <v>1057.33</v>
      </c>
      <c r="D7210" s="2">
        <v>1466.67</v>
      </c>
      <c r="E7210" s="2">
        <v>1553.03</v>
      </c>
      <c r="F7210" s="2">
        <v>1553</v>
      </c>
    </row>
    <row r="7211" spans="1:6" x14ac:dyDescent="0.3">
      <c r="A7211">
        <v>483</v>
      </c>
      <c r="B7211" t="s">
        <v>7212</v>
      </c>
      <c r="C7211" s="2">
        <v>1051.5</v>
      </c>
      <c r="D7211" s="2">
        <v>1457.67</v>
      </c>
      <c r="E7211" s="2">
        <v>1541.64</v>
      </c>
      <c r="F7211" s="2">
        <v>1542</v>
      </c>
    </row>
    <row r="7212" spans="1:6" x14ac:dyDescent="0.3">
      <c r="A7212">
        <v>482</v>
      </c>
      <c r="B7212" t="s">
        <v>7213</v>
      </c>
      <c r="C7212" s="2">
        <v>1036.17</v>
      </c>
      <c r="D7212" s="2">
        <v>1441.33</v>
      </c>
      <c r="E7212" s="2">
        <v>1519.76</v>
      </c>
      <c r="F7212" s="2">
        <v>1520</v>
      </c>
    </row>
    <row r="7213" spans="1:6" x14ac:dyDescent="0.3">
      <c r="A7213">
        <v>481</v>
      </c>
      <c r="B7213" t="s">
        <v>7214</v>
      </c>
      <c r="C7213" s="2">
        <v>1042.67</v>
      </c>
      <c r="D7213" s="2">
        <v>1443.33</v>
      </c>
      <c r="E7213" s="2">
        <v>1527.67</v>
      </c>
      <c r="F7213" s="2">
        <v>1528</v>
      </c>
    </row>
    <row r="7214" spans="1:6" x14ac:dyDescent="0.3">
      <c r="A7214">
        <v>480</v>
      </c>
      <c r="B7214" t="s">
        <v>7215</v>
      </c>
      <c r="C7214" s="2">
        <v>1046.83</v>
      </c>
      <c r="D7214" s="2">
        <v>1464.67</v>
      </c>
      <c r="E7214" s="2">
        <v>1543.55</v>
      </c>
      <c r="F7214" s="2">
        <v>1544</v>
      </c>
    </row>
    <row r="7215" spans="1:6" x14ac:dyDescent="0.3">
      <c r="A7215">
        <v>479</v>
      </c>
      <c r="B7215" t="s">
        <v>7216</v>
      </c>
      <c r="C7215" s="2">
        <v>1029.67</v>
      </c>
      <c r="D7215" s="2">
        <v>1420.67</v>
      </c>
      <c r="E7215" s="2">
        <v>1507.06</v>
      </c>
      <c r="F7215" s="2">
        <v>1507</v>
      </c>
    </row>
    <row r="7216" spans="1:6" x14ac:dyDescent="0.3">
      <c r="A7216">
        <v>478</v>
      </c>
      <c r="B7216" t="s">
        <v>7217</v>
      </c>
      <c r="C7216" s="2">
        <v>1030.33</v>
      </c>
      <c r="D7216" s="2">
        <v>1411.33</v>
      </c>
      <c r="E7216" s="2">
        <v>1503.32</v>
      </c>
      <c r="F7216" s="2">
        <v>1503</v>
      </c>
    </row>
    <row r="7217" spans="1:6" x14ac:dyDescent="0.3">
      <c r="A7217">
        <v>477</v>
      </c>
      <c r="B7217" t="s">
        <v>7218</v>
      </c>
      <c r="C7217" s="2">
        <v>1037.17</v>
      </c>
      <c r="D7217" s="2">
        <v>1421.67</v>
      </c>
      <c r="E7217" s="2">
        <v>1515.05</v>
      </c>
      <c r="F7217" s="2">
        <v>1515</v>
      </c>
    </row>
    <row r="7218" spans="1:6" x14ac:dyDescent="0.3">
      <c r="A7218">
        <v>476</v>
      </c>
      <c r="B7218" t="s">
        <v>7219</v>
      </c>
      <c r="C7218" s="2">
        <v>1022.83</v>
      </c>
      <c r="D7218" s="2">
        <v>1409</v>
      </c>
      <c r="E7218" s="2">
        <v>1495.97</v>
      </c>
      <c r="F7218" s="2">
        <v>1496</v>
      </c>
    </row>
    <row r="7219" spans="1:6" x14ac:dyDescent="0.3">
      <c r="A7219">
        <v>475</v>
      </c>
      <c r="B7219" t="s">
        <v>7220</v>
      </c>
      <c r="C7219" s="2">
        <v>1019.5</v>
      </c>
      <c r="D7219" s="2">
        <v>1394.33</v>
      </c>
      <c r="E7219" s="2">
        <v>1486.41</v>
      </c>
      <c r="F7219" s="2">
        <v>1486</v>
      </c>
    </row>
    <row r="7220" spans="1:6" x14ac:dyDescent="0.3">
      <c r="A7220">
        <v>474</v>
      </c>
      <c r="B7220" t="s">
        <v>7221</v>
      </c>
      <c r="C7220" s="2">
        <v>1019.5</v>
      </c>
      <c r="D7220" s="2">
        <v>1389</v>
      </c>
      <c r="E7220" s="2">
        <v>1480.41</v>
      </c>
      <c r="F7220" s="2">
        <v>1480</v>
      </c>
    </row>
    <row r="7221" spans="1:6" x14ac:dyDescent="0.3">
      <c r="A7221">
        <v>473</v>
      </c>
      <c r="B7221" t="s">
        <v>7222</v>
      </c>
      <c r="C7221" s="2">
        <v>1021.67</v>
      </c>
      <c r="D7221" s="2">
        <v>1395.67</v>
      </c>
      <c r="E7221" s="2">
        <v>1483.04</v>
      </c>
      <c r="F7221" s="2">
        <v>1483</v>
      </c>
    </row>
    <row r="7222" spans="1:6" x14ac:dyDescent="0.3">
      <c r="A7222">
        <v>472</v>
      </c>
      <c r="B7222" t="s">
        <v>7223</v>
      </c>
      <c r="C7222" s="4">
        <v>995</v>
      </c>
      <c r="D7222" s="2">
        <v>1376.33</v>
      </c>
      <c r="E7222" s="2">
        <v>1455.91</v>
      </c>
      <c r="F7222" s="2">
        <v>1456</v>
      </c>
    </row>
    <row r="7223" spans="1:6" x14ac:dyDescent="0.3">
      <c r="A7223">
        <v>471</v>
      </c>
      <c r="B7223" t="s">
        <v>7224</v>
      </c>
      <c r="C7223" s="4">
        <v>998.83</v>
      </c>
      <c r="D7223" s="2">
        <v>1375</v>
      </c>
      <c r="E7223" s="2">
        <v>1457.33</v>
      </c>
      <c r="F7223" s="2">
        <v>1457</v>
      </c>
    </row>
    <row r="7224" spans="1:6" x14ac:dyDescent="0.3">
      <c r="A7224">
        <v>470</v>
      </c>
      <c r="B7224" t="s">
        <v>7225</v>
      </c>
      <c r="C7224" s="4">
        <v>997.5</v>
      </c>
      <c r="D7224" s="2">
        <v>1381</v>
      </c>
      <c r="E7224" s="2">
        <v>1467.28</v>
      </c>
      <c r="F7224" s="2">
        <v>1467</v>
      </c>
    </row>
    <row r="7225" spans="1:6" x14ac:dyDescent="0.3">
      <c r="A7225">
        <v>469</v>
      </c>
      <c r="B7225" t="s">
        <v>7226</v>
      </c>
      <c r="C7225" s="4">
        <v>982.83</v>
      </c>
      <c r="D7225" s="2">
        <v>1370.67</v>
      </c>
      <c r="E7225" s="2">
        <v>1449.54</v>
      </c>
      <c r="F7225" s="2">
        <v>1450</v>
      </c>
    </row>
    <row r="7226" spans="1:6" x14ac:dyDescent="0.3">
      <c r="A7226">
        <v>468</v>
      </c>
      <c r="B7226" t="s">
        <v>7227</v>
      </c>
      <c r="C7226" s="4">
        <v>981.5</v>
      </c>
      <c r="D7226" s="2">
        <v>1363</v>
      </c>
      <c r="E7226" s="2">
        <v>1445.99</v>
      </c>
      <c r="F7226" s="2">
        <v>1446</v>
      </c>
    </row>
    <row r="7227" spans="1:6" x14ac:dyDescent="0.3">
      <c r="A7227">
        <v>467</v>
      </c>
      <c r="B7227" t="s">
        <v>7228</v>
      </c>
      <c r="C7227" s="4">
        <v>998</v>
      </c>
      <c r="D7227" s="2">
        <v>1387.67</v>
      </c>
      <c r="E7227" s="2">
        <v>1470.93</v>
      </c>
      <c r="F7227" s="2">
        <v>1471</v>
      </c>
    </row>
    <row r="7228" spans="1:6" x14ac:dyDescent="0.3">
      <c r="A7228">
        <v>466</v>
      </c>
      <c r="B7228" t="s">
        <v>7229</v>
      </c>
      <c r="C7228" s="2">
        <v>1005</v>
      </c>
      <c r="D7228" s="2">
        <v>1391</v>
      </c>
      <c r="E7228" s="2">
        <v>1476.89</v>
      </c>
      <c r="F7228" s="2">
        <v>1477</v>
      </c>
    </row>
    <row r="7229" spans="1:6" x14ac:dyDescent="0.3">
      <c r="A7229">
        <v>465</v>
      </c>
      <c r="B7229" t="s">
        <v>7230</v>
      </c>
      <c r="C7229" s="2">
        <v>1010.33</v>
      </c>
      <c r="D7229" s="2">
        <v>1389.67</v>
      </c>
      <c r="E7229" s="2">
        <v>1481.78</v>
      </c>
      <c r="F7229" s="2">
        <v>1482</v>
      </c>
    </row>
    <row r="7230" spans="1:6" x14ac:dyDescent="0.3">
      <c r="A7230">
        <v>464</v>
      </c>
      <c r="B7230" t="s">
        <v>7231</v>
      </c>
      <c r="C7230" s="2">
        <v>1002.17</v>
      </c>
      <c r="D7230" s="2">
        <v>1381.33</v>
      </c>
      <c r="E7230" s="2">
        <v>1469.2</v>
      </c>
      <c r="F7230" s="2">
        <v>1469</v>
      </c>
    </row>
    <row r="7231" spans="1:6" x14ac:dyDescent="0.3">
      <c r="A7231">
        <v>463</v>
      </c>
      <c r="B7231" t="s">
        <v>7232</v>
      </c>
      <c r="C7231" s="4">
        <v>996.17</v>
      </c>
      <c r="D7231" s="2">
        <v>1365</v>
      </c>
      <c r="E7231" s="2">
        <v>1455.55</v>
      </c>
      <c r="F7231" s="2">
        <v>1456</v>
      </c>
    </row>
    <row r="7232" spans="1:6" x14ac:dyDescent="0.3">
      <c r="A7232">
        <v>462</v>
      </c>
      <c r="B7232" t="s">
        <v>7233</v>
      </c>
      <c r="C7232" s="2">
        <v>1012.17</v>
      </c>
      <c r="D7232" s="2">
        <v>1380.67</v>
      </c>
      <c r="E7232" s="2">
        <v>1474.69</v>
      </c>
      <c r="F7232" s="2">
        <v>1475</v>
      </c>
    </row>
    <row r="7233" spans="1:6" x14ac:dyDescent="0.3">
      <c r="A7233">
        <v>461</v>
      </c>
      <c r="B7233" t="s">
        <v>7234</v>
      </c>
      <c r="C7233" s="2">
        <v>1019.17</v>
      </c>
      <c r="D7233" s="2">
        <v>1386.33</v>
      </c>
      <c r="E7233" s="2">
        <v>1481.54</v>
      </c>
      <c r="F7233" s="2">
        <v>1482</v>
      </c>
    </row>
    <row r="7234" spans="1:6" x14ac:dyDescent="0.3">
      <c r="A7234">
        <v>460</v>
      </c>
      <c r="B7234" t="s">
        <v>7235</v>
      </c>
      <c r="C7234" s="2">
        <v>1019.83</v>
      </c>
      <c r="D7234" s="2">
        <v>1385.67</v>
      </c>
      <c r="E7234" s="2">
        <v>1482.29</v>
      </c>
      <c r="F7234" s="2">
        <v>1482</v>
      </c>
    </row>
    <row r="7235" spans="1:6" x14ac:dyDescent="0.3">
      <c r="A7235">
        <v>459</v>
      </c>
      <c r="B7235" t="s">
        <v>7236</v>
      </c>
      <c r="C7235" s="2">
        <v>1006</v>
      </c>
      <c r="D7235" s="2">
        <v>1372.33</v>
      </c>
      <c r="E7235" s="2">
        <v>1463.2</v>
      </c>
      <c r="F7235" s="2">
        <v>1463</v>
      </c>
    </row>
    <row r="7236" spans="1:6" x14ac:dyDescent="0.3">
      <c r="A7236">
        <v>458</v>
      </c>
      <c r="B7236" t="s">
        <v>7237</v>
      </c>
      <c r="C7236" s="2">
        <v>1003.83</v>
      </c>
      <c r="D7236" s="2">
        <v>1380.67</v>
      </c>
      <c r="E7236" s="2">
        <v>1473.1</v>
      </c>
      <c r="F7236" s="2">
        <v>1473</v>
      </c>
    </row>
    <row r="7237" spans="1:6" x14ac:dyDescent="0.3">
      <c r="A7237">
        <v>457</v>
      </c>
      <c r="B7237" t="s">
        <v>7238</v>
      </c>
      <c r="C7237" s="2">
        <v>1023.33</v>
      </c>
      <c r="D7237" s="2">
        <v>1416</v>
      </c>
      <c r="E7237" s="2">
        <v>1502.29</v>
      </c>
      <c r="F7237" s="2">
        <v>1502</v>
      </c>
    </row>
    <row r="7238" spans="1:6" x14ac:dyDescent="0.3">
      <c r="A7238">
        <v>456</v>
      </c>
      <c r="B7238" t="s">
        <v>7239</v>
      </c>
      <c r="C7238" s="2">
        <v>1024.5</v>
      </c>
      <c r="D7238" s="2">
        <v>1412.33</v>
      </c>
      <c r="E7238" s="2">
        <v>1501.64</v>
      </c>
      <c r="F7238" s="2">
        <v>1502</v>
      </c>
    </row>
    <row r="7239" spans="1:6" x14ac:dyDescent="0.3">
      <c r="A7239">
        <v>455</v>
      </c>
      <c r="B7239" t="s">
        <v>7240</v>
      </c>
      <c r="C7239" s="2">
        <v>1016</v>
      </c>
      <c r="D7239" s="2">
        <v>1416</v>
      </c>
      <c r="E7239" s="2">
        <v>1498.65</v>
      </c>
      <c r="F7239" s="2">
        <v>1499</v>
      </c>
    </row>
    <row r="7240" spans="1:6" x14ac:dyDescent="0.3">
      <c r="A7240">
        <v>454</v>
      </c>
      <c r="B7240" t="s">
        <v>7241</v>
      </c>
      <c r="C7240" s="2">
        <v>1015.83</v>
      </c>
      <c r="D7240" s="2">
        <v>1421.67</v>
      </c>
      <c r="E7240" s="2">
        <v>1499.78</v>
      </c>
      <c r="F7240" s="2">
        <v>1500</v>
      </c>
    </row>
    <row r="7241" spans="1:6" x14ac:dyDescent="0.3">
      <c r="A7241">
        <v>453</v>
      </c>
      <c r="B7241" t="s">
        <v>7242</v>
      </c>
      <c r="C7241" s="2">
        <v>1043.83</v>
      </c>
      <c r="D7241" s="2">
        <v>1441.67</v>
      </c>
      <c r="E7241" s="2">
        <v>1531.32</v>
      </c>
      <c r="F7241" s="2">
        <v>1531</v>
      </c>
    </row>
    <row r="7242" spans="1:6" x14ac:dyDescent="0.3">
      <c r="A7242">
        <v>452</v>
      </c>
      <c r="B7242" t="s">
        <v>7243</v>
      </c>
      <c r="C7242" s="2">
        <v>1053.17</v>
      </c>
      <c r="D7242" s="2">
        <v>1449</v>
      </c>
      <c r="E7242" s="2">
        <v>1544.23</v>
      </c>
      <c r="F7242" s="2">
        <v>1544</v>
      </c>
    </row>
    <row r="7243" spans="1:6" x14ac:dyDescent="0.3">
      <c r="A7243">
        <v>451</v>
      </c>
      <c r="B7243" t="s">
        <v>7244</v>
      </c>
      <c r="C7243" s="2">
        <v>1053.83</v>
      </c>
      <c r="D7243" s="2">
        <v>1445.67</v>
      </c>
      <c r="E7243" s="2">
        <v>1543.08</v>
      </c>
      <c r="F7243" s="2">
        <v>1543</v>
      </c>
    </row>
    <row r="7244" spans="1:6" x14ac:dyDescent="0.3">
      <c r="A7244">
        <v>450</v>
      </c>
      <c r="B7244" t="s">
        <v>7245</v>
      </c>
      <c r="C7244" s="2">
        <v>1053.67</v>
      </c>
      <c r="D7244" s="2">
        <v>1445.67</v>
      </c>
      <c r="E7244" s="2">
        <v>1544.32</v>
      </c>
      <c r="F7244" s="2">
        <v>1544</v>
      </c>
    </row>
    <row r="7245" spans="1:6" x14ac:dyDescent="0.3">
      <c r="A7245">
        <v>449</v>
      </c>
      <c r="B7245" t="s">
        <v>7246</v>
      </c>
      <c r="C7245" s="2">
        <v>1049.5</v>
      </c>
      <c r="D7245" s="2">
        <v>1442.33</v>
      </c>
      <c r="E7245" s="2">
        <v>1538.94</v>
      </c>
      <c r="F7245" s="2">
        <v>1539</v>
      </c>
    </row>
    <row r="7246" spans="1:6" x14ac:dyDescent="0.3">
      <c r="A7246">
        <v>448</v>
      </c>
      <c r="B7246" t="s">
        <v>7247</v>
      </c>
      <c r="C7246" s="2">
        <v>1049.83</v>
      </c>
      <c r="D7246" s="2">
        <v>1451.67</v>
      </c>
      <c r="E7246" s="2">
        <v>1543.26</v>
      </c>
      <c r="F7246" s="2">
        <v>1543</v>
      </c>
    </row>
    <row r="7247" spans="1:6" x14ac:dyDescent="0.3">
      <c r="A7247">
        <v>447</v>
      </c>
      <c r="B7247" t="s">
        <v>7248</v>
      </c>
      <c r="C7247" s="2">
        <v>1039.67</v>
      </c>
      <c r="D7247" s="2">
        <v>1441</v>
      </c>
      <c r="E7247" s="2">
        <v>1528.43</v>
      </c>
      <c r="F7247" s="2">
        <v>1528</v>
      </c>
    </row>
    <row r="7248" spans="1:6" x14ac:dyDescent="0.3">
      <c r="A7248">
        <v>446</v>
      </c>
      <c r="B7248" t="s">
        <v>7249</v>
      </c>
      <c r="C7248" s="2">
        <v>1045.5</v>
      </c>
      <c r="D7248" s="2">
        <v>1431.67</v>
      </c>
      <c r="E7248" s="2">
        <v>1527.48</v>
      </c>
      <c r="F7248" s="2">
        <v>1527</v>
      </c>
    </row>
    <row r="7249" spans="1:6" x14ac:dyDescent="0.3">
      <c r="A7249">
        <v>445</v>
      </c>
      <c r="B7249" t="s">
        <v>7250</v>
      </c>
      <c r="C7249" s="2">
        <v>1039.83</v>
      </c>
      <c r="D7249" s="2">
        <v>1416</v>
      </c>
      <c r="E7249" s="2">
        <v>1511.48</v>
      </c>
      <c r="F7249" s="2">
        <v>1511</v>
      </c>
    </row>
    <row r="7250" spans="1:6" x14ac:dyDescent="0.3">
      <c r="A7250">
        <v>444</v>
      </c>
      <c r="B7250" t="s">
        <v>7251</v>
      </c>
      <c r="C7250" s="2">
        <v>1036.67</v>
      </c>
      <c r="D7250" s="2">
        <v>1413.33</v>
      </c>
      <c r="E7250" s="2">
        <v>1505.91</v>
      </c>
      <c r="F7250" s="2">
        <v>1506</v>
      </c>
    </row>
    <row r="7251" spans="1:6" x14ac:dyDescent="0.3">
      <c r="A7251">
        <v>443</v>
      </c>
      <c r="B7251" t="s">
        <v>7252</v>
      </c>
      <c r="C7251" s="2">
        <v>1074.17</v>
      </c>
      <c r="D7251" s="2">
        <v>1440.33</v>
      </c>
      <c r="E7251" s="2">
        <v>1547.68</v>
      </c>
      <c r="F7251" s="2">
        <v>1548</v>
      </c>
    </row>
    <row r="7252" spans="1:6" x14ac:dyDescent="0.3">
      <c r="A7252">
        <v>442</v>
      </c>
      <c r="B7252" t="s">
        <v>7253</v>
      </c>
      <c r="C7252" s="2">
        <v>1072.33</v>
      </c>
      <c r="D7252" s="2">
        <v>1439</v>
      </c>
      <c r="E7252" s="2">
        <v>1545.25</v>
      </c>
      <c r="F7252" s="2">
        <v>1545</v>
      </c>
    </row>
    <row r="7253" spans="1:6" x14ac:dyDescent="0.3">
      <c r="A7253">
        <v>441</v>
      </c>
      <c r="B7253" t="s">
        <v>7254</v>
      </c>
      <c r="C7253" s="2">
        <v>1070.33</v>
      </c>
      <c r="D7253" s="2">
        <v>1446.67</v>
      </c>
      <c r="E7253" s="2">
        <v>1546.69</v>
      </c>
      <c r="F7253" s="2">
        <v>1547</v>
      </c>
    </row>
    <row r="7254" spans="1:6" x14ac:dyDescent="0.3">
      <c r="A7254">
        <v>440</v>
      </c>
      <c r="B7254" t="s">
        <v>7255</v>
      </c>
      <c r="C7254" s="2">
        <v>1059.17</v>
      </c>
      <c r="D7254" s="2">
        <v>1436.67</v>
      </c>
      <c r="E7254" s="2">
        <v>1534.9</v>
      </c>
      <c r="F7254" s="2">
        <v>1535</v>
      </c>
    </row>
    <row r="7255" spans="1:6" x14ac:dyDescent="0.3">
      <c r="A7255">
        <v>439</v>
      </c>
      <c r="B7255" t="s">
        <v>7256</v>
      </c>
      <c r="C7255" s="2">
        <v>1060.5</v>
      </c>
      <c r="D7255" s="2">
        <v>1439.67</v>
      </c>
      <c r="E7255" s="2">
        <v>1538.35</v>
      </c>
      <c r="F7255" s="2">
        <v>1538</v>
      </c>
    </row>
    <row r="7256" spans="1:6" x14ac:dyDescent="0.3">
      <c r="A7256">
        <v>438</v>
      </c>
      <c r="B7256" t="s">
        <v>7257</v>
      </c>
      <c r="C7256" s="2">
        <v>1071.33</v>
      </c>
      <c r="D7256" s="2">
        <v>1448</v>
      </c>
      <c r="E7256" s="2">
        <v>1550.69</v>
      </c>
      <c r="F7256" s="2">
        <v>1551</v>
      </c>
    </row>
    <row r="7257" spans="1:6" x14ac:dyDescent="0.3">
      <c r="A7257">
        <v>437</v>
      </c>
      <c r="B7257" t="s">
        <v>7258</v>
      </c>
      <c r="C7257" s="2">
        <v>1066.5</v>
      </c>
      <c r="D7257" s="2">
        <v>1437</v>
      </c>
      <c r="E7257" s="2">
        <v>1542.53</v>
      </c>
      <c r="F7257" s="2">
        <v>1543</v>
      </c>
    </row>
    <row r="7258" spans="1:6" x14ac:dyDescent="0.3">
      <c r="A7258">
        <v>436</v>
      </c>
      <c r="B7258" t="s">
        <v>7259</v>
      </c>
      <c r="C7258" s="2">
        <v>1104.83</v>
      </c>
      <c r="D7258" s="2">
        <v>1437.33</v>
      </c>
      <c r="E7258" s="2">
        <v>1566.46</v>
      </c>
      <c r="F7258" s="2">
        <v>1566</v>
      </c>
    </row>
    <row r="7259" spans="1:6" x14ac:dyDescent="0.3">
      <c r="A7259">
        <v>435</v>
      </c>
      <c r="B7259" t="s">
        <v>7260</v>
      </c>
      <c r="C7259" s="2">
        <v>1107.83</v>
      </c>
      <c r="D7259" s="2">
        <v>1437.67</v>
      </c>
      <c r="E7259" s="2">
        <v>1565.88</v>
      </c>
      <c r="F7259" s="2">
        <v>1566</v>
      </c>
    </row>
    <row r="7260" spans="1:6" x14ac:dyDescent="0.3">
      <c r="A7260">
        <v>434</v>
      </c>
      <c r="B7260" t="s">
        <v>7261</v>
      </c>
      <c r="C7260" s="2">
        <v>1109.33</v>
      </c>
      <c r="D7260" s="2">
        <v>1443.33</v>
      </c>
      <c r="E7260" s="2">
        <v>1572.89</v>
      </c>
      <c r="F7260" s="2">
        <v>1573</v>
      </c>
    </row>
    <row r="7261" spans="1:6" x14ac:dyDescent="0.3">
      <c r="A7261">
        <v>433</v>
      </c>
      <c r="B7261" t="s">
        <v>7262</v>
      </c>
      <c r="C7261" s="2">
        <v>1103.17</v>
      </c>
      <c r="D7261" s="2">
        <v>1420</v>
      </c>
      <c r="E7261" s="2">
        <v>1556.65</v>
      </c>
      <c r="F7261" s="2">
        <v>1557</v>
      </c>
    </row>
    <row r="7262" spans="1:6" x14ac:dyDescent="0.3">
      <c r="A7262">
        <v>432</v>
      </c>
      <c r="B7262" t="s">
        <v>7263</v>
      </c>
      <c r="C7262" s="2">
        <v>1101.67</v>
      </c>
      <c r="D7262" s="2">
        <v>1406.67</v>
      </c>
      <c r="E7262" s="2">
        <v>1546.66</v>
      </c>
      <c r="F7262" s="2">
        <v>1547</v>
      </c>
    </row>
    <row r="7263" spans="1:6" x14ac:dyDescent="0.3">
      <c r="A7263">
        <v>431</v>
      </c>
      <c r="B7263" t="s">
        <v>7264</v>
      </c>
      <c r="C7263" s="2">
        <v>1108.83</v>
      </c>
      <c r="D7263" s="2">
        <v>1415.67</v>
      </c>
      <c r="E7263" s="2">
        <v>1561.61</v>
      </c>
      <c r="F7263" s="2">
        <v>1562</v>
      </c>
    </row>
    <row r="7264" spans="1:6" x14ac:dyDescent="0.3">
      <c r="A7264">
        <v>430</v>
      </c>
      <c r="B7264" t="s">
        <v>7265</v>
      </c>
      <c r="C7264" s="2">
        <v>1080.83</v>
      </c>
      <c r="D7264" s="2">
        <v>1388.33</v>
      </c>
      <c r="E7264" s="2">
        <v>1526.03</v>
      </c>
      <c r="F7264" s="2">
        <v>1526</v>
      </c>
    </row>
    <row r="7265" spans="1:6" x14ac:dyDescent="0.3">
      <c r="A7265">
        <v>429</v>
      </c>
      <c r="B7265" t="s">
        <v>7266</v>
      </c>
      <c r="C7265" s="2">
        <v>1054.83</v>
      </c>
      <c r="D7265" s="2">
        <v>1371.67</v>
      </c>
      <c r="E7265" s="2">
        <v>1501.09</v>
      </c>
      <c r="F7265" s="2">
        <v>1501</v>
      </c>
    </row>
    <row r="7266" spans="1:6" x14ac:dyDescent="0.3">
      <c r="A7266">
        <v>428</v>
      </c>
      <c r="B7266" t="s">
        <v>7267</v>
      </c>
      <c r="C7266" s="2">
        <v>1049.5</v>
      </c>
      <c r="D7266" s="2">
        <v>1361.33</v>
      </c>
      <c r="E7266" s="2">
        <v>1492.43</v>
      </c>
      <c r="F7266" s="2">
        <v>1492</v>
      </c>
    </row>
    <row r="7267" spans="1:6" x14ac:dyDescent="0.3">
      <c r="A7267">
        <v>427</v>
      </c>
      <c r="B7267" t="s">
        <v>7268</v>
      </c>
      <c r="C7267" s="2">
        <v>1062.83</v>
      </c>
      <c r="D7267" s="2">
        <v>1378.33</v>
      </c>
      <c r="E7267" s="2">
        <v>1510.79</v>
      </c>
      <c r="F7267" s="2">
        <v>1511</v>
      </c>
    </row>
    <row r="7268" spans="1:6" x14ac:dyDescent="0.3">
      <c r="A7268">
        <v>426</v>
      </c>
      <c r="B7268" t="s">
        <v>7269</v>
      </c>
      <c r="C7268" s="2">
        <v>1070.67</v>
      </c>
      <c r="D7268" s="2">
        <v>1388.33</v>
      </c>
      <c r="E7268" s="2">
        <v>1521.98</v>
      </c>
      <c r="F7268" s="2">
        <v>1522</v>
      </c>
    </row>
    <row r="7269" spans="1:6" x14ac:dyDescent="0.3">
      <c r="A7269">
        <v>425</v>
      </c>
      <c r="B7269" t="s">
        <v>7270</v>
      </c>
      <c r="C7269" s="2">
        <v>1066.67</v>
      </c>
      <c r="D7269" s="2">
        <v>1373</v>
      </c>
      <c r="E7269" s="2">
        <v>1502.85</v>
      </c>
      <c r="F7269" s="2">
        <v>1503</v>
      </c>
    </row>
    <row r="7270" spans="1:6" x14ac:dyDescent="0.3">
      <c r="A7270">
        <v>424</v>
      </c>
      <c r="B7270" t="s">
        <v>7271</v>
      </c>
      <c r="C7270" s="2">
        <v>1090.67</v>
      </c>
      <c r="D7270" s="2">
        <v>1386</v>
      </c>
      <c r="E7270" s="2">
        <v>1519.21</v>
      </c>
      <c r="F7270" s="2">
        <v>1519</v>
      </c>
    </row>
    <row r="7271" spans="1:6" x14ac:dyDescent="0.3">
      <c r="A7271">
        <v>423</v>
      </c>
      <c r="B7271" t="s">
        <v>7272</v>
      </c>
      <c r="C7271" s="2">
        <v>1097.33</v>
      </c>
      <c r="D7271" s="2">
        <v>1392.33</v>
      </c>
      <c r="E7271" s="2">
        <v>1523.69</v>
      </c>
      <c r="F7271" s="2">
        <v>1524</v>
      </c>
    </row>
    <row r="7272" spans="1:6" x14ac:dyDescent="0.3">
      <c r="A7272">
        <v>422</v>
      </c>
      <c r="B7272" t="s">
        <v>7273</v>
      </c>
      <c r="C7272" s="2">
        <v>1105.5</v>
      </c>
      <c r="D7272" s="2">
        <v>1402.33</v>
      </c>
      <c r="E7272" s="2">
        <v>1534.63</v>
      </c>
      <c r="F7272" s="2">
        <v>1535</v>
      </c>
    </row>
    <row r="7273" spans="1:6" x14ac:dyDescent="0.3">
      <c r="A7273">
        <v>421</v>
      </c>
      <c r="B7273" t="s">
        <v>7274</v>
      </c>
      <c r="C7273" s="2">
        <v>1093.5</v>
      </c>
      <c r="D7273" s="2">
        <v>1394</v>
      </c>
      <c r="E7273" s="2">
        <v>1522.37</v>
      </c>
      <c r="F7273" s="2">
        <v>1522</v>
      </c>
    </row>
    <row r="7274" spans="1:6" x14ac:dyDescent="0.3">
      <c r="A7274">
        <v>420</v>
      </c>
      <c r="B7274" t="s">
        <v>7275</v>
      </c>
      <c r="C7274" s="2">
        <v>1077.5</v>
      </c>
      <c r="D7274" s="2">
        <v>1376.67</v>
      </c>
      <c r="E7274" s="2">
        <v>1499.61</v>
      </c>
      <c r="F7274" s="2">
        <v>1500</v>
      </c>
    </row>
    <row r="7275" spans="1:6" x14ac:dyDescent="0.3">
      <c r="A7275">
        <v>419</v>
      </c>
      <c r="B7275" t="s">
        <v>7276</v>
      </c>
      <c r="C7275" s="2">
        <v>1085.83</v>
      </c>
      <c r="D7275" s="2">
        <v>1380.67</v>
      </c>
      <c r="E7275" s="2">
        <v>1509.68</v>
      </c>
      <c r="F7275" s="2">
        <v>1510</v>
      </c>
    </row>
    <row r="7276" spans="1:6" x14ac:dyDescent="0.3">
      <c r="A7276">
        <v>418</v>
      </c>
      <c r="B7276" t="s">
        <v>7277</v>
      </c>
      <c r="C7276" s="2">
        <v>1098.33</v>
      </c>
      <c r="D7276" s="2">
        <v>1389</v>
      </c>
      <c r="E7276" s="2">
        <v>1523.8</v>
      </c>
      <c r="F7276" s="2">
        <v>1524</v>
      </c>
    </row>
    <row r="7277" spans="1:6" x14ac:dyDescent="0.3">
      <c r="A7277">
        <v>417</v>
      </c>
      <c r="B7277" t="s">
        <v>7278</v>
      </c>
      <c r="C7277" s="2">
        <v>1118.5</v>
      </c>
      <c r="D7277" s="2">
        <v>1432</v>
      </c>
      <c r="E7277" s="2">
        <v>1561</v>
      </c>
      <c r="F7277" s="2">
        <v>1561</v>
      </c>
    </row>
    <row r="7278" spans="1:6" x14ac:dyDescent="0.3">
      <c r="A7278">
        <v>416</v>
      </c>
      <c r="B7278" t="s">
        <v>7279</v>
      </c>
      <c r="C7278" s="2">
        <v>1105.17</v>
      </c>
      <c r="D7278" s="2">
        <v>1409.67</v>
      </c>
      <c r="E7278" s="2">
        <v>1538.57</v>
      </c>
      <c r="F7278" s="2">
        <v>1539</v>
      </c>
    </row>
    <row r="7279" spans="1:6" x14ac:dyDescent="0.3">
      <c r="A7279">
        <v>415</v>
      </c>
      <c r="B7279" t="s">
        <v>7280</v>
      </c>
      <c r="C7279" s="2">
        <v>1104.17</v>
      </c>
      <c r="D7279" s="2">
        <v>1416</v>
      </c>
      <c r="E7279" s="2">
        <v>1541.45</v>
      </c>
      <c r="F7279" s="2">
        <v>1541</v>
      </c>
    </row>
    <row r="7280" spans="1:6" x14ac:dyDescent="0.3">
      <c r="A7280">
        <v>414</v>
      </c>
      <c r="B7280" t="s">
        <v>7281</v>
      </c>
      <c r="C7280" s="2">
        <v>1107</v>
      </c>
      <c r="D7280" s="2">
        <v>1421</v>
      </c>
      <c r="E7280" s="2">
        <v>1547.28</v>
      </c>
      <c r="F7280" s="2">
        <v>1547</v>
      </c>
    </row>
    <row r="7281" spans="1:6" x14ac:dyDescent="0.3">
      <c r="A7281">
        <v>413</v>
      </c>
      <c r="B7281" t="s">
        <v>7282</v>
      </c>
      <c r="C7281" s="2">
        <v>1110.17</v>
      </c>
      <c r="D7281" s="2">
        <v>1438</v>
      </c>
      <c r="E7281" s="2">
        <v>1558.4</v>
      </c>
      <c r="F7281" s="2">
        <v>1558</v>
      </c>
    </row>
    <row r="7282" spans="1:6" x14ac:dyDescent="0.3">
      <c r="A7282">
        <v>412</v>
      </c>
      <c r="B7282" t="s">
        <v>7283</v>
      </c>
      <c r="C7282" s="2">
        <v>1088.17</v>
      </c>
      <c r="D7282" s="2">
        <v>1405</v>
      </c>
      <c r="E7282" s="2">
        <v>1528.61</v>
      </c>
      <c r="F7282" s="2">
        <v>1529</v>
      </c>
    </row>
    <row r="7283" spans="1:6" x14ac:dyDescent="0.3">
      <c r="A7283">
        <v>411</v>
      </c>
      <c r="B7283" t="s">
        <v>7284</v>
      </c>
      <c r="C7283" s="2">
        <v>1080.5</v>
      </c>
      <c r="D7283" s="2">
        <v>1395</v>
      </c>
      <c r="E7283" s="2">
        <v>1518.17</v>
      </c>
      <c r="F7283" s="2">
        <v>1518</v>
      </c>
    </row>
    <row r="7284" spans="1:6" x14ac:dyDescent="0.3">
      <c r="A7284">
        <v>410</v>
      </c>
      <c r="B7284" t="s">
        <v>7285</v>
      </c>
      <c r="C7284" s="2">
        <v>1088.33</v>
      </c>
      <c r="D7284" s="2">
        <v>1395.67</v>
      </c>
      <c r="E7284" s="2">
        <v>1521.78</v>
      </c>
      <c r="F7284" s="2">
        <v>1522</v>
      </c>
    </row>
    <row r="7285" spans="1:6" x14ac:dyDescent="0.3">
      <c r="A7285">
        <v>409</v>
      </c>
      <c r="B7285" t="s">
        <v>7286</v>
      </c>
      <c r="C7285" s="2">
        <v>1085.5</v>
      </c>
      <c r="D7285" s="2">
        <v>1397</v>
      </c>
      <c r="E7285" s="2">
        <v>1517.56</v>
      </c>
      <c r="F7285" s="2">
        <v>1518</v>
      </c>
    </row>
    <row r="7286" spans="1:6" x14ac:dyDescent="0.3">
      <c r="A7286">
        <v>408</v>
      </c>
      <c r="B7286" t="s">
        <v>7287</v>
      </c>
      <c r="C7286" s="2">
        <v>1085.33</v>
      </c>
      <c r="D7286" s="2">
        <v>1409.33</v>
      </c>
      <c r="E7286" s="2">
        <v>1521.37</v>
      </c>
      <c r="F7286" s="2">
        <v>1521</v>
      </c>
    </row>
    <row r="7287" spans="1:6" x14ac:dyDescent="0.3">
      <c r="A7287">
        <v>407</v>
      </c>
      <c r="B7287" t="s">
        <v>7288</v>
      </c>
      <c r="C7287" s="2">
        <v>1085.17</v>
      </c>
      <c r="D7287" s="2">
        <v>1403</v>
      </c>
      <c r="E7287" s="2">
        <v>1515.84</v>
      </c>
      <c r="F7287" s="2">
        <v>1516</v>
      </c>
    </row>
    <row r="7288" spans="1:6" x14ac:dyDescent="0.3">
      <c r="A7288">
        <v>406</v>
      </c>
      <c r="B7288" t="s">
        <v>7289</v>
      </c>
      <c r="C7288" s="2">
        <v>1077.83</v>
      </c>
      <c r="D7288" s="2">
        <v>1384</v>
      </c>
      <c r="E7288" s="2">
        <v>1499</v>
      </c>
      <c r="F7288" s="2">
        <v>1499</v>
      </c>
    </row>
    <row r="7289" spans="1:6" x14ac:dyDescent="0.3">
      <c r="A7289">
        <v>405</v>
      </c>
      <c r="B7289" t="s">
        <v>7290</v>
      </c>
      <c r="C7289" s="2">
        <v>1078.67</v>
      </c>
      <c r="D7289" s="2">
        <v>1394</v>
      </c>
      <c r="E7289" s="2">
        <v>1501.6</v>
      </c>
      <c r="F7289" s="2">
        <v>1502</v>
      </c>
    </row>
    <row r="7290" spans="1:6" x14ac:dyDescent="0.3">
      <c r="A7290">
        <v>404</v>
      </c>
      <c r="B7290" t="s">
        <v>7291</v>
      </c>
      <c r="C7290" s="2">
        <v>1060.33</v>
      </c>
      <c r="D7290" s="2">
        <v>1380.67</v>
      </c>
      <c r="E7290" s="2">
        <v>1485.34</v>
      </c>
      <c r="F7290" s="2">
        <v>1485</v>
      </c>
    </row>
    <row r="7291" spans="1:6" x14ac:dyDescent="0.3">
      <c r="A7291">
        <v>403</v>
      </c>
      <c r="B7291" t="s">
        <v>7292</v>
      </c>
      <c r="C7291" s="2">
        <v>1079.33</v>
      </c>
      <c r="D7291" s="2">
        <v>1419.67</v>
      </c>
      <c r="E7291" s="2">
        <v>1522.33</v>
      </c>
      <c r="F7291" s="2">
        <v>1522</v>
      </c>
    </row>
    <row r="7292" spans="1:6" x14ac:dyDescent="0.3">
      <c r="A7292">
        <v>402</v>
      </c>
      <c r="B7292" t="s">
        <v>7293</v>
      </c>
      <c r="C7292" s="2">
        <v>1063.17</v>
      </c>
      <c r="D7292" s="2">
        <v>1410</v>
      </c>
      <c r="E7292" s="2">
        <v>1506.39</v>
      </c>
      <c r="F7292" s="2">
        <v>1506</v>
      </c>
    </row>
    <row r="7293" spans="1:6" x14ac:dyDescent="0.3">
      <c r="A7293">
        <v>401</v>
      </c>
      <c r="B7293" t="s">
        <v>7294</v>
      </c>
      <c r="C7293" s="2">
        <v>1051.83</v>
      </c>
      <c r="D7293" s="2">
        <v>1410.33</v>
      </c>
      <c r="E7293" s="2">
        <v>1498.83</v>
      </c>
      <c r="F7293" s="2">
        <v>1499</v>
      </c>
    </row>
    <row r="7294" spans="1:6" x14ac:dyDescent="0.3">
      <c r="A7294">
        <v>400</v>
      </c>
      <c r="B7294" t="s">
        <v>7295</v>
      </c>
      <c r="C7294" s="2">
        <v>1035.17</v>
      </c>
      <c r="D7294" s="2">
        <v>1383.33</v>
      </c>
      <c r="E7294" s="2">
        <v>1473.3</v>
      </c>
      <c r="F7294" s="2">
        <v>1473</v>
      </c>
    </row>
    <row r="7295" spans="1:6" x14ac:dyDescent="0.3">
      <c r="A7295">
        <v>399</v>
      </c>
      <c r="B7295" t="s">
        <v>7296</v>
      </c>
      <c r="C7295" s="2">
        <v>1033.5</v>
      </c>
      <c r="D7295" s="2">
        <v>1388.33</v>
      </c>
      <c r="E7295" s="2">
        <v>1476.22</v>
      </c>
      <c r="F7295" s="2">
        <v>1476</v>
      </c>
    </row>
    <row r="7296" spans="1:6" x14ac:dyDescent="0.3">
      <c r="A7296">
        <v>398</v>
      </c>
      <c r="B7296" t="s">
        <v>7297</v>
      </c>
      <c r="C7296" s="2">
        <v>1024.83</v>
      </c>
      <c r="D7296" s="2">
        <v>1370.33</v>
      </c>
      <c r="E7296" s="2">
        <v>1457.15</v>
      </c>
      <c r="F7296" s="2">
        <v>1457</v>
      </c>
    </row>
    <row r="7297" spans="1:6" x14ac:dyDescent="0.3">
      <c r="A7297">
        <v>397</v>
      </c>
      <c r="B7297" t="s">
        <v>7298</v>
      </c>
      <c r="C7297" s="2">
        <v>1006</v>
      </c>
      <c r="D7297" s="2">
        <v>1350.33</v>
      </c>
      <c r="E7297" s="2">
        <v>1436.56</v>
      </c>
      <c r="F7297" s="2">
        <v>1437</v>
      </c>
    </row>
    <row r="7298" spans="1:6" x14ac:dyDescent="0.3">
      <c r="A7298">
        <v>396</v>
      </c>
      <c r="B7298" t="s">
        <v>7299</v>
      </c>
      <c r="C7298" s="2">
        <v>1021.5</v>
      </c>
      <c r="D7298" s="2">
        <v>1359.33</v>
      </c>
      <c r="E7298" s="2">
        <v>1448.78</v>
      </c>
      <c r="F7298" s="2">
        <v>1449</v>
      </c>
    </row>
    <row r="7299" spans="1:6" x14ac:dyDescent="0.3">
      <c r="A7299">
        <v>395</v>
      </c>
      <c r="B7299" t="s">
        <v>7300</v>
      </c>
      <c r="C7299" s="2">
        <v>1024.17</v>
      </c>
      <c r="D7299" s="2">
        <v>1365</v>
      </c>
      <c r="E7299" s="2">
        <v>1452.85</v>
      </c>
      <c r="F7299" s="2">
        <v>1453</v>
      </c>
    </row>
    <row r="7300" spans="1:6" x14ac:dyDescent="0.3">
      <c r="A7300">
        <v>394</v>
      </c>
      <c r="B7300" t="s">
        <v>7301</v>
      </c>
      <c r="C7300" s="2">
        <v>1034.17</v>
      </c>
      <c r="D7300" s="2">
        <v>1371.67</v>
      </c>
      <c r="E7300" s="2">
        <v>1463.55</v>
      </c>
      <c r="F7300" s="2">
        <v>1464</v>
      </c>
    </row>
    <row r="7301" spans="1:6" x14ac:dyDescent="0.3">
      <c r="A7301">
        <v>393</v>
      </c>
      <c r="B7301" t="s">
        <v>7302</v>
      </c>
      <c r="C7301" s="2">
        <v>1041.17</v>
      </c>
      <c r="D7301" s="2">
        <v>1385.67</v>
      </c>
      <c r="E7301" s="2">
        <v>1476.26</v>
      </c>
      <c r="F7301" s="2">
        <v>1476</v>
      </c>
    </row>
    <row r="7302" spans="1:6" x14ac:dyDescent="0.3">
      <c r="A7302">
        <v>392</v>
      </c>
      <c r="B7302" t="s">
        <v>7303</v>
      </c>
      <c r="C7302" s="2">
        <v>1038.5</v>
      </c>
      <c r="D7302" s="2">
        <v>1380.67</v>
      </c>
      <c r="E7302" s="2">
        <v>1473.49</v>
      </c>
      <c r="F7302" s="2">
        <v>1473</v>
      </c>
    </row>
    <row r="7303" spans="1:6" x14ac:dyDescent="0.3">
      <c r="A7303">
        <v>391</v>
      </c>
      <c r="B7303" t="s">
        <v>7304</v>
      </c>
      <c r="C7303" s="2">
        <v>1015.17</v>
      </c>
      <c r="D7303" s="2">
        <v>1346.33</v>
      </c>
      <c r="E7303" s="2">
        <v>1439.26</v>
      </c>
      <c r="F7303" s="2">
        <v>1439</v>
      </c>
    </row>
    <row r="7304" spans="1:6" x14ac:dyDescent="0.3">
      <c r="A7304">
        <v>390</v>
      </c>
      <c r="B7304" t="s">
        <v>7305</v>
      </c>
      <c r="C7304" s="2">
        <v>1000.67</v>
      </c>
      <c r="D7304" s="2">
        <v>1335.33</v>
      </c>
      <c r="E7304" s="2">
        <v>1424.37</v>
      </c>
      <c r="F7304" s="2">
        <v>1424</v>
      </c>
    </row>
    <row r="7305" spans="1:6" x14ac:dyDescent="0.3">
      <c r="A7305">
        <v>389</v>
      </c>
      <c r="B7305" t="s">
        <v>7306</v>
      </c>
      <c r="C7305" s="4">
        <v>996.83</v>
      </c>
      <c r="D7305" s="2">
        <v>1328.33</v>
      </c>
      <c r="E7305" s="2">
        <v>1422.53</v>
      </c>
      <c r="F7305" s="2">
        <v>1423</v>
      </c>
    </row>
    <row r="7306" spans="1:6" x14ac:dyDescent="0.3">
      <c r="A7306">
        <v>388</v>
      </c>
      <c r="B7306" t="s">
        <v>7307</v>
      </c>
      <c r="C7306" s="2">
        <v>1001.33</v>
      </c>
      <c r="D7306" s="2">
        <v>1346</v>
      </c>
      <c r="E7306" s="2">
        <v>1435.23</v>
      </c>
      <c r="F7306" s="2">
        <v>1435</v>
      </c>
    </row>
    <row r="7307" spans="1:6" x14ac:dyDescent="0.3">
      <c r="A7307">
        <v>387</v>
      </c>
      <c r="B7307" t="s">
        <v>7308</v>
      </c>
      <c r="C7307" s="2">
        <v>1005.83</v>
      </c>
      <c r="D7307" s="2">
        <v>1344</v>
      </c>
      <c r="E7307" s="2">
        <v>1438.09</v>
      </c>
      <c r="F7307" s="2">
        <v>1438</v>
      </c>
    </row>
    <row r="7308" spans="1:6" x14ac:dyDescent="0.3">
      <c r="A7308">
        <v>386</v>
      </c>
      <c r="B7308" t="s">
        <v>7309</v>
      </c>
      <c r="C7308" s="4">
        <v>997.67</v>
      </c>
      <c r="D7308" s="2">
        <v>1324.67</v>
      </c>
      <c r="E7308" s="2">
        <v>1420.91</v>
      </c>
      <c r="F7308" s="2">
        <v>1421</v>
      </c>
    </row>
    <row r="7309" spans="1:6" x14ac:dyDescent="0.3">
      <c r="A7309">
        <v>385</v>
      </c>
      <c r="B7309" t="s">
        <v>7310</v>
      </c>
      <c r="C7309" s="4">
        <v>990.17</v>
      </c>
      <c r="D7309" s="2">
        <v>1326.33</v>
      </c>
      <c r="E7309" s="2">
        <v>1415.59</v>
      </c>
      <c r="F7309" s="2">
        <v>1416</v>
      </c>
    </row>
    <row r="7310" spans="1:6" x14ac:dyDescent="0.3">
      <c r="A7310">
        <v>384</v>
      </c>
      <c r="B7310" t="s">
        <v>7311</v>
      </c>
      <c r="C7310" s="4">
        <v>995.67</v>
      </c>
      <c r="D7310" s="2">
        <v>1314.33</v>
      </c>
      <c r="E7310" s="2">
        <v>1414.84</v>
      </c>
      <c r="F7310" s="2">
        <v>1415</v>
      </c>
    </row>
    <row r="7311" spans="1:6" x14ac:dyDescent="0.3">
      <c r="A7311">
        <v>383</v>
      </c>
      <c r="B7311" t="s">
        <v>7312</v>
      </c>
      <c r="C7311" s="2">
        <v>1000.5</v>
      </c>
      <c r="D7311" s="2">
        <v>1325.67</v>
      </c>
      <c r="E7311" s="2">
        <v>1424.39</v>
      </c>
      <c r="F7311" s="2">
        <v>1424</v>
      </c>
    </row>
    <row r="7312" spans="1:6" x14ac:dyDescent="0.3">
      <c r="A7312">
        <v>382</v>
      </c>
      <c r="B7312" t="s">
        <v>7313</v>
      </c>
      <c r="C7312" s="4">
        <v>969.17</v>
      </c>
      <c r="D7312" s="2">
        <v>1296.33</v>
      </c>
      <c r="E7312" s="2">
        <v>1384.81</v>
      </c>
      <c r="F7312" s="2">
        <v>1385</v>
      </c>
    </row>
    <row r="7313" spans="1:6" x14ac:dyDescent="0.3">
      <c r="A7313">
        <v>381</v>
      </c>
      <c r="B7313" t="s">
        <v>7314</v>
      </c>
      <c r="C7313" s="4">
        <v>960.17</v>
      </c>
      <c r="D7313" s="2">
        <v>1289</v>
      </c>
      <c r="E7313" s="2">
        <v>1371.73</v>
      </c>
      <c r="F7313" s="2">
        <v>1372</v>
      </c>
    </row>
    <row r="7314" spans="1:6" x14ac:dyDescent="0.3">
      <c r="A7314">
        <v>380</v>
      </c>
      <c r="B7314" t="s">
        <v>7315</v>
      </c>
      <c r="C7314" s="4">
        <v>923.83</v>
      </c>
      <c r="D7314" s="2">
        <v>1255.33</v>
      </c>
      <c r="E7314" s="2">
        <v>1329.53</v>
      </c>
      <c r="F7314" s="2">
        <v>1330</v>
      </c>
    </row>
    <row r="7315" spans="1:6" x14ac:dyDescent="0.3">
      <c r="A7315">
        <v>379</v>
      </c>
      <c r="B7315" t="s">
        <v>7316</v>
      </c>
      <c r="C7315" s="4">
        <v>929.17</v>
      </c>
      <c r="D7315" s="2">
        <v>1253.67</v>
      </c>
      <c r="E7315" s="2">
        <v>1332.81</v>
      </c>
      <c r="F7315" s="2">
        <v>1333</v>
      </c>
    </row>
    <row r="7316" spans="1:6" x14ac:dyDescent="0.3">
      <c r="A7316">
        <v>378</v>
      </c>
      <c r="B7316" t="s">
        <v>7317</v>
      </c>
      <c r="C7316" s="4">
        <v>913.17</v>
      </c>
      <c r="D7316" s="2">
        <v>1246.33</v>
      </c>
      <c r="E7316" s="2">
        <v>1321.69</v>
      </c>
      <c r="F7316" s="2">
        <v>1322</v>
      </c>
    </row>
    <row r="7317" spans="1:6" x14ac:dyDescent="0.3">
      <c r="A7317">
        <v>377</v>
      </c>
      <c r="B7317" t="s">
        <v>7318</v>
      </c>
      <c r="C7317" s="4">
        <v>910.17</v>
      </c>
      <c r="D7317" s="2">
        <v>1243.67</v>
      </c>
      <c r="E7317" s="2">
        <v>1319.59</v>
      </c>
      <c r="F7317" s="2">
        <v>1320</v>
      </c>
    </row>
    <row r="7318" spans="1:6" x14ac:dyDescent="0.3">
      <c r="A7318">
        <v>376</v>
      </c>
      <c r="B7318" t="s">
        <v>7319</v>
      </c>
      <c r="C7318" s="4">
        <v>911.67</v>
      </c>
      <c r="D7318" s="2">
        <v>1249</v>
      </c>
      <c r="E7318" s="2">
        <v>1322.91</v>
      </c>
      <c r="F7318" s="2">
        <v>1323</v>
      </c>
    </row>
    <row r="7319" spans="1:6" x14ac:dyDescent="0.3">
      <c r="A7319">
        <v>375</v>
      </c>
      <c r="B7319" t="s">
        <v>7320</v>
      </c>
      <c r="C7319" s="4">
        <v>918.83</v>
      </c>
      <c r="D7319" s="2">
        <v>1257.67</v>
      </c>
      <c r="E7319" s="2">
        <v>1331.19</v>
      </c>
      <c r="F7319" s="2">
        <v>1331</v>
      </c>
    </row>
    <row r="7320" spans="1:6" x14ac:dyDescent="0.3">
      <c r="A7320">
        <v>374</v>
      </c>
      <c r="B7320" t="s">
        <v>7321</v>
      </c>
      <c r="C7320" s="4">
        <v>915.83</v>
      </c>
      <c r="D7320" s="2">
        <v>1249.33</v>
      </c>
      <c r="E7320" s="2">
        <v>1323.88</v>
      </c>
      <c r="F7320" s="2">
        <v>1324</v>
      </c>
    </row>
    <row r="7321" spans="1:6" x14ac:dyDescent="0.3">
      <c r="A7321">
        <v>373</v>
      </c>
      <c r="B7321" t="s">
        <v>7322</v>
      </c>
      <c r="C7321" s="4">
        <v>910.5</v>
      </c>
      <c r="D7321" s="2">
        <v>1242.67</v>
      </c>
      <c r="E7321" s="2">
        <v>1313.15</v>
      </c>
      <c r="F7321" s="2">
        <v>1313</v>
      </c>
    </row>
    <row r="7322" spans="1:6" x14ac:dyDescent="0.3">
      <c r="A7322">
        <v>372</v>
      </c>
      <c r="B7322" t="s">
        <v>7323</v>
      </c>
      <c r="C7322" s="4">
        <v>915.83</v>
      </c>
      <c r="D7322" s="2">
        <v>1245.67</v>
      </c>
      <c r="E7322" s="2">
        <v>1318.02</v>
      </c>
      <c r="F7322" s="2">
        <v>1318</v>
      </c>
    </row>
    <row r="7323" spans="1:6" x14ac:dyDescent="0.3">
      <c r="A7323">
        <v>371</v>
      </c>
      <c r="B7323" t="s">
        <v>7324</v>
      </c>
      <c r="C7323" s="4">
        <v>914.17</v>
      </c>
      <c r="D7323" s="2">
        <v>1242.67</v>
      </c>
      <c r="E7323" s="2">
        <v>1315.37</v>
      </c>
      <c r="F7323" s="2">
        <v>1315</v>
      </c>
    </row>
    <row r="7324" spans="1:6" x14ac:dyDescent="0.3">
      <c r="A7324">
        <v>370</v>
      </c>
      <c r="B7324" t="s">
        <v>7325</v>
      </c>
      <c r="C7324" s="4">
        <v>919.33</v>
      </c>
      <c r="D7324" s="2">
        <v>1259</v>
      </c>
      <c r="E7324" s="2">
        <v>1325.96</v>
      </c>
      <c r="F7324" s="2">
        <v>1326</v>
      </c>
    </row>
    <row r="7325" spans="1:6" x14ac:dyDescent="0.3">
      <c r="A7325">
        <v>369</v>
      </c>
      <c r="B7325" t="s">
        <v>7326</v>
      </c>
      <c r="C7325" s="4">
        <v>931.5</v>
      </c>
      <c r="D7325" s="2">
        <v>1274</v>
      </c>
      <c r="E7325" s="2">
        <v>1344.19</v>
      </c>
      <c r="F7325" s="2">
        <v>1344</v>
      </c>
    </row>
    <row r="7326" spans="1:6" x14ac:dyDescent="0.3">
      <c r="A7326">
        <v>368</v>
      </c>
      <c r="B7326" t="s">
        <v>7327</v>
      </c>
      <c r="C7326" s="4">
        <v>929.83</v>
      </c>
      <c r="D7326" s="2">
        <v>1275</v>
      </c>
      <c r="E7326" s="2">
        <v>1343.45</v>
      </c>
      <c r="F7326" s="2">
        <v>1343</v>
      </c>
    </row>
    <row r="7327" spans="1:6" x14ac:dyDescent="0.3">
      <c r="A7327">
        <v>367</v>
      </c>
      <c r="B7327" t="s">
        <v>7328</v>
      </c>
      <c r="C7327" s="4">
        <v>924.5</v>
      </c>
      <c r="D7327" s="2">
        <v>1267.33</v>
      </c>
      <c r="E7327" s="2">
        <v>1338.41</v>
      </c>
      <c r="F7327" s="2">
        <v>1338</v>
      </c>
    </row>
    <row r="7328" spans="1:6" x14ac:dyDescent="0.3">
      <c r="A7328">
        <v>366</v>
      </c>
      <c r="B7328" t="s">
        <v>7329</v>
      </c>
      <c r="C7328" s="4">
        <v>924.17</v>
      </c>
      <c r="D7328" s="2">
        <v>1269.67</v>
      </c>
      <c r="E7328" s="2">
        <v>1339.05</v>
      </c>
      <c r="F7328" s="2">
        <v>1339</v>
      </c>
    </row>
    <row r="7329" spans="1:6" x14ac:dyDescent="0.3">
      <c r="A7329">
        <v>365</v>
      </c>
      <c r="B7329" t="s">
        <v>7330</v>
      </c>
      <c r="C7329" s="4">
        <v>916.83</v>
      </c>
      <c r="D7329" s="2">
        <v>1263.67</v>
      </c>
      <c r="E7329" s="2">
        <v>1330.16</v>
      </c>
      <c r="F7329" s="2">
        <v>1330</v>
      </c>
    </row>
    <row r="7330" spans="1:6" x14ac:dyDescent="0.3">
      <c r="A7330">
        <v>364</v>
      </c>
      <c r="B7330" t="s">
        <v>7331</v>
      </c>
      <c r="C7330" s="4">
        <v>922.5</v>
      </c>
      <c r="D7330" s="2">
        <v>1269</v>
      </c>
      <c r="E7330" s="2">
        <v>1336.71</v>
      </c>
      <c r="F7330" s="2">
        <v>1337</v>
      </c>
    </row>
    <row r="7331" spans="1:6" x14ac:dyDescent="0.3">
      <c r="A7331">
        <v>363</v>
      </c>
      <c r="B7331" t="s">
        <v>7332</v>
      </c>
      <c r="C7331" s="4">
        <v>927.33</v>
      </c>
      <c r="D7331" s="2">
        <v>1276.67</v>
      </c>
      <c r="E7331" s="2">
        <v>1343.62</v>
      </c>
      <c r="F7331" s="2">
        <v>1344</v>
      </c>
    </row>
    <row r="7332" spans="1:6" x14ac:dyDescent="0.3">
      <c r="A7332">
        <v>362</v>
      </c>
      <c r="B7332" t="s">
        <v>7333</v>
      </c>
      <c r="C7332" s="4">
        <v>936.17</v>
      </c>
      <c r="D7332" s="2">
        <v>1297.67</v>
      </c>
      <c r="E7332" s="2">
        <v>1362.89</v>
      </c>
      <c r="F7332" s="2">
        <v>1363</v>
      </c>
    </row>
    <row r="7333" spans="1:6" x14ac:dyDescent="0.3">
      <c r="A7333">
        <v>361</v>
      </c>
      <c r="B7333" t="s">
        <v>7334</v>
      </c>
      <c r="C7333" s="4">
        <v>934.83</v>
      </c>
      <c r="D7333" s="2">
        <v>1299.33</v>
      </c>
      <c r="E7333" s="2">
        <v>1364.23</v>
      </c>
      <c r="F7333" s="2">
        <v>1364</v>
      </c>
    </row>
    <row r="7334" spans="1:6" x14ac:dyDescent="0.3">
      <c r="A7334">
        <v>360</v>
      </c>
      <c r="B7334" t="s">
        <v>7335</v>
      </c>
      <c r="C7334" s="4">
        <v>933.17</v>
      </c>
      <c r="D7334" s="2">
        <v>1299.67</v>
      </c>
      <c r="E7334" s="2">
        <v>1365.29</v>
      </c>
      <c r="F7334" s="2">
        <v>1365</v>
      </c>
    </row>
    <row r="7335" spans="1:6" x14ac:dyDescent="0.3">
      <c r="A7335">
        <v>359</v>
      </c>
      <c r="B7335" t="s">
        <v>7336</v>
      </c>
      <c r="C7335" s="4">
        <v>937</v>
      </c>
      <c r="D7335" s="2">
        <v>1307</v>
      </c>
      <c r="E7335" s="2">
        <v>1371.76</v>
      </c>
      <c r="F7335" s="2">
        <v>1372</v>
      </c>
    </row>
    <row r="7336" spans="1:6" x14ac:dyDescent="0.3">
      <c r="A7336">
        <v>358</v>
      </c>
      <c r="B7336" t="s">
        <v>7337</v>
      </c>
      <c r="C7336" s="4">
        <v>939.5</v>
      </c>
      <c r="D7336" s="2">
        <v>1311.33</v>
      </c>
      <c r="E7336" s="2">
        <v>1375.84</v>
      </c>
      <c r="F7336" s="2">
        <v>1376</v>
      </c>
    </row>
    <row r="7337" spans="1:6" x14ac:dyDescent="0.3">
      <c r="A7337">
        <v>357</v>
      </c>
      <c r="B7337" t="s">
        <v>7338</v>
      </c>
      <c r="C7337" s="4">
        <v>942.83</v>
      </c>
      <c r="D7337" s="2">
        <v>1321.33</v>
      </c>
      <c r="E7337" s="2">
        <v>1385.45</v>
      </c>
      <c r="F7337" s="2">
        <v>1385</v>
      </c>
    </row>
    <row r="7338" spans="1:6" x14ac:dyDescent="0.3">
      <c r="A7338">
        <v>356</v>
      </c>
      <c r="B7338" t="s">
        <v>7339</v>
      </c>
      <c r="C7338" s="4">
        <v>939</v>
      </c>
      <c r="D7338" s="2">
        <v>1319.33</v>
      </c>
      <c r="E7338" s="2">
        <v>1381.1</v>
      </c>
      <c r="F7338" s="2">
        <v>1381</v>
      </c>
    </row>
    <row r="7339" spans="1:6" x14ac:dyDescent="0.3">
      <c r="A7339">
        <v>355</v>
      </c>
      <c r="B7339" t="s">
        <v>7340</v>
      </c>
      <c r="C7339" s="4">
        <v>946.83</v>
      </c>
      <c r="D7339" s="2">
        <v>1328</v>
      </c>
      <c r="E7339" s="2">
        <v>1391.55</v>
      </c>
      <c r="F7339" s="2">
        <v>1392</v>
      </c>
    </row>
    <row r="7340" spans="1:6" x14ac:dyDescent="0.3">
      <c r="A7340">
        <v>354</v>
      </c>
      <c r="B7340" t="s">
        <v>7341</v>
      </c>
      <c r="C7340" s="4">
        <v>943.5</v>
      </c>
      <c r="D7340" s="2">
        <v>1328.17</v>
      </c>
      <c r="E7340" s="2">
        <v>1391.19</v>
      </c>
      <c r="F7340" s="2">
        <v>1391</v>
      </c>
    </row>
    <row r="7341" spans="1:6" x14ac:dyDescent="0.3">
      <c r="A7341">
        <v>353</v>
      </c>
      <c r="B7341" t="s">
        <v>7342</v>
      </c>
      <c r="C7341" s="4">
        <v>949.33</v>
      </c>
      <c r="D7341" s="2">
        <v>1328.33</v>
      </c>
      <c r="E7341" s="2">
        <v>1395.91</v>
      </c>
      <c r="F7341" s="2">
        <v>1396</v>
      </c>
    </row>
    <row r="7342" spans="1:6" x14ac:dyDescent="0.3">
      <c r="A7342">
        <v>352</v>
      </c>
      <c r="B7342" t="s">
        <v>7343</v>
      </c>
      <c r="C7342" s="4">
        <v>963.83</v>
      </c>
      <c r="D7342" s="2">
        <v>1354.33</v>
      </c>
      <c r="E7342" s="2">
        <v>1414.81</v>
      </c>
      <c r="F7342" s="2">
        <v>1415</v>
      </c>
    </row>
    <row r="7343" spans="1:6" x14ac:dyDescent="0.3">
      <c r="A7343">
        <v>351</v>
      </c>
      <c r="B7343" t="s">
        <v>7344</v>
      </c>
      <c r="C7343" s="4">
        <v>931.17</v>
      </c>
      <c r="D7343" s="2">
        <v>1304.33</v>
      </c>
      <c r="E7343" s="2">
        <v>1364.93</v>
      </c>
      <c r="F7343" s="2">
        <v>1365</v>
      </c>
    </row>
    <row r="7344" spans="1:6" x14ac:dyDescent="0.3">
      <c r="A7344">
        <v>350</v>
      </c>
      <c r="B7344" t="s">
        <v>7345</v>
      </c>
      <c r="C7344" s="4">
        <v>924.17</v>
      </c>
      <c r="D7344" s="2">
        <v>1288</v>
      </c>
      <c r="E7344" s="2">
        <v>1349.37</v>
      </c>
      <c r="F7344" s="2">
        <v>1349</v>
      </c>
    </row>
    <row r="7345" spans="1:6" x14ac:dyDescent="0.3">
      <c r="A7345">
        <v>349</v>
      </c>
      <c r="B7345" t="s">
        <v>7346</v>
      </c>
      <c r="C7345" s="4">
        <v>926.33</v>
      </c>
      <c r="D7345" s="2">
        <v>1291.33</v>
      </c>
      <c r="E7345" s="2">
        <v>1351.72</v>
      </c>
      <c r="F7345" s="2">
        <v>1352</v>
      </c>
    </row>
    <row r="7346" spans="1:6" x14ac:dyDescent="0.3">
      <c r="A7346">
        <v>348</v>
      </c>
      <c r="B7346" t="s">
        <v>7347</v>
      </c>
      <c r="C7346" s="4">
        <v>931.33</v>
      </c>
      <c r="D7346" s="2">
        <v>1300</v>
      </c>
      <c r="E7346" s="2">
        <v>1360.4</v>
      </c>
      <c r="F7346" s="2">
        <v>1360</v>
      </c>
    </row>
    <row r="7347" spans="1:6" x14ac:dyDescent="0.3">
      <c r="A7347">
        <v>347</v>
      </c>
      <c r="B7347" t="s">
        <v>7348</v>
      </c>
      <c r="C7347" s="4">
        <v>923.17</v>
      </c>
      <c r="D7347" s="2">
        <v>1292</v>
      </c>
      <c r="E7347" s="2">
        <v>1352.41</v>
      </c>
      <c r="F7347" s="2">
        <v>1352</v>
      </c>
    </row>
    <row r="7348" spans="1:6" x14ac:dyDescent="0.3">
      <c r="A7348">
        <v>346</v>
      </c>
      <c r="B7348" t="s">
        <v>7349</v>
      </c>
      <c r="C7348" s="4">
        <v>931.17</v>
      </c>
      <c r="D7348" s="2">
        <v>1301.33</v>
      </c>
      <c r="E7348" s="2">
        <v>1363.57</v>
      </c>
      <c r="F7348" s="2">
        <v>1364</v>
      </c>
    </row>
    <row r="7349" spans="1:6" x14ac:dyDescent="0.3">
      <c r="A7349">
        <v>345</v>
      </c>
      <c r="B7349" t="s">
        <v>7350</v>
      </c>
      <c r="C7349" s="4">
        <v>932.83</v>
      </c>
      <c r="D7349" s="2">
        <v>1309.33</v>
      </c>
      <c r="E7349" s="2">
        <v>1370.24</v>
      </c>
      <c r="F7349" s="2">
        <v>1370</v>
      </c>
    </row>
    <row r="7350" spans="1:6" x14ac:dyDescent="0.3">
      <c r="A7350">
        <v>344</v>
      </c>
      <c r="B7350" t="s">
        <v>7351</v>
      </c>
      <c r="C7350" s="4">
        <v>924.5</v>
      </c>
      <c r="D7350" s="2">
        <v>1288</v>
      </c>
      <c r="E7350" s="2">
        <v>1349.97</v>
      </c>
      <c r="F7350" s="2">
        <v>1350</v>
      </c>
    </row>
    <row r="7351" spans="1:6" x14ac:dyDescent="0.3">
      <c r="A7351">
        <v>343</v>
      </c>
      <c r="B7351" t="s">
        <v>7352</v>
      </c>
      <c r="C7351" s="4">
        <v>937.17</v>
      </c>
      <c r="D7351" s="2">
        <v>1294.67</v>
      </c>
      <c r="E7351" s="2">
        <v>1355.93</v>
      </c>
      <c r="F7351" s="2">
        <v>1356</v>
      </c>
    </row>
    <row r="7352" spans="1:6" x14ac:dyDescent="0.3">
      <c r="A7352">
        <v>342</v>
      </c>
      <c r="B7352" t="s">
        <v>7353</v>
      </c>
      <c r="C7352" s="4">
        <v>936.83</v>
      </c>
      <c r="D7352" s="2">
        <v>1284.33</v>
      </c>
      <c r="E7352" s="2">
        <v>1348.07</v>
      </c>
      <c r="F7352" s="2">
        <v>1348</v>
      </c>
    </row>
    <row r="7353" spans="1:6" x14ac:dyDescent="0.3">
      <c r="A7353">
        <v>341</v>
      </c>
      <c r="B7353" t="s">
        <v>7354</v>
      </c>
      <c r="C7353" s="4">
        <v>928</v>
      </c>
      <c r="D7353" s="2">
        <v>1273.33</v>
      </c>
      <c r="E7353" s="2">
        <v>1335.2</v>
      </c>
      <c r="F7353" s="2">
        <v>1335</v>
      </c>
    </row>
    <row r="7354" spans="1:6" x14ac:dyDescent="0.3">
      <c r="A7354">
        <v>340</v>
      </c>
      <c r="B7354" t="s">
        <v>7355</v>
      </c>
      <c r="C7354" s="4">
        <v>931.5</v>
      </c>
      <c r="D7354" s="2">
        <v>1274.67</v>
      </c>
      <c r="E7354" s="2">
        <v>1334.82</v>
      </c>
      <c r="F7354" s="2">
        <v>1335</v>
      </c>
    </row>
    <row r="7355" spans="1:6" x14ac:dyDescent="0.3">
      <c r="A7355">
        <v>339</v>
      </c>
      <c r="B7355" t="s">
        <v>7356</v>
      </c>
      <c r="C7355" s="4">
        <v>934.33</v>
      </c>
      <c r="D7355" s="2">
        <v>1276.33</v>
      </c>
      <c r="E7355" s="2">
        <v>1340.01</v>
      </c>
      <c r="F7355" s="2">
        <v>1340</v>
      </c>
    </row>
    <row r="7356" spans="1:6" x14ac:dyDescent="0.3">
      <c r="A7356">
        <v>338</v>
      </c>
      <c r="B7356" t="s">
        <v>7357</v>
      </c>
      <c r="C7356" s="4">
        <v>949.17</v>
      </c>
      <c r="D7356" s="2">
        <v>1302.67</v>
      </c>
      <c r="E7356" s="2">
        <v>1361.22</v>
      </c>
      <c r="F7356" s="2">
        <v>1361</v>
      </c>
    </row>
    <row r="7357" spans="1:6" x14ac:dyDescent="0.3">
      <c r="A7357">
        <v>337</v>
      </c>
      <c r="B7357" t="s">
        <v>7358</v>
      </c>
      <c r="C7357" s="4">
        <v>930</v>
      </c>
      <c r="D7357" s="2">
        <v>1278.67</v>
      </c>
      <c r="E7357" s="2">
        <v>1339.44</v>
      </c>
      <c r="F7357" s="2">
        <v>1339</v>
      </c>
    </row>
    <row r="7358" spans="1:6" x14ac:dyDescent="0.3">
      <c r="A7358">
        <v>336</v>
      </c>
      <c r="B7358" t="s">
        <v>7359</v>
      </c>
      <c r="C7358" s="4">
        <v>933.33</v>
      </c>
      <c r="D7358" s="2">
        <v>1283.33</v>
      </c>
      <c r="E7358" s="2">
        <v>1344.21</v>
      </c>
      <c r="F7358" s="2">
        <v>1344</v>
      </c>
    </row>
    <row r="7359" spans="1:6" x14ac:dyDescent="0.3">
      <c r="A7359">
        <v>335</v>
      </c>
      <c r="B7359" t="s">
        <v>7360</v>
      </c>
      <c r="C7359" s="4">
        <v>939.17</v>
      </c>
      <c r="D7359" s="2">
        <v>1294.67</v>
      </c>
      <c r="E7359" s="2">
        <v>1356.19</v>
      </c>
      <c r="F7359" s="2">
        <v>1356</v>
      </c>
    </row>
    <row r="7360" spans="1:6" x14ac:dyDescent="0.3">
      <c r="A7360">
        <v>334</v>
      </c>
      <c r="B7360" t="s">
        <v>7361</v>
      </c>
      <c r="C7360" s="4">
        <v>948.17</v>
      </c>
      <c r="D7360" s="2">
        <v>1310.33</v>
      </c>
      <c r="E7360" s="2">
        <v>1370.44</v>
      </c>
      <c r="F7360" s="2">
        <v>1370</v>
      </c>
    </row>
    <row r="7361" spans="1:6" x14ac:dyDescent="0.3">
      <c r="A7361">
        <v>333</v>
      </c>
      <c r="B7361" t="s">
        <v>7362</v>
      </c>
      <c r="C7361" s="4">
        <v>940.83</v>
      </c>
      <c r="D7361" s="2">
        <v>1295.33</v>
      </c>
      <c r="E7361" s="2">
        <v>1355.69</v>
      </c>
      <c r="F7361" s="2">
        <v>1356</v>
      </c>
    </row>
    <row r="7362" spans="1:6" x14ac:dyDescent="0.3">
      <c r="A7362">
        <v>332</v>
      </c>
      <c r="B7362" t="s">
        <v>7363</v>
      </c>
      <c r="C7362" s="4">
        <v>930.83</v>
      </c>
      <c r="D7362" s="2">
        <v>1293.33</v>
      </c>
      <c r="E7362" s="2">
        <v>1353.17</v>
      </c>
      <c r="F7362" s="2">
        <v>1353</v>
      </c>
    </row>
    <row r="7363" spans="1:6" x14ac:dyDescent="0.3">
      <c r="A7363">
        <v>331</v>
      </c>
      <c r="B7363" t="s">
        <v>7364</v>
      </c>
      <c r="C7363" s="4">
        <v>936.5</v>
      </c>
      <c r="D7363" s="2">
        <v>1305</v>
      </c>
      <c r="E7363" s="2">
        <v>1364.94</v>
      </c>
      <c r="F7363" s="2">
        <v>1365</v>
      </c>
    </row>
    <row r="7364" spans="1:6" x14ac:dyDescent="0.3">
      <c r="A7364">
        <v>330</v>
      </c>
      <c r="B7364" t="s">
        <v>7365</v>
      </c>
      <c r="C7364" s="4">
        <v>927.5</v>
      </c>
      <c r="D7364" s="2">
        <v>1298.33</v>
      </c>
      <c r="E7364" s="2">
        <v>1359.77</v>
      </c>
      <c r="F7364" s="2">
        <v>1360</v>
      </c>
    </row>
    <row r="7365" spans="1:6" x14ac:dyDescent="0.3">
      <c r="A7365">
        <v>329</v>
      </c>
      <c r="B7365" t="s">
        <v>7366</v>
      </c>
      <c r="C7365" s="4">
        <v>914.17</v>
      </c>
      <c r="D7365" s="2">
        <v>1280.33</v>
      </c>
      <c r="E7365" s="2">
        <v>1343.57</v>
      </c>
      <c r="F7365" s="2">
        <v>1344</v>
      </c>
    </row>
    <row r="7366" spans="1:6" x14ac:dyDescent="0.3">
      <c r="A7366">
        <v>328</v>
      </c>
      <c r="B7366" t="s">
        <v>7367</v>
      </c>
      <c r="C7366" s="4">
        <v>913.17</v>
      </c>
      <c r="D7366" s="2">
        <v>1282</v>
      </c>
      <c r="E7366" s="2">
        <v>1345.01</v>
      </c>
      <c r="F7366" s="2">
        <v>1345</v>
      </c>
    </row>
    <row r="7367" spans="1:6" x14ac:dyDescent="0.3">
      <c r="A7367">
        <v>327</v>
      </c>
      <c r="B7367" t="s">
        <v>7368</v>
      </c>
      <c r="C7367" s="4">
        <v>915.17</v>
      </c>
      <c r="D7367" s="2">
        <v>1278.33</v>
      </c>
      <c r="E7367" s="2">
        <v>1342.38</v>
      </c>
      <c r="F7367" s="2">
        <v>1342</v>
      </c>
    </row>
    <row r="7368" spans="1:6" x14ac:dyDescent="0.3">
      <c r="A7368">
        <v>326</v>
      </c>
      <c r="B7368" t="s">
        <v>7369</v>
      </c>
      <c r="C7368" s="4">
        <v>917.83</v>
      </c>
      <c r="D7368" s="2">
        <v>1290.67</v>
      </c>
      <c r="E7368" s="2">
        <v>1351.65</v>
      </c>
      <c r="F7368" s="2">
        <v>1352</v>
      </c>
    </row>
    <row r="7369" spans="1:6" x14ac:dyDescent="0.3">
      <c r="A7369">
        <v>325</v>
      </c>
      <c r="B7369" t="s">
        <v>7370</v>
      </c>
      <c r="C7369" s="4">
        <v>911.67</v>
      </c>
      <c r="D7369" s="2">
        <v>1289.83</v>
      </c>
      <c r="E7369" s="2">
        <v>1347.22</v>
      </c>
      <c r="F7369" s="2">
        <v>1347</v>
      </c>
    </row>
    <row r="7370" spans="1:6" x14ac:dyDescent="0.3">
      <c r="A7370">
        <v>324</v>
      </c>
      <c r="B7370" t="s">
        <v>7371</v>
      </c>
      <c r="C7370" s="4">
        <v>914.17</v>
      </c>
      <c r="D7370" s="2">
        <v>1289.83</v>
      </c>
      <c r="E7370" s="2">
        <v>1350.47</v>
      </c>
      <c r="F7370" s="2">
        <v>1350</v>
      </c>
    </row>
    <row r="7371" spans="1:6" x14ac:dyDescent="0.3">
      <c r="A7371">
        <v>323</v>
      </c>
      <c r="B7371" t="s">
        <v>7372</v>
      </c>
      <c r="C7371" s="4">
        <v>918.83</v>
      </c>
      <c r="D7371" s="2">
        <v>1289</v>
      </c>
      <c r="E7371" s="2">
        <v>1354.8</v>
      </c>
      <c r="F7371" s="2">
        <v>1355</v>
      </c>
    </row>
    <row r="7372" spans="1:6" x14ac:dyDescent="0.3">
      <c r="A7372">
        <v>322</v>
      </c>
      <c r="B7372" t="s">
        <v>7373</v>
      </c>
      <c r="C7372" s="4">
        <v>906.67</v>
      </c>
      <c r="D7372" s="2">
        <v>1265.33</v>
      </c>
      <c r="E7372" s="2">
        <v>1331.62</v>
      </c>
      <c r="F7372" s="2">
        <v>1332</v>
      </c>
    </row>
    <row r="7373" spans="1:6" x14ac:dyDescent="0.3">
      <c r="A7373">
        <v>321</v>
      </c>
      <c r="B7373" t="s">
        <v>7374</v>
      </c>
      <c r="C7373" s="4">
        <v>916</v>
      </c>
      <c r="D7373" s="2">
        <v>1287</v>
      </c>
      <c r="E7373" s="2">
        <v>1351.13</v>
      </c>
      <c r="F7373" s="2">
        <v>1351</v>
      </c>
    </row>
    <row r="7374" spans="1:6" x14ac:dyDescent="0.3">
      <c r="A7374">
        <v>320</v>
      </c>
      <c r="B7374" t="s">
        <v>7375</v>
      </c>
      <c r="C7374" s="4">
        <v>919.17</v>
      </c>
      <c r="D7374" s="2">
        <v>1290</v>
      </c>
      <c r="E7374" s="2">
        <v>1356.96</v>
      </c>
      <c r="F7374" s="2">
        <v>1357</v>
      </c>
    </row>
    <row r="7375" spans="1:6" x14ac:dyDescent="0.3">
      <c r="A7375">
        <v>319</v>
      </c>
      <c r="B7375" t="s">
        <v>7376</v>
      </c>
      <c r="C7375" s="4">
        <v>919.17</v>
      </c>
      <c r="D7375" s="2">
        <v>1283</v>
      </c>
      <c r="E7375" s="2">
        <v>1352.06</v>
      </c>
      <c r="F7375" s="2">
        <v>1352</v>
      </c>
    </row>
    <row r="7376" spans="1:6" x14ac:dyDescent="0.3">
      <c r="A7376">
        <v>318</v>
      </c>
      <c r="B7376" t="s">
        <v>7377</v>
      </c>
      <c r="C7376" s="4">
        <v>915.67</v>
      </c>
      <c r="D7376" s="2">
        <v>1278.33</v>
      </c>
      <c r="E7376" s="2">
        <v>1347.73</v>
      </c>
      <c r="F7376" s="2">
        <v>1348</v>
      </c>
    </row>
    <row r="7377" spans="1:6" x14ac:dyDescent="0.3">
      <c r="A7377">
        <v>317</v>
      </c>
      <c r="B7377" t="s">
        <v>7378</v>
      </c>
      <c r="C7377" s="4">
        <v>914</v>
      </c>
      <c r="D7377" s="2">
        <v>1281</v>
      </c>
      <c r="E7377" s="2">
        <v>1350.75</v>
      </c>
      <c r="F7377" s="2">
        <v>1351</v>
      </c>
    </row>
    <row r="7378" spans="1:6" x14ac:dyDescent="0.3">
      <c r="A7378">
        <v>316</v>
      </c>
      <c r="B7378" t="s">
        <v>7379</v>
      </c>
      <c r="C7378" s="4">
        <v>927.17</v>
      </c>
      <c r="D7378" s="2">
        <v>1293</v>
      </c>
      <c r="E7378" s="2">
        <v>1358.54</v>
      </c>
      <c r="F7378" s="2">
        <v>1359</v>
      </c>
    </row>
    <row r="7379" spans="1:6" x14ac:dyDescent="0.3">
      <c r="A7379">
        <v>315</v>
      </c>
      <c r="B7379" t="s">
        <v>7380</v>
      </c>
      <c r="C7379" s="4">
        <v>928.83</v>
      </c>
      <c r="D7379" s="2">
        <v>1287.67</v>
      </c>
      <c r="E7379" s="2">
        <v>1355.76</v>
      </c>
      <c r="F7379" s="2">
        <v>1356</v>
      </c>
    </row>
    <row r="7380" spans="1:6" x14ac:dyDescent="0.3">
      <c r="A7380">
        <v>314</v>
      </c>
      <c r="B7380" t="s">
        <v>7381</v>
      </c>
      <c r="C7380" s="4">
        <v>931.5</v>
      </c>
      <c r="D7380" s="2">
        <v>1297.33</v>
      </c>
      <c r="E7380" s="2">
        <v>1362.52</v>
      </c>
      <c r="F7380" s="2">
        <v>1363</v>
      </c>
    </row>
    <row r="7381" spans="1:6" x14ac:dyDescent="0.3">
      <c r="A7381">
        <v>313</v>
      </c>
      <c r="B7381" t="s">
        <v>7382</v>
      </c>
      <c r="C7381" s="4">
        <v>929.17</v>
      </c>
      <c r="D7381" s="2">
        <v>1294.67</v>
      </c>
      <c r="E7381" s="2">
        <v>1361.75</v>
      </c>
      <c r="F7381" s="2">
        <v>1362</v>
      </c>
    </row>
    <row r="7382" spans="1:6" x14ac:dyDescent="0.3">
      <c r="A7382">
        <v>312</v>
      </c>
      <c r="B7382" t="s">
        <v>7383</v>
      </c>
      <c r="C7382" s="4">
        <v>935.83</v>
      </c>
      <c r="D7382" s="2">
        <v>1301.67</v>
      </c>
      <c r="E7382" s="2">
        <v>1368.38</v>
      </c>
      <c r="F7382" s="2">
        <v>1368</v>
      </c>
    </row>
    <row r="7383" spans="1:6" x14ac:dyDescent="0.3">
      <c r="A7383">
        <v>311</v>
      </c>
      <c r="B7383" t="s">
        <v>7384</v>
      </c>
      <c r="C7383" s="4">
        <v>951</v>
      </c>
      <c r="D7383" s="2">
        <v>1322.67</v>
      </c>
      <c r="E7383" s="2">
        <v>1391.04</v>
      </c>
      <c r="F7383" s="2">
        <v>1391</v>
      </c>
    </row>
    <row r="7384" spans="1:6" x14ac:dyDescent="0.3">
      <c r="A7384">
        <v>310</v>
      </c>
      <c r="B7384" t="s">
        <v>7385</v>
      </c>
      <c r="C7384" s="4">
        <v>951.17</v>
      </c>
      <c r="D7384" s="2">
        <v>1321.67</v>
      </c>
      <c r="E7384" s="2">
        <v>1390.74</v>
      </c>
      <c r="F7384" s="2">
        <v>1391</v>
      </c>
    </row>
    <row r="7385" spans="1:6" x14ac:dyDescent="0.3">
      <c r="A7385">
        <v>309</v>
      </c>
      <c r="B7385" t="s">
        <v>7386</v>
      </c>
      <c r="C7385" s="4">
        <v>949.67</v>
      </c>
      <c r="D7385" s="2">
        <v>1317.67</v>
      </c>
      <c r="E7385" s="2">
        <v>1383.64</v>
      </c>
      <c r="F7385" s="2">
        <v>1384</v>
      </c>
    </row>
    <row r="7386" spans="1:6" x14ac:dyDescent="0.3">
      <c r="A7386">
        <v>308</v>
      </c>
      <c r="B7386" t="s">
        <v>7387</v>
      </c>
      <c r="C7386" s="4">
        <v>959.33</v>
      </c>
      <c r="D7386" s="2">
        <v>1335</v>
      </c>
      <c r="E7386" s="2">
        <v>1399.33</v>
      </c>
      <c r="F7386" s="2">
        <v>1399</v>
      </c>
    </row>
    <row r="7387" spans="1:6" x14ac:dyDescent="0.3">
      <c r="A7387">
        <v>307</v>
      </c>
      <c r="B7387" t="s">
        <v>7388</v>
      </c>
      <c r="C7387" s="4">
        <v>960.33</v>
      </c>
      <c r="D7387" s="2">
        <v>1342.67</v>
      </c>
      <c r="E7387" s="2">
        <v>1406.35</v>
      </c>
      <c r="F7387" s="2">
        <v>1406</v>
      </c>
    </row>
    <row r="7388" spans="1:6" x14ac:dyDescent="0.3">
      <c r="A7388">
        <v>306</v>
      </c>
      <c r="B7388" t="s">
        <v>7389</v>
      </c>
      <c r="C7388" s="4">
        <v>954</v>
      </c>
      <c r="D7388" s="2">
        <v>1331</v>
      </c>
      <c r="E7388" s="2">
        <v>1395.45</v>
      </c>
      <c r="F7388" s="2">
        <v>1395</v>
      </c>
    </row>
    <row r="7389" spans="1:6" x14ac:dyDescent="0.3">
      <c r="A7389">
        <v>305</v>
      </c>
      <c r="B7389" t="s">
        <v>7390</v>
      </c>
      <c r="C7389" s="4">
        <v>956.33</v>
      </c>
      <c r="D7389" s="2">
        <v>1333.67</v>
      </c>
      <c r="E7389" s="2">
        <v>1398.67</v>
      </c>
      <c r="F7389" s="2">
        <v>1399</v>
      </c>
    </row>
    <row r="7390" spans="1:6" x14ac:dyDescent="0.3">
      <c r="A7390">
        <v>304</v>
      </c>
      <c r="B7390" t="s">
        <v>7391</v>
      </c>
      <c r="C7390" s="4">
        <v>950.83</v>
      </c>
      <c r="D7390" s="2">
        <v>1325</v>
      </c>
      <c r="E7390" s="2">
        <v>1392.41</v>
      </c>
      <c r="F7390" s="2">
        <v>1392</v>
      </c>
    </row>
    <row r="7391" spans="1:6" x14ac:dyDescent="0.3">
      <c r="A7391">
        <v>303</v>
      </c>
      <c r="B7391" t="s">
        <v>7392</v>
      </c>
      <c r="C7391" s="4">
        <v>953.5</v>
      </c>
      <c r="D7391" s="2">
        <v>1335</v>
      </c>
      <c r="E7391" s="2">
        <v>1399.91</v>
      </c>
      <c r="F7391" s="2">
        <v>1400</v>
      </c>
    </row>
    <row r="7392" spans="1:6" x14ac:dyDescent="0.3">
      <c r="A7392">
        <v>302</v>
      </c>
      <c r="B7392" t="s">
        <v>7393</v>
      </c>
      <c r="C7392" s="4">
        <v>951.67</v>
      </c>
      <c r="D7392" s="2">
        <v>1330.67</v>
      </c>
      <c r="E7392" s="2">
        <v>1392.43</v>
      </c>
      <c r="F7392" s="2">
        <v>1392</v>
      </c>
    </row>
    <row r="7393" spans="1:6" x14ac:dyDescent="0.3">
      <c r="A7393">
        <v>301</v>
      </c>
      <c r="B7393" t="s">
        <v>7394</v>
      </c>
      <c r="C7393" s="4">
        <v>952.17</v>
      </c>
      <c r="D7393" s="2">
        <v>1324</v>
      </c>
      <c r="E7393" s="2">
        <v>1389.93</v>
      </c>
      <c r="F7393" s="2">
        <v>1390</v>
      </c>
    </row>
    <row r="7394" spans="1:6" x14ac:dyDescent="0.3">
      <c r="A7394">
        <v>300</v>
      </c>
      <c r="B7394" t="s">
        <v>7395</v>
      </c>
      <c r="C7394" s="4">
        <v>957.67</v>
      </c>
      <c r="D7394" s="2">
        <v>1332.33</v>
      </c>
      <c r="E7394" s="2">
        <v>1396.03</v>
      </c>
      <c r="F7394" s="2">
        <v>1396</v>
      </c>
    </row>
    <row r="7395" spans="1:6" x14ac:dyDescent="0.3">
      <c r="A7395">
        <v>299</v>
      </c>
      <c r="B7395" t="s">
        <v>7396</v>
      </c>
      <c r="C7395" s="4">
        <v>964.33</v>
      </c>
      <c r="D7395" s="2">
        <v>1348.67</v>
      </c>
      <c r="E7395" s="2">
        <v>1413.01</v>
      </c>
      <c r="F7395" s="2">
        <v>1413</v>
      </c>
    </row>
    <row r="7396" spans="1:6" x14ac:dyDescent="0.3">
      <c r="A7396">
        <v>298</v>
      </c>
      <c r="B7396" t="s">
        <v>7397</v>
      </c>
      <c r="C7396" s="4">
        <v>951.33</v>
      </c>
      <c r="D7396" s="2">
        <v>1338.33</v>
      </c>
      <c r="E7396" s="2">
        <v>1403.24</v>
      </c>
      <c r="F7396" s="2">
        <v>1403</v>
      </c>
    </row>
    <row r="7397" spans="1:6" x14ac:dyDescent="0.3">
      <c r="A7397">
        <v>297</v>
      </c>
      <c r="B7397" t="s">
        <v>7398</v>
      </c>
      <c r="C7397" s="4">
        <v>954.5</v>
      </c>
      <c r="D7397" s="2">
        <v>1349</v>
      </c>
      <c r="E7397" s="2">
        <v>1412.64</v>
      </c>
      <c r="F7397" s="2">
        <v>1413</v>
      </c>
    </row>
    <row r="7398" spans="1:6" x14ac:dyDescent="0.3">
      <c r="A7398">
        <v>296</v>
      </c>
      <c r="B7398" t="s">
        <v>7399</v>
      </c>
      <c r="C7398" s="4">
        <v>972.5</v>
      </c>
      <c r="D7398" s="2">
        <v>1371.67</v>
      </c>
      <c r="E7398" s="2">
        <v>1442.24</v>
      </c>
      <c r="F7398" s="2">
        <v>1442</v>
      </c>
    </row>
    <row r="7399" spans="1:6" x14ac:dyDescent="0.3">
      <c r="A7399">
        <v>295</v>
      </c>
      <c r="B7399" t="s">
        <v>7400</v>
      </c>
      <c r="C7399" s="4">
        <v>973.33</v>
      </c>
      <c r="D7399" s="2">
        <v>1371.67</v>
      </c>
      <c r="E7399" s="2">
        <v>1443.99</v>
      </c>
      <c r="F7399" s="2">
        <v>1444</v>
      </c>
    </row>
    <row r="7400" spans="1:6" x14ac:dyDescent="0.3">
      <c r="A7400">
        <v>294</v>
      </c>
      <c r="B7400" t="s">
        <v>7401</v>
      </c>
      <c r="C7400" s="4">
        <v>979.83</v>
      </c>
      <c r="D7400" s="2">
        <v>1394.33</v>
      </c>
      <c r="E7400" s="2">
        <v>1458.86</v>
      </c>
      <c r="F7400" s="2">
        <v>1459</v>
      </c>
    </row>
    <row r="7401" spans="1:6" x14ac:dyDescent="0.3">
      <c r="A7401">
        <v>293</v>
      </c>
      <c r="B7401" t="s">
        <v>7402</v>
      </c>
      <c r="C7401" s="4">
        <v>972.33</v>
      </c>
      <c r="D7401" s="2">
        <v>1377.67</v>
      </c>
      <c r="E7401" s="2">
        <v>1443.63</v>
      </c>
      <c r="F7401" s="2">
        <v>1444</v>
      </c>
    </row>
    <row r="7402" spans="1:6" x14ac:dyDescent="0.3">
      <c r="A7402">
        <v>292</v>
      </c>
      <c r="B7402" t="s">
        <v>7403</v>
      </c>
      <c r="C7402" s="4">
        <v>988</v>
      </c>
      <c r="D7402" s="2">
        <v>1395.33</v>
      </c>
      <c r="E7402" s="2">
        <v>1459.24</v>
      </c>
      <c r="F7402" s="2">
        <v>1459</v>
      </c>
    </row>
    <row r="7403" spans="1:6" x14ac:dyDescent="0.3">
      <c r="A7403">
        <v>291</v>
      </c>
      <c r="B7403" t="s">
        <v>7404</v>
      </c>
      <c r="C7403" s="4">
        <v>989.33</v>
      </c>
      <c r="D7403" s="2">
        <v>1397.33</v>
      </c>
      <c r="E7403" s="2">
        <v>1462.43</v>
      </c>
      <c r="F7403" s="2">
        <v>1462</v>
      </c>
    </row>
    <row r="7404" spans="1:6" x14ac:dyDescent="0.3">
      <c r="A7404">
        <v>290</v>
      </c>
      <c r="B7404" t="s">
        <v>7405</v>
      </c>
      <c r="C7404" s="4">
        <v>992.67</v>
      </c>
      <c r="D7404" s="2">
        <v>1402.67</v>
      </c>
      <c r="E7404" s="2">
        <v>1469.83</v>
      </c>
      <c r="F7404" s="2">
        <v>1470</v>
      </c>
    </row>
    <row r="7405" spans="1:6" x14ac:dyDescent="0.3">
      <c r="A7405">
        <v>289</v>
      </c>
      <c r="B7405" t="s">
        <v>7406</v>
      </c>
      <c r="C7405" s="4">
        <v>983.83</v>
      </c>
      <c r="D7405" s="2">
        <v>1399.33</v>
      </c>
      <c r="E7405" s="2">
        <v>1463.02</v>
      </c>
      <c r="F7405" s="2">
        <v>1463</v>
      </c>
    </row>
    <row r="7406" spans="1:6" x14ac:dyDescent="0.3">
      <c r="A7406">
        <v>288</v>
      </c>
      <c r="B7406" t="s">
        <v>7407</v>
      </c>
      <c r="C7406" s="4">
        <v>958.5</v>
      </c>
      <c r="D7406" s="2">
        <v>1372</v>
      </c>
      <c r="E7406" s="2">
        <v>1432.12</v>
      </c>
      <c r="F7406" s="2">
        <v>1432</v>
      </c>
    </row>
    <row r="7407" spans="1:6" x14ac:dyDescent="0.3">
      <c r="A7407">
        <v>287</v>
      </c>
      <c r="B7407" t="s">
        <v>7408</v>
      </c>
      <c r="C7407" s="4">
        <v>954.67</v>
      </c>
      <c r="D7407" s="2">
        <v>1363</v>
      </c>
      <c r="E7407" s="2">
        <v>1422.44</v>
      </c>
      <c r="F7407" s="2">
        <v>1422</v>
      </c>
    </row>
    <row r="7408" spans="1:6" x14ac:dyDescent="0.3">
      <c r="A7408">
        <v>286</v>
      </c>
      <c r="B7408" t="s">
        <v>7409</v>
      </c>
      <c r="C7408" s="4">
        <v>964.17</v>
      </c>
      <c r="D7408" s="2">
        <v>1389.67</v>
      </c>
      <c r="E7408" s="2">
        <v>1451.15</v>
      </c>
      <c r="F7408" s="2">
        <v>1451</v>
      </c>
    </row>
    <row r="7409" spans="1:6" x14ac:dyDescent="0.3">
      <c r="A7409">
        <v>285</v>
      </c>
      <c r="B7409" t="s">
        <v>7410</v>
      </c>
      <c r="C7409" s="4">
        <v>967</v>
      </c>
      <c r="D7409" s="2">
        <v>1402.67</v>
      </c>
      <c r="E7409" s="2">
        <v>1461.66</v>
      </c>
      <c r="F7409" s="2">
        <v>1462</v>
      </c>
    </row>
    <row r="7410" spans="1:6" x14ac:dyDescent="0.3">
      <c r="A7410">
        <v>284</v>
      </c>
      <c r="B7410" t="s">
        <v>7411</v>
      </c>
      <c r="C7410" s="4">
        <v>963.67</v>
      </c>
      <c r="D7410" s="2">
        <v>1391</v>
      </c>
      <c r="E7410" s="2">
        <v>1453.67</v>
      </c>
      <c r="F7410" s="2">
        <v>1454</v>
      </c>
    </row>
    <row r="7411" spans="1:6" x14ac:dyDescent="0.3">
      <c r="A7411">
        <v>283</v>
      </c>
      <c r="B7411" t="s">
        <v>7412</v>
      </c>
      <c r="C7411" s="4">
        <v>961.5</v>
      </c>
      <c r="D7411" s="2">
        <v>1385</v>
      </c>
      <c r="E7411" s="2">
        <v>1448.14</v>
      </c>
      <c r="F7411" s="2">
        <v>1448</v>
      </c>
    </row>
    <row r="7412" spans="1:6" x14ac:dyDescent="0.3">
      <c r="A7412">
        <v>282</v>
      </c>
      <c r="B7412" t="s">
        <v>7413</v>
      </c>
      <c r="C7412" s="4">
        <v>945.33</v>
      </c>
      <c r="D7412" s="2">
        <v>1351</v>
      </c>
      <c r="E7412" s="2">
        <v>1419.03</v>
      </c>
      <c r="F7412" s="2">
        <v>1419</v>
      </c>
    </row>
    <row r="7413" spans="1:6" x14ac:dyDescent="0.3">
      <c r="A7413">
        <v>281</v>
      </c>
      <c r="B7413" t="s">
        <v>7414</v>
      </c>
      <c r="C7413" s="4">
        <v>944.17</v>
      </c>
      <c r="D7413" s="2">
        <v>1349</v>
      </c>
      <c r="E7413" s="2">
        <v>1417.11</v>
      </c>
      <c r="F7413" s="2">
        <v>1417</v>
      </c>
    </row>
    <row r="7414" spans="1:6" x14ac:dyDescent="0.3">
      <c r="A7414">
        <v>280</v>
      </c>
      <c r="B7414" t="s">
        <v>7415</v>
      </c>
      <c r="C7414" s="4">
        <v>947.17</v>
      </c>
      <c r="D7414" s="2">
        <v>1355.67</v>
      </c>
      <c r="E7414" s="2">
        <v>1423.4</v>
      </c>
      <c r="F7414" s="2">
        <v>1423</v>
      </c>
    </row>
    <row r="7415" spans="1:6" x14ac:dyDescent="0.3">
      <c r="A7415">
        <v>279</v>
      </c>
      <c r="B7415" t="s">
        <v>7416</v>
      </c>
      <c r="C7415" s="4">
        <v>940</v>
      </c>
      <c r="D7415" s="2">
        <v>1337.67</v>
      </c>
      <c r="E7415" s="2">
        <v>1407.42</v>
      </c>
      <c r="F7415" s="2">
        <v>1407</v>
      </c>
    </row>
    <row r="7416" spans="1:6" x14ac:dyDescent="0.3">
      <c r="A7416">
        <v>278</v>
      </c>
      <c r="B7416" t="s">
        <v>7417</v>
      </c>
      <c r="C7416" s="4">
        <v>945.83</v>
      </c>
      <c r="D7416" s="2">
        <v>1349.67</v>
      </c>
      <c r="E7416" s="2">
        <v>1420.15</v>
      </c>
      <c r="F7416" s="2">
        <v>1420</v>
      </c>
    </row>
    <row r="7417" spans="1:6" x14ac:dyDescent="0.3">
      <c r="A7417">
        <v>277</v>
      </c>
      <c r="B7417" t="s">
        <v>7418</v>
      </c>
      <c r="C7417" s="4">
        <v>950.83</v>
      </c>
      <c r="D7417" s="2">
        <v>1358.33</v>
      </c>
      <c r="E7417" s="2">
        <v>1426.14</v>
      </c>
      <c r="F7417" s="2">
        <v>1426</v>
      </c>
    </row>
    <row r="7418" spans="1:6" x14ac:dyDescent="0.3">
      <c r="A7418">
        <v>276</v>
      </c>
      <c r="B7418" t="s">
        <v>7419</v>
      </c>
      <c r="C7418" s="4">
        <v>956.5</v>
      </c>
      <c r="D7418" s="2">
        <v>1365</v>
      </c>
      <c r="E7418" s="2">
        <v>1435.34</v>
      </c>
      <c r="F7418" s="2">
        <v>1435</v>
      </c>
    </row>
    <row r="7419" spans="1:6" x14ac:dyDescent="0.3">
      <c r="A7419">
        <v>275</v>
      </c>
      <c r="B7419" t="s">
        <v>7420</v>
      </c>
      <c r="C7419" s="4">
        <v>948</v>
      </c>
      <c r="D7419" s="2">
        <v>1345</v>
      </c>
      <c r="E7419" s="2">
        <v>1415.66</v>
      </c>
      <c r="F7419" s="2">
        <v>1416</v>
      </c>
    </row>
    <row r="7420" spans="1:6" x14ac:dyDescent="0.3">
      <c r="A7420">
        <v>274</v>
      </c>
      <c r="B7420" t="s">
        <v>7421</v>
      </c>
      <c r="C7420" s="4">
        <v>945.83</v>
      </c>
      <c r="D7420" s="2">
        <v>1352</v>
      </c>
      <c r="E7420" s="2">
        <v>1419.4</v>
      </c>
      <c r="F7420" s="2">
        <v>1419</v>
      </c>
    </row>
    <row r="7421" spans="1:6" x14ac:dyDescent="0.3">
      <c r="A7421">
        <v>273</v>
      </c>
      <c r="B7421" t="s">
        <v>7422</v>
      </c>
      <c r="C7421" s="4">
        <v>946.17</v>
      </c>
      <c r="D7421" s="2">
        <v>1357.33</v>
      </c>
      <c r="E7421" s="2">
        <v>1423.23</v>
      </c>
      <c r="F7421" s="2">
        <v>1423</v>
      </c>
    </row>
    <row r="7422" spans="1:6" x14ac:dyDescent="0.3">
      <c r="A7422">
        <v>272</v>
      </c>
      <c r="B7422" t="s">
        <v>7423</v>
      </c>
      <c r="C7422" s="4">
        <v>941.67</v>
      </c>
      <c r="D7422" s="2">
        <v>1350.33</v>
      </c>
      <c r="E7422" s="2">
        <v>1416.56</v>
      </c>
      <c r="F7422" s="2">
        <v>1417</v>
      </c>
    </row>
    <row r="7423" spans="1:6" x14ac:dyDescent="0.3">
      <c r="A7423">
        <v>271</v>
      </c>
      <c r="B7423" t="s">
        <v>7424</v>
      </c>
      <c r="C7423" s="4">
        <v>942.17</v>
      </c>
      <c r="D7423" s="2">
        <v>1345</v>
      </c>
      <c r="E7423" s="2">
        <v>1411.91</v>
      </c>
      <c r="F7423" s="2">
        <v>1412</v>
      </c>
    </row>
    <row r="7424" spans="1:6" x14ac:dyDescent="0.3">
      <c r="A7424">
        <v>270</v>
      </c>
      <c r="B7424" t="s">
        <v>7425</v>
      </c>
      <c r="C7424" s="4">
        <v>943.83</v>
      </c>
      <c r="D7424" s="2">
        <v>1339.67</v>
      </c>
      <c r="E7424" s="2">
        <v>1408.43</v>
      </c>
      <c r="F7424" s="2">
        <v>1408</v>
      </c>
    </row>
    <row r="7425" spans="1:6" x14ac:dyDescent="0.3">
      <c r="A7425">
        <v>269</v>
      </c>
      <c r="B7425" t="s">
        <v>7426</v>
      </c>
      <c r="C7425" s="4">
        <v>930.33</v>
      </c>
      <c r="D7425" s="2">
        <v>1318.67</v>
      </c>
      <c r="E7425" s="2">
        <v>1386.46</v>
      </c>
      <c r="F7425" s="2">
        <v>1386</v>
      </c>
    </row>
    <row r="7426" spans="1:6" x14ac:dyDescent="0.3">
      <c r="A7426">
        <v>268</v>
      </c>
      <c r="B7426" t="s">
        <v>7427</v>
      </c>
      <c r="C7426" s="4">
        <v>938.5</v>
      </c>
      <c r="D7426" s="2">
        <v>1332.33</v>
      </c>
      <c r="E7426" s="2">
        <v>1401.67</v>
      </c>
      <c r="F7426" s="2">
        <v>1402</v>
      </c>
    </row>
    <row r="7427" spans="1:6" x14ac:dyDescent="0.3">
      <c r="A7427">
        <v>267</v>
      </c>
      <c r="B7427" t="s">
        <v>7428</v>
      </c>
      <c r="C7427" s="4">
        <v>929.17</v>
      </c>
      <c r="D7427" s="2">
        <v>1322.33</v>
      </c>
      <c r="E7427" s="2">
        <v>1389.96</v>
      </c>
      <c r="F7427" s="2">
        <v>1390</v>
      </c>
    </row>
    <row r="7428" spans="1:6" x14ac:dyDescent="0.3">
      <c r="A7428">
        <v>266</v>
      </c>
      <c r="B7428" t="s">
        <v>7429</v>
      </c>
      <c r="C7428" s="4">
        <v>923.5</v>
      </c>
      <c r="D7428" s="2">
        <v>1302.67</v>
      </c>
      <c r="E7428" s="2">
        <v>1374.23</v>
      </c>
      <c r="F7428" s="2">
        <v>1374</v>
      </c>
    </row>
    <row r="7429" spans="1:6" x14ac:dyDescent="0.3">
      <c r="A7429">
        <v>265</v>
      </c>
      <c r="B7429" t="s">
        <v>7430</v>
      </c>
      <c r="C7429" s="4">
        <v>924.83</v>
      </c>
      <c r="D7429" s="2">
        <v>1308.67</v>
      </c>
      <c r="E7429" s="2">
        <v>1378.73</v>
      </c>
      <c r="F7429" s="2">
        <v>1379</v>
      </c>
    </row>
    <row r="7430" spans="1:6" x14ac:dyDescent="0.3">
      <c r="A7430">
        <v>264</v>
      </c>
      <c r="B7430" t="s">
        <v>7431</v>
      </c>
      <c r="C7430" s="4">
        <v>915.5</v>
      </c>
      <c r="D7430" s="2">
        <v>1290.33</v>
      </c>
      <c r="E7430" s="2">
        <v>1362.39</v>
      </c>
      <c r="F7430" s="2">
        <v>1362</v>
      </c>
    </row>
    <row r="7431" spans="1:6" x14ac:dyDescent="0.3">
      <c r="A7431">
        <v>263</v>
      </c>
      <c r="B7431" t="s">
        <v>7432</v>
      </c>
      <c r="C7431" s="4">
        <v>911.83</v>
      </c>
      <c r="D7431" s="2">
        <v>1284</v>
      </c>
      <c r="E7431" s="2">
        <v>1358.34</v>
      </c>
      <c r="F7431" s="2">
        <v>1358</v>
      </c>
    </row>
    <row r="7432" spans="1:6" x14ac:dyDescent="0.3">
      <c r="A7432">
        <v>262</v>
      </c>
      <c r="B7432" t="s">
        <v>7433</v>
      </c>
      <c r="C7432" s="4">
        <v>917.5</v>
      </c>
      <c r="D7432" s="2">
        <v>1300.67</v>
      </c>
      <c r="E7432" s="2">
        <v>1375.14</v>
      </c>
      <c r="F7432" s="2">
        <v>1375</v>
      </c>
    </row>
    <row r="7433" spans="1:6" x14ac:dyDescent="0.3">
      <c r="A7433">
        <v>261</v>
      </c>
      <c r="B7433" t="s">
        <v>7434</v>
      </c>
      <c r="C7433" s="4">
        <v>919.83</v>
      </c>
      <c r="D7433" s="2">
        <v>1298.33</v>
      </c>
      <c r="E7433" s="2">
        <v>1373.33</v>
      </c>
      <c r="F7433" s="2">
        <v>1373</v>
      </c>
    </row>
    <row r="7434" spans="1:6" x14ac:dyDescent="0.3">
      <c r="A7434">
        <v>260</v>
      </c>
      <c r="B7434" t="s">
        <v>7435</v>
      </c>
      <c r="C7434" s="4">
        <v>917.67</v>
      </c>
      <c r="D7434" s="2">
        <v>1303</v>
      </c>
      <c r="E7434" s="2">
        <v>1375.45</v>
      </c>
      <c r="F7434" s="2">
        <v>1375</v>
      </c>
    </row>
    <row r="7435" spans="1:6" x14ac:dyDescent="0.3">
      <c r="A7435">
        <v>259</v>
      </c>
      <c r="B7435" t="s">
        <v>7436</v>
      </c>
      <c r="C7435" s="4">
        <v>920.5</v>
      </c>
      <c r="D7435" s="2">
        <v>1310</v>
      </c>
      <c r="E7435" s="2">
        <v>1381.55</v>
      </c>
      <c r="F7435" s="2">
        <v>1382</v>
      </c>
    </row>
    <row r="7436" spans="1:6" x14ac:dyDescent="0.3">
      <c r="A7436">
        <v>258</v>
      </c>
      <c r="B7436" t="s">
        <v>7437</v>
      </c>
      <c r="C7436" s="4">
        <v>917.83</v>
      </c>
      <c r="D7436" s="2">
        <v>1299.33</v>
      </c>
      <c r="E7436" s="2">
        <v>1372.8</v>
      </c>
      <c r="F7436" s="2">
        <v>1373</v>
      </c>
    </row>
    <row r="7437" spans="1:6" x14ac:dyDescent="0.3">
      <c r="A7437">
        <v>257</v>
      </c>
      <c r="B7437" t="s">
        <v>7438</v>
      </c>
      <c r="C7437" s="4">
        <v>911.17</v>
      </c>
      <c r="D7437" s="2">
        <v>1304.67</v>
      </c>
      <c r="E7437" s="2">
        <v>1373.89</v>
      </c>
      <c r="F7437" s="2">
        <v>1374</v>
      </c>
    </row>
    <row r="7438" spans="1:6" x14ac:dyDescent="0.3">
      <c r="A7438">
        <v>256</v>
      </c>
      <c r="B7438" t="s">
        <v>7439</v>
      </c>
      <c r="C7438" s="4">
        <v>934.5</v>
      </c>
      <c r="D7438" s="2">
        <v>1327.67</v>
      </c>
      <c r="E7438" s="2">
        <v>1400.31</v>
      </c>
      <c r="F7438" s="2">
        <v>1400</v>
      </c>
    </row>
    <row r="7439" spans="1:6" x14ac:dyDescent="0.3">
      <c r="A7439">
        <v>255</v>
      </c>
      <c r="B7439" t="s">
        <v>7440</v>
      </c>
      <c r="C7439" s="4">
        <v>934.17</v>
      </c>
      <c r="D7439" s="2">
        <v>1327</v>
      </c>
      <c r="E7439" s="2">
        <v>1399.9</v>
      </c>
      <c r="F7439" s="2">
        <v>1400</v>
      </c>
    </row>
    <row r="7440" spans="1:6" x14ac:dyDescent="0.3">
      <c r="A7440">
        <v>254</v>
      </c>
      <c r="B7440" t="s">
        <v>7441</v>
      </c>
      <c r="C7440" s="4">
        <v>932.83</v>
      </c>
      <c r="D7440" s="2">
        <v>1315</v>
      </c>
      <c r="E7440" s="2">
        <v>1387.61</v>
      </c>
      <c r="F7440" s="2">
        <v>1388</v>
      </c>
    </row>
    <row r="7441" spans="1:6" x14ac:dyDescent="0.3">
      <c r="A7441">
        <v>253</v>
      </c>
      <c r="B7441" t="s">
        <v>7442</v>
      </c>
      <c r="C7441" s="4">
        <v>934.33</v>
      </c>
      <c r="D7441" s="2">
        <v>1312.67</v>
      </c>
      <c r="E7441" s="2">
        <v>1386.14</v>
      </c>
      <c r="F7441" s="2">
        <v>1386</v>
      </c>
    </row>
    <row r="7442" spans="1:6" x14ac:dyDescent="0.3">
      <c r="A7442">
        <v>252</v>
      </c>
      <c r="B7442" t="s">
        <v>7443</v>
      </c>
      <c r="C7442" s="4">
        <v>941.5</v>
      </c>
      <c r="D7442" s="2">
        <v>1331</v>
      </c>
      <c r="E7442" s="2">
        <v>1401.92</v>
      </c>
      <c r="F7442" s="2">
        <v>1402</v>
      </c>
    </row>
    <row r="7443" spans="1:6" x14ac:dyDescent="0.3">
      <c r="A7443">
        <v>251</v>
      </c>
      <c r="B7443" t="s">
        <v>7444</v>
      </c>
      <c r="C7443" s="4">
        <v>941.5</v>
      </c>
      <c r="D7443" s="2">
        <v>1341.33</v>
      </c>
      <c r="E7443" s="2">
        <v>1411.7</v>
      </c>
      <c r="F7443" s="2">
        <v>1412</v>
      </c>
    </row>
    <row r="7444" spans="1:6" x14ac:dyDescent="0.3">
      <c r="A7444">
        <v>250</v>
      </c>
      <c r="B7444" t="s">
        <v>7445</v>
      </c>
      <c r="C7444" s="4">
        <v>948.83</v>
      </c>
      <c r="D7444" s="2">
        <v>1337.33</v>
      </c>
      <c r="E7444" s="2">
        <v>1409.14</v>
      </c>
      <c r="F7444" s="2">
        <v>1409</v>
      </c>
    </row>
    <row r="7445" spans="1:6" x14ac:dyDescent="0.3">
      <c r="A7445">
        <v>249</v>
      </c>
      <c r="B7445" t="s">
        <v>7446</v>
      </c>
      <c r="C7445" s="4">
        <v>943.5</v>
      </c>
      <c r="D7445" s="2">
        <v>1320.33</v>
      </c>
      <c r="E7445" s="2">
        <v>1388.43</v>
      </c>
      <c r="F7445" s="2">
        <v>1388</v>
      </c>
    </row>
    <row r="7446" spans="1:6" x14ac:dyDescent="0.3">
      <c r="A7446">
        <v>248</v>
      </c>
      <c r="B7446" t="s">
        <v>7447</v>
      </c>
      <c r="C7446" s="4">
        <v>940.67</v>
      </c>
      <c r="D7446" s="2">
        <v>1309.33</v>
      </c>
      <c r="E7446" s="2">
        <v>1378.65</v>
      </c>
      <c r="F7446" s="2">
        <v>1379</v>
      </c>
    </row>
    <row r="7447" spans="1:6" x14ac:dyDescent="0.3">
      <c r="A7447">
        <v>247</v>
      </c>
      <c r="B7447" t="s">
        <v>7448</v>
      </c>
      <c r="C7447" s="4">
        <v>945.83</v>
      </c>
      <c r="D7447" s="2">
        <v>1317.67</v>
      </c>
      <c r="E7447" s="2">
        <v>1386.42</v>
      </c>
      <c r="F7447" s="2">
        <v>1386</v>
      </c>
    </row>
    <row r="7448" spans="1:6" x14ac:dyDescent="0.3">
      <c r="A7448">
        <v>246</v>
      </c>
      <c r="B7448" t="s">
        <v>7449</v>
      </c>
      <c r="C7448" s="4">
        <v>945.17</v>
      </c>
      <c r="D7448" s="2">
        <v>1322.67</v>
      </c>
      <c r="E7448" s="2">
        <v>1392.11</v>
      </c>
      <c r="F7448" s="2">
        <v>1392</v>
      </c>
    </row>
    <row r="7449" spans="1:6" x14ac:dyDescent="0.3">
      <c r="A7449">
        <v>245</v>
      </c>
      <c r="B7449" t="s">
        <v>7450</v>
      </c>
      <c r="C7449" s="4">
        <v>941</v>
      </c>
      <c r="D7449" s="2">
        <v>1313.33</v>
      </c>
      <c r="E7449" s="2">
        <v>1382.41</v>
      </c>
      <c r="F7449" s="2">
        <v>1382</v>
      </c>
    </row>
    <row r="7450" spans="1:6" x14ac:dyDescent="0.3">
      <c r="A7450">
        <v>244</v>
      </c>
      <c r="B7450" t="s">
        <v>7451</v>
      </c>
      <c r="C7450" s="4">
        <v>938.5</v>
      </c>
      <c r="D7450" s="2">
        <v>1313</v>
      </c>
      <c r="E7450" s="2">
        <v>1380.67</v>
      </c>
      <c r="F7450" s="2">
        <v>1381</v>
      </c>
    </row>
    <row r="7451" spans="1:6" x14ac:dyDescent="0.3">
      <c r="A7451">
        <v>243</v>
      </c>
      <c r="B7451" t="s">
        <v>7452</v>
      </c>
      <c r="C7451" s="4">
        <v>931.17</v>
      </c>
      <c r="D7451" s="2">
        <v>1300.67</v>
      </c>
      <c r="E7451" s="2">
        <v>1370.47</v>
      </c>
      <c r="F7451" s="2">
        <v>1370</v>
      </c>
    </row>
    <row r="7452" spans="1:6" x14ac:dyDescent="0.3">
      <c r="A7452">
        <v>242</v>
      </c>
      <c r="B7452" t="s">
        <v>7453</v>
      </c>
      <c r="C7452" s="4">
        <v>934.67</v>
      </c>
      <c r="D7452" s="2">
        <v>1302.33</v>
      </c>
      <c r="E7452" s="2">
        <v>1372.24</v>
      </c>
      <c r="F7452" s="2">
        <v>1372</v>
      </c>
    </row>
    <row r="7453" spans="1:6" x14ac:dyDescent="0.3">
      <c r="A7453">
        <v>241</v>
      </c>
      <c r="B7453" t="s">
        <v>7454</v>
      </c>
      <c r="C7453" s="4">
        <v>951.83</v>
      </c>
      <c r="D7453" s="2">
        <v>1320.67</v>
      </c>
      <c r="E7453" s="2">
        <v>1394.48</v>
      </c>
      <c r="F7453" s="2">
        <v>1394</v>
      </c>
    </row>
    <row r="7454" spans="1:6" x14ac:dyDescent="0.3">
      <c r="A7454">
        <v>240</v>
      </c>
      <c r="B7454" t="s">
        <v>7455</v>
      </c>
      <c r="C7454" s="4">
        <v>952.5</v>
      </c>
      <c r="D7454" s="2">
        <v>1330</v>
      </c>
      <c r="E7454" s="2">
        <v>1400.59</v>
      </c>
      <c r="F7454" s="2">
        <v>1401</v>
      </c>
    </row>
    <row r="7455" spans="1:6" x14ac:dyDescent="0.3">
      <c r="A7455">
        <v>239</v>
      </c>
      <c r="B7455" t="s">
        <v>7456</v>
      </c>
      <c r="C7455" s="4">
        <v>949.17</v>
      </c>
      <c r="D7455" s="2">
        <v>1325.33</v>
      </c>
      <c r="E7455" s="2">
        <v>1395.61</v>
      </c>
      <c r="F7455" s="2">
        <v>1396</v>
      </c>
    </row>
    <row r="7456" spans="1:6" x14ac:dyDescent="0.3">
      <c r="A7456">
        <v>238</v>
      </c>
      <c r="B7456" t="s">
        <v>7457</v>
      </c>
      <c r="C7456" s="4">
        <v>963.83</v>
      </c>
      <c r="D7456" s="2">
        <v>1356.67</v>
      </c>
      <c r="E7456" s="2">
        <v>1425.98</v>
      </c>
      <c r="F7456" s="2">
        <v>1426</v>
      </c>
    </row>
    <row r="7457" spans="1:6" x14ac:dyDescent="0.3">
      <c r="A7457">
        <v>237</v>
      </c>
      <c r="B7457" t="s">
        <v>7458</v>
      </c>
      <c r="C7457" s="4">
        <v>975.17</v>
      </c>
      <c r="D7457" s="2">
        <v>1358.33</v>
      </c>
      <c r="E7457" s="2">
        <v>1433.43</v>
      </c>
      <c r="F7457" s="2">
        <v>1433</v>
      </c>
    </row>
    <row r="7458" spans="1:6" x14ac:dyDescent="0.3">
      <c r="A7458">
        <v>236</v>
      </c>
      <c r="B7458" t="s">
        <v>7459</v>
      </c>
      <c r="C7458" s="4">
        <v>978.83</v>
      </c>
      <c r="D7458" s="2">
        <v>1360</v>
      </c>
      <c r="E7458" s="2">
        <v>1436.74</v>
      </c>
      <c r="F7458" s="2">
        <v>1437</v>
      </c>
    </row>
    <row r="7459" spans="1:6" x14ac:dyDescent="0.3">
      <c r="A7459">
        <v>235</v>
      </c>
      <c r="B7459" t="s">
        <v>7460</v>
      </c>
      <c r="C7459" s="4">
        <v>971.83</v>
      </c>
      <c r="D7459" s="2">
        <v>1356.33</v>
      </c>
      <c r="E7459" s="2">
        <v>1428.49</v>
      </c>
      <c r="F7459" s="2">
        <v>1428</v>
      </c>
    </row>
    <row r="7460" spans="1:6" x14ac:dyDescent="0.3">
      <c r="A7460">
        <v>234</v>
      </c>
      <c r="B7460" t="s">
        <v>7461</v>
      </c>
      <c r="C7460" s="4">
        <v>969.83</v>
      </c>
      <c r="D7460" s="2">
        <v>1350.33</v>
      </c>
      <c r="E7460" s="2">
        <v>1419.97</v>
      </c>
      <c r="F7460" s="2">
        <v>1420</v>
      </c>
    </row>
    <row r="7461" spans="1:6" x14ac:dyDescent="0.3">
      <c r="A7461">
        <v>233</v>
      </c>
      <c r="B7461" t="s">
        <v>7462</v>
      </c>
      <c r="C7461" s="4">
        <v>980.67</v>
      </c>
      <c r="D7461" s="2">
        <v>1371</v>
      </c>
      <c r="E7461" s="2">
        <v>1439.68</v>
      </c>
      <c r="F7461" s="2">
        <v>1440</v>
      </c>
    </row>
    <row r="7462" spans="1:6" x14ac:dyDescent="0.3">
      <c r="A7462">
        <v>232</v>
      </c>
      <c r="B7462" t="s">
        <v>7463</v>
      </c>
      <c r="C7462" s="4">
        <v>985.17</v>
      </c>
      <c r="D7462" s="2">
        <v>1391</v>
      </c>
      <c r="E7462" s="2">
        <v>1453.25</v>
      </c>
      <c r="F7462" s="2">
        <v>1453</v>
      </c>
    </row>
    <row r="7463" spans="1:6" x14ac:dyDescent="0.3">
      <c r="A7463">
        <v>231</v>
      </c>
      <c r="B7463" t="s">
        <v>7464</v>
      </c>
      <c r="C7463" s="4">
        <v>989.67</v>
      </c>
      <c r="D7463" s="2">
        <v>1382.33</v>
      </c>
      <c r="E7463" s="2">
        <v>1452.49</v>
      </c>
      <c r="F7463" s="2">
        <v>1452</v>
      </c>
    </row>
    <row r="7464" spans="1:6" x14ac:dyDescent="0.3">
      <c r="A7464">
        <v>230</v>
      </c>
      <c r="B7464" t="s">
        <v>7465</v>
      </c>
      <c r="C7464" s="4">
        <v>981.83</v>
      </c>
      <c r="D7464" s="2">
        <v>1372.33</v>
      </c>
      <c r="E7464" s="2">
        <v>1439.53</v>
      </c>
      <c r="F7464" s="2">
        <v>1440</v>
      </c>
    </row>
    <row r="7465" spans="1:6" x14ac:dyDescent="0.3">
      <c r="A7465">
        <v>229</v>
      </c>
      <c r="B7465" t="s">
        <v>7466</v>
      </c>
      <c r="C7465" s="4">
        <v>984.17</v>
      </c>
      <c r="D7465" s="2">
        <v>1374</v>
      </c>
      <c r="E7465" s="2">
        <v>1442.84</v>
      </c>
      <c r="F7465" s="2">
        <v>1443</v>
      </c>
    </row>
    <row r="7466" spans="1:6" x14ac:dyDescent="0.3">
      <c r="A7466">
        <v>228</v>
      </c>
      <c r="B7466" t="s">
        <v>7467</v>
      </c>
      <c r="C7466" s="4">
        <v>992.17</v>
      </c>
      <c r="D7466" s="2">
        <v>1378</v>
      </c>
      <c r="E7466" s="2">
        <v>1448.73</v>
      </c>
      <c r="F7466" s="2">
        <v>1449</v>
      </c>
    </row>
    <row r="7467" spans="1:6" x14ac:dyDescent="0.3">
      <c r="A7467">
        <v>227</v>
      </c>
      <c r="B7467" t="s">
        <v>7468</v>
      </c>
      <c r="C7467" s="4">
        <v>985</v>
      </c>
      <c r="D7467" s="2">
        <v>1374.33</v>
      </c>
      <c r="E7467" s="2">
        <v>1442.56</v>
      </c>
      <c r="F7467" s="2">
        <v>1443</v>
      </c>
    </row>
    <row r="7468" spans="1:6" x14ac:dyDescent="0.3">
      <c r="A7468">
        <v>226</v>
      </c>
      <c r="B7468" t="s">
        <v>7469</v>
      </c>
      <c r="C7468" s="4">
        <v>965.83</v>
      </c>
      <c r="D7468" s="2">
        <v>1352</v>
      </c>
      <c r="E7468" s="2">
        <v>1418.87</v>
      </c>
      <c r="F7468" s="2">
        <v>1419</v>
      </c>
    </row>
    <row r="7469" spans="1:6" x14ac:dyDescent="0.3">
      <c r="A7469">
        <v>225</v>
      </c>
      <c r="B7469" t="s">
        <v>7470</v>
      </c>
      <c r="C7469" s="4">
        <v>961.83</v>
      </c>
      <c r="D7469" s="2">
        <v>1333.33</v>
      </c>
      <c r="E7469" s="2">
        <v>1402.3</v>
      </c>
      <c r="F7469" s="2">
        <v>1402</v>
      </c>
    </row>
    <row r="7470" spans="1:6" x14ac:dyDescent="0.3">
      <c r="A7470">
        <v>224</v>
      </c>
      <c r="B7470" t="s">
        <v>7471</v>
      </c>
      <c r="C7470" s="4">
        <v>955.17</v>
      </c>
      <c r="D7470" s="2">
        <v>1344</v>
      </c>
      <c r="E7470" s="2">
        <v>1408.98</v>
      </c>
      <c r="F7470" s="2">
        <v>1409</v>
      </c>
    </row>
    <row r="7471" spans="1:6" x14ac:dyDescent="0.3">
      <c r="A7471">
        <v>223</v>
      </c>
      <c r="B7471" t="s">
        <v>7472</v>
      </c>
      <c r="C7471" s="4">
        <v>958.5</v>
      </c>
      <c r="D7471" s="2">
        <v>1346.33</v>
      </c>
      <c r="E7471" s="2">
        <v>1414.61</v>
      </c>
      <c r="F7471" s="2">
        <v>1415</v>
      </c>
    </row>
    <row r="7472" spans="1:6" x14ac:dyDescent="0.3">
      <c r="A7472">
        <v>222</v>
      </c>
      <c r="B7472" t="s">
        <v>7473</v>
      </c>
      <c r="C7472" s="4">
        <v>923.17</v>
      </c>
      <c r="D7472" s="2">
        <v>1321.67</v>
      </c>
      <c r="E7472" s="2">
        <v>1384.32</v>
      </c>
      <c r="F7472" s="2">
        <v>1384</v>
      </c>
    </row>
    <row r="7473" spans="1:6" x14ac:dyDescent="0.3">
      <c r="A7473">
        <v>221</v>
      </c>
      <c r="B7473" t="s">
        <v>7474</v>
      </c>
      <c r="C7473" s="4">
        <v>933</v>
      </c>
      <c r="D7473" s="2">
        <v>1332</v>
      </c>
      <c r="E7473" s="2">
        <v>1398.34</v>
      </c>
      <c r="F7473" s="2">
        <v>1398</v>
      </c>
    </row>
    <row r="7474" spans="1:6" x14ac:dyDescent="0.3">
      <c r="A7474">
        <v>220</v>
      </c>
      <c r="B7474" t="s">
        <v>7475</v>
      </c>
      <c r="C7474" s="4">
        <v>925.17</v>
      </c>
      <c r="D7474" s="2">
        <v>1323.33</v>
      </c>
      <c r="E7474" s="2">
        <v>1393.61</v>
      </c>
      <c r="F7474" s="2">
        <v>1394</v>
      </c>
    </row>
    <row r="7475" spans="1:6" x14ac:dyDescent="0.3">
      <c r="A7475">
        <v>219</v>
      </c>
      <c r="B7475" t="s">
        <v>7476</v>
      </c>
      <c r="C7475" s="4">
        <v>914.5</v>
      </c>
      <c r="D7475" s="2">
        <v>1320</v>
      </c>
      <c r="E7475" s="2">
        <v>1388.58</v>
      </c>
      <c r="F7475" s="2">
        <v>1389</v>
      </c>
    </row>
    <row r="7476" spans="1:6" x14ac:dyDescent="0.3">
      <c r="A7476">
        <v>218</v>
      </c>
      <c r="B7476" t="s">
        <v>7477</v>
      </c>
      <c r="C7476" s="4">
        <v>924.17</v>
      </c>
      <c r="D7476" s="2">
        <v>1330</v>
      </c>
      <c r="E7476" s="2">
        <v>1401.21</v>
      </c>
      <c r="F7476" s="2">
        <v>1401</v>
      </c>
    </row>
    <row r="7477" spans="1:6" x14ac:dyDescent="0.3">
      <c r="A7477">
        <v>217</v>
      </c>
      <c r="B7477" t="s">
        <v>7478</v>
      </c>
      <c r="C7477" s="4">
        <v>935.5</v>
      </c>
      <c r="D7477" s="2">
        <v>1352.67</v>
      </c>
      <c r="E7477" s="2">
        <v>1422.11</v>
      </c>
      <c r="F7477" s="2">
        <v>1422</v>
      </c>
    </row>
    <row r="7478" spans="1:6" x14ac:dyDescent="0.3">
      <c r="A7478">
        <v>216</v>
      </c>
      <c r="B7478" t="s">
        <v>7479</v>
      </c>
      <c r="C7478" s="4">
        <v>913.17</v>
      </c>
      <c r="D7478" s="2">
        <v>1318.33</v>
      </c>
      <c r="E7478" s="2">
        <v>1390.04</v>
      </c>
      <c r="F7478" s="2">
        <v>1390</v>
      </c>
    </row>
    <row r="7479" spans="1:6" x14ac:dyDescent="0.3">
      <c r="A7479">
        <v>215</v>
      </c>
      <c r="B7479" t="s">
        <v>7480</v>
      </c>
      <c r="C7479" s="4">
        <v>908.5</v>
      </c>
      <c r="D7479" s="2">
        <v>1306</v>
      </c>
      <c r="E7479" s="2">
        <v>1378.46</v>
      </c>
      <c r="F7479" s="2">
        <v>1378</v>
      </c>
    </row>
    <row r="7480" spans="1:6" x14ac:dyDescent="0.3">
      <c r="A7480">
        <v>214</v>
      </c>
      <c r="B7480" t="s">
        <v>7481</v>
      </c>
      <c r="C7480" s="4">
        <v>904.17</v>
      </c>
      <c r="D7480" s="2">
        <v>1304.33</v>
      </c>
      <c r="E7480" s="2">
        <v>1371.97</v>
      </c>
      <c r="F7480" s="2">
        <v>1372</v>
      </c>
    </row>
    <row r="7481" spans="1:6" x14ac:dyDescent="0.3">
      <c r="A7481">
        <v>213</v>
      </c>
      <c r="B7481" t="s">
        <v>7482</v>
      </c>
      <c r="C7481" s="4">
        <v>895.5</v>
      </c>
      <c r="D7481" s="2">
        <v>1289.33</v>
      </c>
      <c r="E7481" s="2">
        <v>1357.55</v>
      </c>
      <c r="F7481" s="2">
        <v>1358</v>
      </c>
    </row>
    <row r="7482" spans="1:6" x14ac:dyDescent="0.3">
      <c r="A7482">
        <v>212</v>
      </c>
      <c r="B7482" t="s">
        <v>7483</v>
      </c>
      <c r="C7482" s="4">
        <v>880.83</v>
      </c>
      <c r="D7482" s="2">
        <v>1267.67</v>
      </c>
      <c r="E7482" s="2">
        <v>1335.57</v>
      </c>
      <c r="F7482" s="2">
        <v>1336</v>
      </c>
    </row>
    <row r="7483" spans="1:6" x14ac:dyDescent="0.3">
      <c r="A7483">
        <v>211</v>
      </c>
      <c r="B7483" t="s">
        <v>7484</v>
      </c>
      <c r="C7483" s="4">
        <v>889.17</v>
      </c>
      <c r="D7483" s="2">
        <v>1272.33</v>
      </c>
      <c r="E7483" s="2">
        <v>1344.68</v>
      </c>
      <c r="F7483" s="2">
        <v>1345</v>
      </c>
    </row>
    <row r="7484" spans="1:6" x14ac:dyDescent="0.3">
      <c r="A7484">
        <v>210</v>
      </c>
      <c r="B7484" t="s">
        <v>7485</v>
      </c>
      <c r="C7484" s="4">
        <v>888.17</v>
      </c>
      <c r="D7484" s="2">
        <v>1276</v>
      </c>
      <c r="E7484" s="2">
        <v>1343.43</v>
      </c>
      <c r="F7484" s="2">
        <v>1343</v>
      </c>
    </row>
    <row r="7485" spans="1:6" x14ac:dyDescent="0.3">
      <c r="A7485">
        <v>209</v>
      </c>
      <c r="B7485" t="s">
        <v>7486</v>
      </c>
      <c r="C7485" s="4">
        <v>885.17</v>
      </c>
      <c r="D7485" s="2">
        <v>1264</v>
      </c>
      <c r="E7485" s="2">
        <v>1335.09</v>
      </c>
      <c r="F7485" s="2">
        <v>1335</v>
      </c>
    </row>
    <row r="7486" spans="1:6" x14ac:dyDescent="0.3">
      <c r="A7486">
        <v>208</v>
      </c>
      <c r="B7486" t="s">
        <v>7487</v>
      </c>
      <c r="C7486" s="4">
        <v>887.5</v>
      </c>
      <c r="D7486" s="2">
        <v>1269.33</v>
      </c>
      <c r="E7486" s="2">
        <v>1336.55</v>
      </c>
      <c r="F7486" s="2">
        <v>1337</v>
      </c>
    </row>
    <row r="7487" spans="1:6" x14ac:dyDescent="0.3">
      <c r="A7487">
        <v>207</v>
      </c>
      <c r="B7487" t="s">
        <v>7488</v>
      </c>
      <c r="C7487" s="4">
        <v>899.83</v>
      </c>
      <c r="D7487" s="2">
        <v>1292.67</v>
      </c>
      <c r="E7487" s="2">
        <v>1361.75</v>
      </c>
      <c r="F7487" s="2">
        <v>1362</v>
      </c>
    </row>
    <row r="7488" spans="1:6" x14ac:dyDescent="0.3">
      <c r="A7488">
        <v>206</v>
      </c>
      <c r="B7488" t="s">
        <v>7489</v>
      </c>
      <c r="C7488" s="4">
        <v>906.83</v>
      </c>
      <c r="D7488" s="2">
        <v>1304.33</v>
      </c>
      <c r="E7488" s="2">
        <v>1371.19</v>
      </c>
      <c r="F7488" s="2">
        <v>1371</v>
      </c>
    </row>
    <row r="7489" spans="1:6" x14ac:dyDescent="0.3">
      <c r="A7489">
        <v>205</v>
      </c>
      <c r="B7489" t="s">
        <v>7490</v>
      </c>
      <c r="C7489" s="4">
        <v>896</v>
      </c>
      <c r="D7489" s="2">
        <v>1285.33</v>
      </c>
      <c r="E7489" s="2">
        <v>1355.21</v>
      </c>
      <c r="F7489" s="2">
        <v>1355</v>
      </c>
    </row>
    <row r="7490" spans="1:6" x14ac:dyDescent="0.3">
      <c r="A7490">
        <v>204</v>
      </c>
      <c r="B7490" t="s">
        <v>7491</v>
      </c>
      <c r="C7490" s="4">
        <v>902.5</v>
      </c>
      <c r="D7490" s="2">
        <v>1285.33</v>
      </c>
      <c r="E7490" s="2">
        <v>1359.12</v>
      </c>
      <c r="F7490" s="2">
        <v>1359</v>
      </c>
    </row>
    <row r="7491" spans="1:6" x14ac:dyDescent="0.3">
      <c r="A7491">
        <v>203</v>
      </c>
      <c r="B7491" t="s">
        <v>7492</v>
      </c>
      <c r="C7491" s="4">
        <v>899.83</v>
      </c>
      <c r="D7491" s="2">
        <v>1274.67</v>
      </c>
      <c r="E7491" s="2">
        <v>1351.71</v>
      </c>
      <c r="F7491" s="2">
        <v>1352</v>
      </c>
    </row>
    <row r="7492" spans="1:6" x14ac:dyDescent="0.3">
      <c r="A7492">
        <v>202</v>
      </c>
      <c r="B7492" t="s">
        <v>7493</v>
      </c>
      <c r="C7492" s="4">
        <v>897.83</v>
      </c>
      <c r="D7492" s="2">
        <v>1267</v>
      </c>
      <c r="E7492" s="2">
        <v>1345.62</v>
      </c>
      <c r="F7492" s="2">
        <v>1346</v>
      </c>
    </row>
    <row r="7493" spans="1:6" x14ac:dyDescent="0.3">
      <c r="A7493">
        <v>201</v>
      </c>
      <c r="B7493" t="s">
        <v>7494</v>
      </c>
      <c r="C7493" s="4">
        <v>909.67</v>
      </c>
      <c r="D7493" s="2">
        <v>1276.67</v>
      </c>
      <c r="E7493" s="2">
        <v>1359.95</v>
      </c>
      <c r="F7493" s="2">
        <v>1360</v>
      </c>
    </row>
    <row r="7494" spans="1:6" x14ac:dyDescent="0.3">
      <c r="A7494">
        <v>200</v>
      </c>
      <c r="B7494" t="s">
        <v>7495</v>
      </c>
      <c r="C7494" s="4">
        <v>901.5</v>
      </c>
      <c r="D7494" s="2">
        <v>1264.33</v>
      </c>
      <c r="E7494" s="2">
        <v>1350.17</v>
      </c>
      <c r="F7494" s="2">
        <v>1350</v>
      </c>
    </row>
    <row r="7495" spans="1:6" x14ac:dyDescent="0.3">
      <c r="A7495">
        <v>199</v>
      </c>
      <c r="B7495" t="s">
        <v>7496</v>
      </c>
      <c r="C7495" s="4">
        <v>897.5</v>
      </c>
      <c r="D7495" s="2">
        <v>1252</v>
      </c>
      <c r="E7495" s="2">
        <v>1336.55</v>
      </c>
      <c r="F7495" s="2">
        <v>1337</v>
      </c>
    </row>
    <row r="7496" spans="1:6" x14ac:dyDescent="0.3">
      <c r="A7496">
        <v>198</v>
      </c>
      <c r="B7496" t="s">
        <v>7497</v>
      </c>
      <c r="C7496" s="4">
        <v>911.83</v>
      </c>
      <c r="D7496" s="2">
        <v>1263</v>
      </c>
      <c r="E7496" s="2">
        <v>1351.94</v>
      </c>
      <c r="F7496" s="2">
        <v>1352</v>
      </c>
    </row>
    <row r="7497" spans="1:6" x14ac:dyDescent="0.3">
      <c r="A7497">
        <v>197</v>
      </c>
      <c r="B7497" t="s">
        <v>7498</v>
      </c>
      <c r="C7497" s="4">
        <v>903.5</v>
      </c>
      <c r="D7497" s="2">
        <v>1255.67</v>
      </c>
      <c r="E7497" s="2">
        <v>1342.41</v>
      </c>
      <c r="F7497" s="2">
        <v>1342</v>
      </c>
    </row>
    <row r="7498" spans="1:6" x14ac:dyDescent="0.3">
      <c r="A7498">
        <v>196</v>
      </c>
      <c r="B7498" t="s">
        <v>7499</v>
      </c>
      <c r="C7498" s="4">
        <v>927.17</v>
      </c>
      <c r="D7498" s="2">
        <v>1293</v>
      </c>
      <c r="E7498" s="2">
        <v>1380.63</v>
      </c>
      <c r="F7498" s="2">
        <v>1381</v>
      </c>
    </row>
    <row r="7499" spans="1:6" x14ac:dyDescent="0.3">
      <c r="A7499">
        <v>195</v>
      </c>
      <c r="B7499" t="s">
        <v>7500</v>
      </c>
      <c r="C7499" s="4">
        <v>939.83</v>
      </c>
      <c r="D7499" s="2">
        <v>1313.33</v>
      </c>
      <c r="E7499" s="2">
        <v>1404.12</v>
      </c>
      <c r="F7499" s="2">
        <v>1404</v>
      </c>
    </row>
    <row r="7500" spans="1:6" x14ac:dyDescent="0.3">
      <c r="A7500">
        <v>194</v>
      </c>
      <c r="B7500" t="s">
        <v>7501</v>
      </c>
      <c r="C7500" s="4">
        <v>954.83</v>
      </c>
      <c r="D7500" s="2">
        <v>1331.33</v>
      </c>
      <c r="E7500" s="2">
        <v>1422.78</v>
      </c>
      <c r="F7500" s="2">
        <v>1423</v>
      </c>
    </row>
    <row r="7501" spans="1:6" x14ac:dyDescent="0.3">
      <c r="A7501">
        <v>193</v>
      </c>
      <c r="B7501" t="s">
        <v>7502</v>
      </c>
      <c r="C7501" s="4">
        <v>957.17</v>
      </c>
      <c r="D7501" s="2">
        <v>1333.33</v>
      </c>
      <c r="E7501" s="2">
        <v>1426.08</v>
      </c>
      <c r="F7501" s="2">
        <v>1426</v>
      </c>
    </row>
    <row r="7502" spans="1:6" x14ac:dyDescent="0.3">
      <c r="A7502">
        <v>192</v>
      </c>
      <c r="B7502" t="s">
        <v>7503</v>
      </c>
      <c r="C7502" s="4">
        <v>959.5</v>
      </c>
      <c r="D7502" s="2">
        <v>1333.33</v>
      </c>
      <c r="E7502" s="2">
        <v>1429.73</v>
      </c>
      <c r="F7502" s="2">
        <v>1430</v>
      </c>
    </row>
    <row r="7503" spans="1:6" x14ac:dyDescent="0.3">
      <c r="A7503">
        <v>191</v>
      </c>
      <c r="B7503" t="s">
        <v>7504</v>
      </c>
      <c r="C7503" s="4">
        <v>956.17</v>
      </c>
      <c r="D7503" s="2">
        <v>1335.33</v>
      </c>
      <c r="E7503" s="2">
        <v>1423.35</v>
      </c>
      <c r="F7503" s="2">
        <v>1423</v>
      </c>
    </row>
    <row r="7504" spans="1:6" x14ac:dyDescent="0.3">
      <c r="A7504">
        <v>190</v>
      </c>
      <c r="B7504" t="s">
        <v>7505</v>
      </c>
      <c r="C7504" s="4">
        <v>964.17</v>
      </c>
      <c r="D7504" s="2">
        <v>1343.33</v>
      </c>
      <c r="E7504" s="2">
        <v>1434.35</v>
      </c>
      <c r="F7504" s="2">
        <v>1434</v>
      </c>
    </row>
    <row r="7505" spans="1:6" x14ac:dyDescent="0.3">
      <c r="A7505">
        <v>189</v>
      </c>
      <c r="B7505" t="s">
        <v>7506</v>
      </c>
      <c r="C7505" s="4">
        <v>966.5</v>
      </c>
      <c r="D7505" s="2">
        <v>1339</v>
      </c>
      <c r="E7505" s="2">
        <v>1424.72</v>
      </c>
      <c r="F7505" s="2">
        <v>1425</v>
      </c>
    </row>
    <row r="7506" spans="1:6" x14ac:dyDescent="0.3">
      <c r="A7506">
        <v>188</v>
      </c>
      <c r="B7506" t="s">
        <v>7507</v>
      </c>
      <c r="C7506" s="4">
        <v>965.67</v>
      </c>
      <c r="D7506" s="2">
        <v>1340.33</v>
      </c>
      <c r="E7506" s="2">
        <v>1430.58</v>
      </c>
      <c r="F7506" s="2">
        <v>1431</v>
      </c>
    </row>
    <row r="7507" spans="1:6" x14ac:dyDescent="0.3">
      <c r="A7507">
        <v>187</v>
      </c>
      <c r="B7507" t="s">
        <v>7508</v>
      </c>
      <c r="C7507" s="4">
        <v>971.83</v>
      </c>
      <c r="D7507" s="2">
        <v>1354</v>
      </c>
      <c r="E7507" s="2">
        <v>1442.27</v>
      </c>
      <c r="F7507" s="2">
        <v>1442</v>
      </c>
    </row>
    <row r="7508" spans="1:6" x14ac:dyDescent="0.3">
      <c r="A7508">
        <v>186</v>
      </c>
      <c r="B7508" t="s">
        <v>7509</v>
      </c>
      <c r="C7508" s="4">
        <v>969</v>
      </c>
      <c r="D7508" s="2">
        <v>1363</v>
      </c>
      <c r="E7508" s="2">
        <v>1455.25</v>
      </c>
      <c r="F7508" s="2">
        <v>1455</v>
      </c>
    </row>
    <row r="7509" spans="1:6" x14ac:dyDescent="0.3">
      <c r="A7509">
        <v>185</v>
      </c>
      <c r="B7509" t="s">
        <v>7510</v>
      </c>
      <c r="C7509" s="4">
        <v>974.5</v>
      </c>
      <c r="D7509" s="2">
        <v>1371</v>
      </c>
      <c r="E7509" s="2">
        <v>1463.13</v>
      </c>
      <c r="F7509" s="2">
        <v>1463</v>
      </c>
    </row>
    <row r="7510" spans="1:6" x14ac:dyDescent="0.3">
      <c r="A7510">
        <v>184</v>
      </c>
      <c r="B7510" t="s">
        <v>7511</v>
      </c>
      <c r="C7510" s="4">
        <v>975</v>
      </c>
      <c r="D7510" s="2">
        <v>1372.33</v>
      </c>
      <c r="E7510" s="2">
        <v>1465.26</v>
      </c>
      <c r="F7510" s="2">
        <v>1465</v>
      </c>
    </row>
    <row r="7511" spans="1:6" x14ac:dyDescent="0.3">
      <c r="A7511">
        <v>183</v>
      </c>
      <c r="B7511" t="s">
        <v>7512</v>
      </c>
      <c r="C7511" s="4">
        <v>969.67</v>
      </c>
      <c r="D7511" s="2">
        <v>1361</v>
      </c>
      <c r="E7511" s="2">
        <v>1455.07</v>
      </c>
      <c r="F7511" s="2">
        <v>1455</v>
      </c>
    </row>
    <row r="7512" spans="1:6" x14ac:dyDescent="0.3">
      <c r="A7512">
        <v>182</v>
      </c>
      <c r="B7512" t="s">
        <v>7513</v>
      </c>
      <c r="C7512" s="4">
        <v>974.5</v>
      </c>
      <c r="D7512" s="2">
        <v>1374.67</v>
      </c>
      <c r="E7512" s="2">
        <v>1462.94</v>
      </c>
      <c r="F7512" s="2">
        <v>1463</v>
      </c>
    </row>
    <row r="7513" spans="1:6" x14ac:dyDescent="0.3">
      <c r="A7513">
        <v>181</v>
      </c>
      <c r="B7513" t="s">
        <v>7514</v>
      </c>
      <c r="C7513" s="4">
        <v>974.33</v>
      </c>
      <c r="D7513" s="2">
        <v>1377</v>
      </c>
      <c r="E7513" s="2">
        <v>1468.21</v>
      </c>
      <c r="F7513" s="2">
        <v>1468</v>
      </c>
    </row>
    <row r="7514" spans="1:6" x14ac:dyDescent="0.3">
      <c r="A7514">
        <v>180</v>
      </c>
      <c r="B7514" t="s">
        <v>7515</v>
      </c>
      <c r="C7514" s="4">
        <v>967.83</v>
      </c>
      <c r="D7514" s="2">
        <v>1359.67</v>
      </c>
      <c r="E7514" s="2">
        <v>1448.41</v>
      </c>
      <c r="F7514" s="2">
        <v>1448</v>
      </c>
    </row>
    <row r="7515" spans="1:6" x14ac:dyDescent="0.3">
      <c r="A7515">
        <v>179</v>
      </c>
      <c r="B7515" t="s">
        <v>7516</v>
      </c>
      <c r="C7515" s="4">
        <v>936</v>
      </c>
      <c r="D7515" s="2">
        <v>1324</v>
      </c>
      <c r="E7515" s="2">
        <v>1412.95</v>
      </c>
      <c r="F7515" s="2">
        <v>1413</v>
      </c>
    </row>
    <row r="7516" spans="1:6" x14ac:dyDescent="0.3">
      <c r="A7516">
        <v>178</v>
      </c>
      <c r="B7516" t="s">
        <v>7517</v>
      </c>
      <c r="C7516" s="4">
        <v>936</v>
      </c>
      <c r="D7516" s="2">
        <v>1304.33</v>
      </c>
      <c r="E7516" s="2">
        <v>1395.94</v>
      </c>
      <c r="F7516" s="2">
        <v>1396</v>
      </c>
    </row>
    <row r="7517" spans="1:6" x14ac:dyDescent="0.3">
      <c r="A7517">
        <v>177</v>
      </c>
      <c r="B7517" t="s">
        <v>7518</v>
      </c>
      <c r="C7517" s="4">
        <v>944.17</v>
      </c>
      <c r="D7517" s="2">
        <v>1319</v>
      </c>
      <c r="E7517" s="2">
        <v>1410.37</v>
      </c>
      <c r="F7517" s="2">
        <v>1410</v>
      </c>
    </row>
    <row r="7518" spans="1:6" x14ac:dyDescent="0.3">
      <c r="A7518">
        <v>176</v>
      </c>
      <c r="B7518" t="s">
        <v>7519</v>
      </c>
      <c r="C7518" s="4">
        <v>948.83</v>
      </c>
      <c r="D7518" s="2">
        <v>1326.33</v>
      </c>
      <c r="E7518" s="2">
        <v>1417.51</v>
      </c>
      <c r="F7518" s="2">
        <v>1418</v>
      </c>
    </row>
    <row r="7519" spans="1:6" x14ac:dyDescent="0.3">
      <c r="A7519">
        <v>175</v>
      </c>
      <c r="B7519" t="s">
        <v>7520</v>
      </c>
      <c r="C7519" s="4">
        <v>950.33</v>
      </c>
      <c r="D7519" s="2">
        <v>1329.33</v>
      </c>
      <c r="E7519" s="2">
        <v>1417</v>
      </c>
      <c r="F7519" s="2">
        <v>1417</v>
      </c>
    </row>
    <row r="7520" spans="1:6" x14ac:dyDescent="0.3">
      <c r="A7520">
        <v>174</v>
      </c>
      <c r="B7520" t="s">
        <v>7521</v>
      </c>
      <c r="C7520" s="4">
        <v>945.5</v>
      </c>
      <c r="D7520" s="2">
        <v>1322.33</v>
      </c>
      <c r="E7520" s="2">
        <v>1409.81</v>
      </c>
      <c r="F7520" s="2">
        <v>1410</v>
      </c>
    </row>
    <row r="7521" spans="1:6" x14ac:dyDescent="0.3">
      <c r="A7521">
        <v>173</v>
      </c>
      <c r="B7521" t="s">
        <v>7522</v>
      </c>
      <c r="C7521" s="4">
        <v>942.33</v>
      </c>
      <c r="D7521" s="2">
        <v>1317</v>
      </c>
      <c r="E7521" s="2">
        <v>1403.39</v>
      </c>
      <c r="F7521" s="2">
        <v>1403</v>
      </c>
    </row>
    <row r="7522" spans="1:6" x14ac:dyDescent="0.3">
      <c r="A7522">
        <v>172</v>
      </c>
      <c r="B7522" t="s">
        <v>7523</v>
      </c>
      <c r="C7522" s="4">
        <v>964.83</v>
      </c>
      <c r="D7522" s="2">
        <v>1345.67</v>
      </c>
      <c r="E7522" s="2">
        <v>1438.69</v>
      </c>
      <c r="F7522" s="2">
        <v>1439</v>
      </c>
    </row>
    <row r="7523" spans="1:6" x14ac:dyDescent="0.3">
      <c r="A7523">
        <v>171</v>
      </c>
      <c r="B7523" t="s">
        <v>7524</v>
      </c>
      <c r="C7523" s="4">
        <v>980.17</v>
      </c>
      <c r="D7523" s="2">
        <v>1373.67</v>
      </c>
      <c r="E7523" s="2">
        <v>1460.99</v>
      </c>
      <c r="F7523" s="2">
        <v>1461</v>
      </c>
    </row>
    <row r="7524" spans="1:6" x14ac:dyDescent="0.3">
      <c r="A7524">
        <v>170</v>
      </c>
      <c r="B7524" t="s">
        <v>7525</v>
      </c>
      <c r="C7524" s="4">
        <v>989</v>
      </c>
      <c r="D7524" s="2">
        <v>1386</v>
      </c>
      <c r="E7524" s="2">
        <v>1477.55</v>
      </c>
      <c r="F7524" s="2">
        <v>1478</v>
      </c>
    </row>
    <row r="7525" spans="1:6" x14ac:dyDescent="0.3">
      <c r="A7525">
        <v>169</v>
      </c>
      <c r="B7525" t="s">
        <v>7526</v>
      </c>
      <c r="C7525" s="4">
        <v>981.83</v>
      </c>
      <c r="D7525" s="2">
        <v>1371.67</v>
      </c>
      <c r="E7525" s="2">
        <v>1462.88</v>
      </c>
      <c r="F7525" s="2">
        <v>1463</v>
      </c>
    </row>
    <row r="7526" spans="1:6" x14ac:dyDescent="0.3">
      <c r="A7526">
        <v>168</v>
      </c>
      <c r="B7526" t="s">
        <v>7527</v>
      </c>
      <c r="C7526" s="4">
        <v>961.17</v>
      </c>
      <c r="D7526" s="2">
        <v>1349.33</v>
      </c>
      <c r="E7526" s="2">
        <v>1441.82</v>
      </c>
      <c r="F7526" s="2">
        <v>1442</v>
      </c>
    </row>
    <row r="7527" spans="1:6" x14ac:dyDescent="0.3">
      <c r="A7527">
        <v>167</v>
      </c>
      <c r="B7527" t="s">
        <v>7528</v>
      </c>
      <c r="C7527" s="4">
        <v>963.83</v>
      </c>
      <c r="D7527" s="2">
        <v>1354.33</v>
      </c>
      <c r="E7527" s="2">
        <v>1447.22</v>
      </c>
      <c r="F7527" s="2">
        <v>1447</v>
      </c>
    </row>
    <row r="7528" spans="1:6" x14ac:dyDescent="0.3">
      <c r="A7528">
        <v>166</v>
      </c>
      <c r="B7528" t="s">
        <v>7529</v>
      </c>
      <c r="C7528" s="4">
        <v>948.67</v>
      </c>
      <c r="D7528" s="2">
        <v>1330</v>
      </c>
      <c r="E7528" s="2">
        <v>1422.2</v>
      </c>
      <c r="F7528" s="2">
        <v>1422</v>
      </c>
    </row>
    <row r="7529" spans="1:6" x14ac:dyDescent="0.3">
      <c r="A7529">
        <v>165</v>
      </c>
      <c r="B7529" t="s">
        <v>7530</v>
      </c>
      <c r="C7529" s="4">
        <v>972.17</v>
      </c>
      <c r="D7529" s="2">
        <v>1344</v>
      </c>
      <c r="E7529" s="2">
        <v>1434.52</v>
      </c>
      <c r="F7529" s="2">
        <v>1435</v>
      </c>
    </row>
    <row r="7530" spans="1:6" x14ac:dyDescent="0.3">
      <c r="A7530">
        <v>164</v>
      </c>
      <c r="B7530" t="s">
        <v>7531</v>
      </c>
      <c r="C7530" s="4">
        <v>977</v>
      </c>
      <c r="D7530" s="2">
        <v>1340.33</v>
      </c>
      <c r="E7530" s="2">
        <v>1432.5</v>
      </c>
      <c r="F7530" s="2">
        <v>1432</v>
      </c>
    </row>
    <row r="7531" spans="1:6" x14ac:dyDescent="0.3">
      <c r="A7531">
        <v>163</v>
      </c>
      <c r="B7531" t="s">
        <v>7532</v>
      </c>
      <c r="C7531" s="4">
        <v>975.83</v>
      </c>
      <c r="D7531" s="2">
        <v>1342.67</v>
      </c>
      <c r="E7531" s="2">
        <v>1435.83</v>
      </c>
      <c r="F7531" s="2">
        <v>1436</v>
      </c>
    </row>
    <row r="7532" spans="1:6" x14ac:dyDescent="0.3">
      <c r="A7532">
        <v>162</v>
      </c>
      <c r="B7532" t="s">
        <v>7533</v>
      </c>
      <c r="C7532" s="4">
        <v>983.17</v>
      </c>
      <c r="D7532" s="2">
        <v>1355.33</v>
      </c>
      <c r="E7532" s="2">
        <v>1448.44</v>
      </c>
      <c r="F7532" s="2">
        <v>1448</v>
      </c>
    </row>
    <row r="7533" spans="1:6" x14ac:dyDescent="0.3">
      <c r="A7533">
        <v>161</v>
      </c>
      <c r="B7533" t="s">
        <v>7534</v>
      </c>
      <c r="C7533" s="4">
        <v>979.83</v>
      </c>
      <c r="D7533" s="2">
        <v>1343</v>
      </c>
      <c r="E7533" s="2">
        <v>1434.9</v>
      </c>
      <c r="F7533" s="2">
        <v>1435</v>
      </c>
    </row>
    <row r="7534" spans="1:6" x14ac:dyDescent="0.3">
      <c r="A7534">
        <v>160</v>
      </c>
      <c r="B7534" t="s">
        <v>7535</v>
      </c>
      <c r="C7534" s="4">
        <v>976.67</v>
      </c>
      <c r="D7534" s="2">
        <v>1343.67</v>
      </c>
      <c r="E7534" s="2">
        <v>1434.49</v>
      </c>
      <c r="F7534" s="2">
        <v>1434</v>
      </c>
    </row>
    <row r="7535" spans="1:6" x14ac:dyDescent="0.3">
      <c r="A7535">
        <v>159</v>
      </c>
      <c r="B7535" t="s">
        <v>7536</v>
      </c>
      <c r="C7535" s="4">
        <v>973.17</v>
      </c>
      <c r="D7535" s="2">
        <v>1338.67</v>
      </c>
      <c r="E7535" s="2">
        <v>1429.94</v>
      </c>
      <c r="F7535" s="2">
        <v>1430</v>
      </c>
    </row>
    <row r="7536" spans="1:6" x14ac:dyDescent="0.3">
      <c r="A7536">
        <v>158</v>
      </c>
      <c r="B7536" t="s">
        <v>7537</v>
      </c>
      <c r="C7536" s="4">
        <v>971.83</v>
      </c>
      <c r="D7536" s="2">
        <v>1327</v>
      </c>
      <c r="E7536" s="2">
        <v>1419.78</v>
      </c>
      <c r="F7536" s="2">
        <v>1420</v>
      </c>
    </row>
    <row r="7537" spans="1:6" x14ac:dyDescent="0.3">
      <c r="A7537">
        <v>157</v>
      </c>
      <c r="B7537" t="s">
        <v>7538</v>
      </c>
      <c r="C7537" s="4">
        <v>962.5</v>
      </c>
      <c r="D7537" s="2">
        <v>1313</v>
      </c>
      <c r="E7537" s="2">
        <v>1409.8</v>
      </c>
      <c r="F7537" s="2">
        <v>1410</v>
      </c>
    </row>
    <row r="7538" spans="1:6" x14ac:dyDescent="0.3">
      <c r="A7538">
        <v>156</v>
      </c>
      <c r="B7538" t="s">
        <v>7539</v>
      </c>
      <c r="C7538" s="4">
        <v>958.5</v>
      </c>
      <c r="D7538" s="2">
        <v>1301.67</v>
      </c>
      <c r="E7538" s="2">
        <v>1397.31</v>
      </c>
      <c r="F7538" s="2">
        <v>1397</v>
      </c>
    </row>
    <row r="7539" spans="1:6" x14ac:dyDescent="0.3">
      <c r="A7539">
        <v>155</v>
      </c>
      <c r="B7539" t="s">
        <v>7540</v>
      </c>
      <c r="C7539" s="4">
        <v>961.33</v>
      </c>
      <c r="D7539" s="2">
        <v>1328.33</v>
      </c>
      <c r="E7539" s="2">
        <v>1421.48</v>
      </c>
      <c r="F7539" s="2">
        <v>1421</v>
      </c>
    </row>
    <row r="7540" spans="1:6" x14ac:dyDescent="0.3">
      <c r="A7540">
        <v>154</v>
      </c>
      <c r="B7540" t="s">
        <v>7541</v>
      </c>
      <c r="C7540" s="4">
        <v>966.5</v>
      </c>
      <c r="D7540" s="2">
        <v>1339.33</v>
      </c>
      <c r="E7540" s="2">
        <v>1434.17</v>
      </c>
      <c r="F7540" s="2">
        <v>1434</v>
      </c>
    </row>
    <row r="7541" spans="1:6" x14ac:dyDescent="0.3">
      <c r="A7541">
        <v>153</v>
      </c>
      <c r="B7541" t="s">
        <v>7542</v>
      </c>
      <c r="C7541" s="4">
        <v>963.58</v>
      </c>
      <c r="D7541" s="2">
        <v>1331.33</v>
      </c>
      <c r="E7541" s="2">
        <v>1430.56</v>
      </c>
      <c r="F7541" s="2">
        <v>1431</v>
      </c>
    </row>
    <row r="7542" spans="1:6" x14ac:dyDescent="0.3">
      <c r="A7542">
        <v>152</v>
      </c>
      <c r="B7542" t="s">
        <v>7543</v>
      </c>
      <c r="C7542" s="4">
        <v>960.67</v>
      </c>
      <c r="D7542" s="2">
        <v>1344.33</v>
      </c>
      <c r="E7542" s="2">
        <v>1437.43</v>
      </c>
      <c r="F7542" s="2">
        <v>1437</v>
      </c>
    </row>
    <row r="7543" spans="1:6" x14ac:dyDescent="0.3">
      <c r="A7543">
        <v>151</v>
      </c>
      <c r="B7543" t="s">
        <v>7544</v>
      </c>
      <c r="C7543" s="4">
        <v>984</v>
      </c>
      <c r="D7543" s="2">
        <v>1395.67</v>
      </c>
      <c r="E7543" s="2">
        <v>1490.52</v>
      </c>
      <c r="F7543" s="2">
        <v>1491</v>
      </c>
    </row>
    <row r="7544" spans="1:6" x14ac:dyDescent="0.3">
      <c r="A7544">
        <v>150</v>
      </c>
      <c r="B7544" t="s">
        <v>7545</v>
      </c>
      <c r="C7544" s="4">
        <v>997.17</v>
      </c>
      <c r="D7544" s="2">
        <v>1418.33</v>
      </c>
      <c r="E7544" s="2">
        <v>1512.04</v>
      </c>
      <c r="F7544" s="2">
        <v>1512</v>
      </c>
    </row>
    <row r="7545" spans="1:6" x14ac:dyDescent="0.3">
      <c r="A7545">
        <v>149</v>
      </c>
      <c r="B7545" t="s">
        <v>7546</v>
      </c>
      <c r="C7545" s="4">
        <v>996.5</v>
      </c>
      <c r="D7545" s="2">
        <v>1416</v>
      </c>
      <c r="E7545" s="2">
        <v>1507.84</v>
      </c>
      <c r="F7545" s="2">
        <v>1508</v>
      </c>
    </row>
    <row r="7546" spans="1:6" x14ac:dyDescent="0.3">
      <c r="A7546">
        <v>148</v>
      </c>
      <c r="B7546" t="s">
        <v>7547</v>
      </c>
      <c r="C7546" s="4">
        <v>998.83</v>
      </c>
      <c r="D7546" s="2">
        <v>1415.67</v>
      </c>
      <c r="E7546" s="2">
        <v>1512.09</v>
      </c>
      <c r="F7546" s="2">
        <v>1512</v>
      </c>
    </row>
    <row r="7547" spans="1:6" x14ac:dyDescent="0.3">
      <c r="A7547">
        <v>147</v>
      </c>
      <c r="B7547" t="s">
        <v>7548</v>
      </c>
      <c r="C7547" s="2">
        <v>1012.83</v>
      </c>
      <c r="D7547" s="2">
        <v>1440</v>
      </c>
      <c r="E7547" s="2">
        <v>1532.44</v>
      </c>
      <c r="F7547" s="2">
        <v>1532</v>
      </c>
    </row>
    <row r="7548" spans="1:6" x14ac:dyDescent="0.3">
      <c r="A7548">
        <v>146</v>
      </c>
      <c r="B7548" t="s">
        <v>7549</v>
      </c>
      <c r="C7548" s="2">
        <v>1006.33</v>
      </c>
      <c r="D7548" s="2">
        <v>1425.33</v>
      </c>
      <c r="E7548" s="2">
        <v>1522.63</v>
      </c>
      <c r="F7548" s="2">
        <v>1523</v>
      </c>
    </row>
    <row r="7549" spans="1:6" x14ac:dyDescent="0.3">
      <c r="A7549">
        <v>145</v>
      </c>
      <c r="B7549" t="s">
        <v>7550</v>
      </c>
      <c r="C7549" s="4">
        <v>993.33</v>
      </c>
      <c r="D7549" s="2">
        <v>1408.33</v>
      </c>
      <c r="E7549" s="2">
        <v>1501.71</v>
      </c>
      <c r="F7549" s="2">
        <v>1502</v>
      </c>
    </row>
    <row r="7550" spans="1:6" x14ac:dyDescent="0.3">
      <c r="A7550">
        <v>144</v>
      </c>
      <c r="B7550" t="s">
        <v>7551</v>
      </c>
      <c r="C7550" s="4">
        <v>997.83</v>
      </c>
      <c r="D7550" s="2">
        <v>1411</v>
      </c>
      <c r="E7550" s="2">
        <v>1506.93</v>
      </c>
      <c r="F7550" s="2">
        <v>1507</v>
      </c>
    </row>
    <row r="7551" spans="1:6" x14ac:dyDescent="0.3">
      <c r="A7551">
        <v>143</v>
      </c>
      <c r="B7551" t="s">
        <v>7552</v>
      </c>
      <c r="C7551" s="2">
        <v>1004.83</v>
      </c>
      <c r="D7551" s="2">
        <v>1421.33</v>
      </c>
      <c r="E7551" s="2">
        <v>1514.76</v>
      </c>
      <c r="F7551" s="2">
        <v>1515</v>
      </c>
    </row>
    <row r="7552" spans="1:6" x14ac:dyDescent="0.3">
      <c r="A7552">
        <v>142</v>
      </c>
      <c r="B7552" t="s">
        <v>7553</v>
      </c>
      <c r="C7552" s="2">
        <v>1011.5</v>
      </c>
      <c r="D7552" s="2">
        <v>1431</v>
      </c>
      <c r="E7552" s="2">
        <v>1526.98</v>
      </c>
      <c r="F7552" s="2">
        <v>1527</v>
      </c>
    </row>
    <row r="7553" spans="1:6" x14ac:dyDescent="0.3">
      <c r="A7553">
        <v>141</v>
      </c>
      <c r="B7553" t="s">
        <v>7554</v>
      </c>
      <c r="C7553" s="4">
        <v>996.17</v>
      </c>
      <c r="D7553" s="2">
        <v>1411</v>
      </c>
      <c r="E7553" s="2">
        <v>1507.04</v>
      </c>
      <c r="F7553" s="2">
        <v>1507</v>
      </c>
    </row>
    <row r="7554" spans="1:6" x14ac:dyDescent="0.3">
      <c r="A7554">
        <v>140</v>
      </c>
      <c r="B7554" t="s">
        <v>7555</v>
      </c>
      <c r="C7554" s="4">
        <v>980.5</v>
      </c>
      <c r="D7554" s="2">
        <v>1388.33</v>
      </c>
      <c r="E7554" s="2">
        <v>1483.86</v>
      </c>
      <c r="F7554" s="2">
        <v>1484</v>
      </c>
    </row>
    <row r="7555" spans="1:6" x14ac:dyDescent="0.3">
      <c r="A7555">
        <v>139</v>
      </c>
      <c r="B7555" t="s">
        <v>7556</v>
      </c>
      <c r="C7555" s="4">
        <v>984.83</v>
      </c>
      <c r="D7555" s="2">
        <v>1393.33</v>
      </c>
      <c r="E7555" s="2">
        <v>1489.58</v>
      </c>
      <c r="F7555" s="2">
        <v>1490</v>
      </c>
    </row>
    <row r="7556" spans="1:6" x14ac:dyDescent="0.3">
      <c r="A7556">
        <v>138</v>
      </c>
      <c r="B7556" t="s">
        <v>7557</v>
      </c>
      <c r="C7556" s="4">
        <v>972.75</v>
      </c>
      <c r="D7556" s="2">
        <v>1346</v>
      </c>
      <c r="E7556" s="2">
        <v>1454.82</v>
      </c>
      <c r="F7556" s="2">
        <v>1455</v>
      </c>
    </row>
    <row r="7557" spans="1:6" x14ac:dyDescent="0.3">
      <c r="A7557">
        <v>137</v>
      </c>
      <c r="B7557" t="s">
        <v>7558</v>
      </c>
      <c r="C7557" s="4">
        <v>938.83</v>
      </c>
      <c r="D7557" s="2">
        <v>1330</v>
      </c>
      <c r="E7557" s="2">
        <v>1418.25</v>
      </c>
      <c r="F7557" s="2">
        <v>1418</v>
      </c>
    </row>
    <row r="7558" spans="1:6" x14ac:dyDescent="0.3">
      <c r="A7558">
        <v>136</v>
      </c>
      <c r="B7558" t="s">
        <v>7559</v>
      </c>
      <c r="C7558" s="4">
        <v>958</v>
      </c>
      <c r="D7558" s="2">
        <v>1337.67</v>
      </c>
      <c r="E7558" s="2">
        <v>1428.54</v>
      </c>
      <c r="F7558" s="2">
        <v>1429</v>
      </c>
    </row>
    <row r="7559" spans="1:6" x14ac:dyDescent="0.3">
      <c r="A7559">
        <v>135</v>
      </c>
      <c r="B7559" t="s">
        <v>7560</v>
      </c>
      <c r="C7559" s="4">
        <v>945.83</v>
      </c>
      <c r="D7559" s="2">
        <v>1319.67</v>
      </c>
      <c r="E7559" s="2">
        <v>1413.02</v>
      </c>
      <c r="F7559" s="2">
        <v>1413</v>
      </c>
    </row>
    <row r="7560" spans="1:6" x14ac:dyDescent="0.3">
      <c r="A7560">
        <v>134</v>
      </c>
      <c r="B7560" t="s">
        <v>7561</v>
      </c>
      <c r="C7560" s="4">
        <v>946.5</v>
      </c>
      <c r="D7560" s="2">
        <v>1321.33</v>
      </c>
      <c r="E7560" s="2">
        <v>1413.56</v>
      </c>
      <c r="F7560" s="2">
        <v>1414</v>
      </c>
    </row>
    <row r="7561" spans="1:6" x14ac:dyDescent="0.3">
      <c r="A7561">
        <v>133</v>
      </c>
      <c r="B7561" t="s">
        <v>7562</v>
      </c>
      <c r="C7561" s="4">
        <v>961</v>
      </c>
      <c r="D7561" s="2">
        <v>1349.33</v>
      </c>
      <c r="E7561" s="2">
        <v>1444.72</v>
      </c>
      <c r="F7561" s="2">
        <v>1445</v>
      </c>
    </row>
    <row r="7562" spans="1:6" x14ac:dyDescent="0.3">
      <c r="A7562">
        <v>132</v>
      </c>
      <c r="B7562" t="s">
        <v>7563</v>
      </c>
      <c r="C7562" s="4">
        <v>958.5</v>
      </c>
      <c r="D7562" s="2">
        <v>1358.67</v>
      </c>
      <c r="E7562" s="2">
        <v>1448.03</v>
      </c>
      <c r="F7562" s="2">
        <v>1448</v>
      </c>
    </row>
    <row r="7563" spans="1:6" x14ac:dyDescent="0.3">
      <c r="A7563">
        <v>131</v>
      </c>
      <c r="B7563" t="s">
        <v>7564</v>
      </c>
      <c r="C7563" s="4">
        <v>963.33</v>
      </c>
      <c r="D7563" s="2">
        <v>1351.33</v>
      </c>
      <c r="E7563" s="2">
        <v>1447.22</v>
      </c>
      <c r="F7563" s="2">
        <v>1447</v>
      </c>
    </row>
    <row r="7564" spans="1:6" x14ac:dyDescent="0.3">
      <c r="A7564">
        <v>130</v>
      </c>
      <c r="B7564" t="s">
        <v>7565</v>
      </c>
      <c r="C7564" s="4">
        <v>952.17</v>
      </c>
      <c r="D7564" s="2">
        <v>1325.33</v>
      </c>
      <c r="E7564" s="2">
        <v>1423.28</v>
      </c>
      <c r="F7564" s="2">
        <v>1423</v>
      </c>
    </row>
    <row r="7565" spans="1:6" x14ac:dyDescent="0.3">
      <c r="A7565">
        <v>129</v>
      </c>
      <c r="B7565" t="s">
        <v>7566</v>
      </c>
      <c r="C7565" s="4">
        <v>949.5</v>
      </c>
      <c r="D7565" s="2">
        <v>1344</v>
      </c>
      <c r="E7565" s="2">
        <v>1437.37</v>
      </c>
      <c r="F7565" s="2">
        <v>1437</v>
      </c>
    </row>
    <row r="7566" spans="1:6" x14ac:dyDescent="0.3">
      <c r="A7566">
        <v>128</v>
      </c>
      <c r="B7566" t="s">
        <v>7567</v>
      </c>
      <c r="C7566" s="4">
        <v>955.83</v>
      </c>
      <c r="D7566" s="2">
        <v>1347.67</v>
      </c>
      <c r="E7566" s="2">
        <v>1450.97</v>
      </c>
      <c r="F7566" s="2">
        <v>1451</v>
      </c>
    </row>
    <row r="7567" spans="1:6" x14ac:dyDescent="0.3">
      <c r="A7567">
        <v>127</v>
      </c>
      <c r="B7567" t="s">
        <v>7568</v>
      </c>
      <c r="C7567" s="4">
        <v>954.17</v>
      </c>
      <c r="D7567" s="2">
        <v>1331.33</v>
      </c>
      <c r="E7567" s="2">
        <v>1425.18</v>
      </c>
      <c r="F7567" s="2">
        <v>1425</v>
      </c>
    </row>
    <row r="7568" spans="1:6" x14ac:dyDescent="0.3">
      <c r="A7568">
        <v>126</v>
      </c>
      <c r="B7568" t="s">
        <v>7569</v>
      </c>
      <c r="C7568" s="4">
        <v>964.17</v>
      </c>
      <c r="D7568" s="2">
        <v>1351</v>
      </c>
      <c r="E7568" s="2">
        <v>1449.53</v>
      </c>
      <c r="F7568" s="2">
        <v>1450</v>
      </c>
    </row>
    <row r="7569" spans="1:6" x14ac:dyDescent="0.3">
      <c r="A7569">
        <v>125</v>
      </c>
      <c r="B7569" t="s">
        <v>7570</v>
      </c>
      <c r="C7569" s="4">
        <v>958.5</v>
      </c>
      <c r="D7569" s="2">
        <v>1331</v>
      </c>
      <c r="E7569" s="2">
        <v>1431.01</v>
      </c>
      <c r="F7569" s="2">
        <v>1431</v>
      </c>
    </row>
    <row r="7570" spans="1:6" x14ac:dyDescent="0.3">
      <c r="A7570">
        <v>124</v>
      </c>
      <c r="B7570" t="s">
        <v>7571</v>
      </c>
      <c r="C7570" s="4">
        <v>963.83</v>
      </c>
      <c r="D7570" s="2">
        <v>1336</v>
      </c>
      <c r="E7570" s="2">
        <v>1436.1</v>
      </c>
      <c r="F7570" s="2">
        <v>1436</v>
      </c>
    </row>
    <row r="7571" spans="1:6" x14ac:dyDescent="0.3">
      <c r="A7571">
        <v>123</v>
      </c>
      <c r="B7571" t="s">
        <v>7572</v>
      </c>
      <c r="C7571" s="4">
        <v>967.5</v>
      </c>
      <c r="D7571" s="2">
        <v>1331</v>
      </c>
      <c r="E7571" s="2">
        <v>1432.7</v>
      </c>
      <c r="F7571" s="2">
        <v>1433</v>
      </c>
    </row>
    <row r="7572" spans="1:6" x14ac:dyDescent="0.3">
      <c r="A7572">
        <v>122</v>
      </c>
      <c r="B7572" t="s">
        <v>7573</v>
      </c>
      <c r="C7572" s="4">
        <v>965.5</v>
      </c>
      <c r="D7572" s="2">
        <v>1335</v>
      </c>
      <c r="E7572" s="2">
        <v>1435.43</v>
      </c>
      <c r="F7572" s="2">
        <v>1435</v>
      </c>
    </row>
    <row r="7573" spans="1:6" x14ac:dyDescent="0.3">
      <c r="A7573">
        <v>121</v>
      </c>
      <c r="B7573" t="s">
        <v>7574</v>
      </c>
      <c r="C7573" s="4">
        <v>984.83</v>
      </c>
      <c r="D7573" s="2">
        <v>1356</v>
      </c>
      <c r="E7573" s="2">
        <v>1457.47</v>
      </c>
      <c r="F7573" s="2">
        <v>1457</v>
      </c>
    </row>
    <row r="7574" spans="1:6" x14ac:dyDescent="0.3">
      <c r="A7574">
        <v>120</v>
      </c>
      <c r="B7574" t="s">
        <v>7575</v>
      </c>
      <c r="C7574" s="4">
        <v>976.67</v>
      </c>
      <c r="D7574" s="2">
        <v>1345</v>
      </c>
      <c r="E7574" s="2">
        <v>1443.29</v>
      </c>
      <c r="F7574" s="2">
        <v>1443</v>
      </c>
    </row>
    <row r="7575" spans="1:6" x14ac:dyDescent="0.3">
      <c r="A7575">
        <v>119</v>
      </c>
      <c r="B7575" t="s">
        <v>7576</v>
      </c>
      <c r="C7575" s="2">
        <v>1001.33</v>
      </c>
      <c r="D7575" s="2">
        <v>1376.67</v>
      </c>
      <c r="E7575" s="2">
        <v>1477.88</v>
      </c>
      <c r="F7575" s="2">
        <v>1478</v>
      </c>
    </row>
    <row r="7576" spans="1:6" x14ac:dyDescent="0.3">
      <c r="A7576">
        <v>118</v>
      </c>
      <c r="B7576" t="s">
        <v>7577</v>
      </c>
      <c r="C7576" s="4">
        <v>999.17</v>
      </c>
      <c r="D7576" s="2">
        <v>1370.67</v>
      </c>
      <c r="E7576" s="2">
        <v>1474.4</v>
      </c>
      <c r="F7576" s="2">
        <v>1474</v>
      </c>
    </row>
    <row r="7577" spans="1:6" x14ac:dyDescent="0.3">
      <c r="A7577">
        <v>117</v>
      </c>
      <c r="B7577" t="s">
        <v>7578</v>
      </c>
      <c r="C7577" s="4">
        <v>991.17</v>
      </c>
      <c r="D7577" s="2">
        <v>1361.33</v>
      </c>
      <c r="E7577" s="2">
        <v>1466.61</v>
      </c>
      <c r="F7577" s="2">
        <v>1467</v>
      </c>
    </row>
    <row r="7578" spans="1:6" x14ac:dyDescent="0.3">
      <c r="A7578">
        <v>116</v>
      </c>
      <c r="B7578" t="s">
        <v>7579</v>
      </c>
      <c r="C7578" s="4">
        <v>998.5</v>
      </c>
      <c r="D7578" s="2">
        <v>1383.33</v>
      </c>
      <c r="E7578" s="2">
        <v>1488.67</v>
      </c>
      <c r="F7578" s="2">
        <v>1489</v>
      </c>
    </row>
    <row r="7579" spans="1:6" x14ac:dyDescent="0.3">
      <c r="A7579">
        <v>115</v>
      </c>
      <c r="B7579" t="s">
        <v>7580</v>
      </c>
      <c r="C7579" s="4">
        <v>993.33</v>
      </c>
      <c r="D7579" s="2">
        <v>1366</v>
      </c>
      <c r="E7579" s="2">
        <v>1467.68</v>
      </c>
      <c r="F7579" s="2">
        <v>1468</v>
      </c>
    </row>
    <row r="7580" spans="1:6" x14ac:dyDescent="0.3">
      <c r="A7580">
        <v>114</v>
      </c>
      <c r="B7580" t="s">
        <v>7581</v>
      </c>
      <c r="C7580" s="2">
        <v>1011.67</v>
      </c>
      <c r="D7580" s="2">
        <v>1394.67</v>
      </c>
      <c r="E7580" s="2">
        <v>1500.62</v>
      </c>
      <c r="F7580" s="2">
        <v>1501</v>
      </c>
    </row>
    <row r="7581" spans="1:6" x14ac:dyDescent="0.3">
      <c r="A7581">
        <v>113</v>
      </c>
      <c r="B7581" t="s">
        <v>7582</v>
      </c>
      <c r="C7581" s="2">
        <v>1009.33</v>
      </c>
      <c r="D7581" s="2">
        <v>1390.33</v>
      </c>
      <c r="E7581" s="2">
        <v>1490.45</v>
      </c>
      <c r="F7581" s="2">
        <v>1490</v>
      </c>
    </row>
    <row r="7582" spans="1:6" x14ac:dyDescent="0.3">
      <c r="A7582">
        <v>112</v>
      </c>
      <c r="B7582" t="s">
        <v>7583</v>
      </c>
      <c r="C7582" s="4">
        <v>999.83</v>
      </c>
      <c r="D7582" s="2">
        <v>1404</v>
      </c>
      <c r="E7582" s="2">
        <v>1507.64</v>
      </c>
      <c r="F7582" s="2">
        <v>1508</v>
      </c>
    </row>
    <row r="7583" spans="1:6" x14ac:dyDescent="0.3">
      <c r="A7583">
        <v>111</v>
      </c>
      <c r="B7583" t="s">
        <v>7584</v>
      </c>
      <c r="C7583" s="2">
        <v>1028.5</v>
      </c>
      <c r="D7583" s="2">
        <v>1444.67</v>
      </c>
      <c r="E7583" s="2">
        <v>1553.08</v>
      </c>
      <c r="F7583" s="2">
        <v>1553</v>
      </c>
    </row>
    <row r="7584" spans="1:6" x14ac:dyDescent="0.3">
      <c r="A7584">
        <v>110</v>
      </c>
      <c r="B7584" t="s">
        <v>7585</v>
      </c>
      <c r="C7584" s="2">
        <v>1023.83</v>
      </c>
      <c r="D7584" s="2">
        <v>1453</v>
      </c>
      <c r="E7584" s="2">
        <v>1559.13</v>
      </c>
      <c r="F7584" s="2">
        <v>1559</v>
      </c>
    </row>
    <row r="7585" spans="1:6" x14ac:dyDescent="0.3">
      <c r="A7585">
        <v>109</v>
      </c>
      <c r="B7585" t="s">
        <v>7586</v>
      </c>
      <c r="C7585" s="2">
        <v>1017.67</v>
      </c>
      <c r="D7585" s="2">
        <v>1440</v>
      </c>
      <c r="E7585" s="2">
        <v>1553.19</v>
      </c>
      <c r="F7585" s="2">
        <v>1553</v>
      </c>
    </row>
    <row r="7586" spans="1:6" x14ac:dyDescent="0.3">
      <c r="A7586">
        <v>108</v>
      </c>
      <c r="B7586" t="s">
        <v>7587</v>
      </c>
      <c r="C7586" s="2">
        <v>1035.5</v>
      </c>
      <c r="D7586" s="2">
        <v>1459</v>
      </c>
      <c r="E7586" s="2">
        <v>1568.46</v>
      </c>
      <c r="F7586" s="2">
        <v>1568</v>
      </c>
    </row>
    <row r="7587" spans="1:6" x14ac:dyDescent="0.3">
      <c r="A7587">
        <v>107</v>
      </c>
      <c r="B7587" t="s">
        <v>7588</v>
      </c>
      <c r="C7587" s="2">
        <v>1032.33</v>
      </c>
      <c r="D7587" s="2">
        <v>1437.67</v>
      </c>
      <c r="E7587" s="2">
        <v>1538.22</v>
      </c>
      <c r="F7587" s="2">
        <v>1538</v>
      </c>
    </row>
    <row r="7588" spans="1:6" x14ac:dyDescent="0.3">
      <c r="A7588">
        <v>106</v>
      </c>
      <c r="B7588" t="s">
        <v>7589</v>
      </c>
      <c r="C7588" s="2">
        <v>1041.83</v>
      </c>
      <c r="D7588" s="2">
        <v>1450.33</v>
      </c>
      <c r="E7588" s="2">
        <v>1545.82</v>
      </c>
      <c r="F7588" s="2">
        <v>1546</v>
      </c>
    </row>
    <row r="7589" spans="1:6" x14ac:dyDescent="0.3">
      <c r="A7589">
        <v>105</v>
      </c>
      <c r="B7589" t="s">
        <v>7590</v>
      </c>
      <c r="C7589" s="2">
        <v>1039.67</v>
      </c>
      <c r="D7589" s="2">
        <v>1448.67</v>
      </c>
      <c r="E7589" s="2">
        <v>1543.9</v>
      </c>
      <c r="F7589" s="2">
        <v>1544</v>
      </c>
    </row>
    <row r="7590" spans="1:6" x14ac:dyDescent="0.3">
      <c r="A7590">
        <v>104</v>
      </c>
      <c r="B7590" t="s">
        <v>7591</v>
      </c>
      <c r="C7590" s="2">
        <v>1050.83</v>
      </c>
      <c r="D7590" s="2">
        <v>1458.67</v>
      </c>
      <c r="E7590" s="2">
        <v>1558.18</v>
      </c>
      <c r="F7590" s="2">
        <v>1558</v>
      </c>
    </row>
    <row r="7591" spans="1:6" x14ac:dyDescent="0.3">
      <c r="A7591">
        <v>103</v>
      </c>
      <c r="B7591" t="s">
        <v>7592</v>
      </c>
      <c r="C7591" s="2">
        <v>1051.67</v>
      </c>
      <c r="D7591" s="2">
        <v>1474.67</v>
      </c>
      <c r="E7591" s="2">
        <v>1568.62</v>
      </c>
      <c r="F7591" s="2">
        <v>1569</v>
      </c>
    </row>
    <row r="7592" spans="1:6" x14ac:dyDescent="0.3">
      <c r="A7592">
        <v>102</v>
      </c>
      <c r="B7592" t="s">
        <v>7593</v>
      </c>
      <c r="C7592" s="2">
        <v>1045</v>
      </c>
      <c r="D7592" s="2">
        <v>1465</v>
      </c>
      <c r="E7592" s="2">
        <v>1562.15</v>
      </c>
      <c r="F7592" s="2">
        <v>1562</v>
      </c>
    </row>
    <row r="7593" spans="1:6" x14ac:dyDescent="0.3">
      <c r="A7593">
        <v>101</v>
      </c>
      <c r="B7593" t="s">
        <v>7594</v>
      </c>
      <c r="C7593" s="2">
        <v>1042.67</v>
      </c>
      <c r="D7593" s="2">
        <v>1455</v>
      </c>
      <c r="E7593" s="2">
        <v>1553.42</v>
      </c>
      <c r="F7593" s="2">
        <v>1553</v>
      </c>
    </row>
    <row r="7594" spans="1:6" x14ac:dyDescent="0.3">
      <c r="A7594">
        <v>100</v>
      </c>
      <c r="B7594" t="s">
        <v>7595</v>
      </c>
      <c r="C7594" s="2">
        <v>1046.17</v>
      </c>
      <c r="D7594" s="2">
        <v>1459.33</v>
      </c>
      <c r="E7594" s="2">
        <v>1554.78</v>
      </c>
      <c r="F7594" s="2">
        <v>1555</v>
      </c>
    </row>
    <row r="7595" spans="1:6" x14ac:dyDescent="0.3">
      <c r="A7595">
        <v>99</v>
      </c>
      <c r="B7595" t="s">
        <v>7596</v>
      </c>
      <c r="C7595" s="2">
        <v>1036.33</v>
      </c>
      <c r="D7595" s="2">
        <v>1444.83</v>
      </c>
      <c r="E7595" s="2">
        <v>1540.68</v>
      </c>
      <c r="F7595" s="2">
        <v>1541</v>
      </c>
    </row>
    <row r="7596" spans="1:6" x14ac:dyDescent="0.3">
      <c r="A7596">
        <v>98</v>
      </c>
      <c r="B7596" t="s">
        <v>7597</v>
      </c>
      <c r="C7596" s="2">
        <v>1029.5</v>
      </c>
      <c r="D7596" s="2">
        <v>1430.33</v>
      </c>
      <c r="E7596" s="2">
        <v>1525.15</v>
      </c>
      <c r="F7596" s="2">
        <v>1525</v>
      </c>
    </row>
    <row r="7597" spans="1:6" x14ac:dyDescent="0.3">
      <c r="A7597">
        <v>97</v>
      </c>
      <c r="B7597" t="s">
        <v>7598</v>
      </c>
      <c r="C7597" s="2">
        <v>1033.33</v>
      </c>
      <c r="D7597" s="2">
        <v>1441</v>
      </c>
      <c r="E7597" s="2">
        <v>1533.63</v>
      </c>
      <c r="F7597" s="2">
        <v>1534</v>
      </c>
    </row>
    <row r="7598" spans="1:6" x14ac:dyDescent="0.3">
      <c r="A7598">
        <v>96</v>
      </c>
      <c r="B7598" t="s">
        <v>7599</v>
      </c>
      <c r="C7598" s="2">
        <v>1038.67</v>
      </c>
      <c r="D7598" s="2">
        <v>1433</v>
      </c>
      <c r="E7598" s="2">
        <v>1524.61</v>
      </c>
      <c r="F7598" s="2">
        <v>1525</v>
      </c>
    </row>
    <row r="7599" spans="1:6" x14ac:dyDescent="0.3">
      <c r="A7599">
        <v>95</v>
      </c>
      <c r="B7599" t="s">
        <v>7600</v>
      </c>
      <c r="C7599" s="2">
        <v>1045.83</v>
      </c>
      <c r="D7599" s="2">
        <v>1429</v>
      </c>
      <c r="E7599" s="2">
        <v>1526.47</v>
      </c>
      <c r="F7599" s="2">
        <v>1526</v>
      </c>
    </row>
    <row r="7600" spans="1:6" x14ac:dyDescent="0.3">
      <c r="A7600">
        <v>94</v>
      </c>
      <c r="B7600" t="s">
        <v>7601</v>
      </c>
      <c r="C7600" s="2">
        <v>1018.5</v>
      </c>
      <c r="D7600" s="2">
        <v>1382.33</v>
      </c>
      <c r="E7600" s="2">
        <v>1485.11</v>
      </c>
      <c r="F7600" s="2">
        <v>1485</v>
      </c>
    </row>
    <row r="7601" spans="1:6" x14ac:dyDescent="0.3">
      <c r="A7601">
        <v>93</v>
      </c>
      <c r="B7601" t="s">
        <v>7602</v>
      </c>
      <c r="C7601" s="2">
        <v>1010</v>
      </c>
      <c r="D7601" s="2">
        <v>1377.67</v>
      </c>
      <c r="E7601" s="2">
        <v>1476.71</v>
      </c>
      <c r="F7601" s="2">
        <v>1477</v>
      </c>
    </row>
    <row r="7602" spans="1:6" x14ac:dyDescent="0.3">
      <c r="A7602">
        <v>92</v>
      </c>
      <c r="B7602" t="s">
        <v>7603</v>
      </c>
      <c r="C7602" s="2">
        <v>1003</v>
      </c>
      <c r="D7602" s="2">
        <v>1353.33</v>
      </c>
      <c r="E7602" s="2">
        <v>1454.76</v>
      </c>
      <c r="F7602" s="2">
        <v>1455</v>
      </c>
    </row>
    <row r="7603" spans="1:6" x14ac:dyDescent="0.3">
      <c r="A7603">
        <v>91</v>
      </c>
      <c r="B7603" t="s">
        <v>7604</v>
      </c>
      <c r="C7603" s="2">
        <v>1004.83</v>
      </c>
      <c r="D7603" s="2">
        <v>1354</v>
      </c>
      <c r="E7603" s="2">
        <v>1455.77</v>
      </c>
      <c r="F7603" s="2">
        <v>1456</v>
      </c>
    </row>
    <row r="7604" spans="1:6" x14ac:dyDescent="0.3">
      <c r="A7604">
        <v>90</v>
      </c>
      <c r="B7604" t="s">
        <v>7605</v>
      </c>
      <c r="C7604" s="4">
        <v>995.83</v>
      </c>
      <c r="D7604" s="2">
        <v>1340.67</v>
      </c>
      <c r="E7604" s="2">
        <v>1444.07</v>
      </c>
      <c r="F7604" s="2">
        <v>1444</v>
      </c>
    </row>
    <row r="7605" spans="1:6" x14ac:dyDescent="0.3">
      <c r="A7605">
        <v>89</v>
      </c>
      <c r="B7605" t="s">
        <v>7606</v>
      </c>
      <c r="C7605" s="4">
        <v>994.5</v>
      </c>
      <c r="D7605" s="2">
        <v>1345.67</v>
      </c>
      <c r="E7605" s="2">
        <v>1446.55</v>
      </c>
      <c r="F7605" s="2">
        <v>1447</v>
      </c>
    </row>
    <row r="7606" spans="1:6" x14ac:dyDescent="0.3">
      <c r="A7606">
        <v>88</v>
      </c>
      <c r="B7606" t="s">
        <v>7607</v>
      </c>
      <c r="C7606" s="2">
        <v>1010.33</v>
      </c>
      <c r="D7606" s="2">
        <v>1378.33</v>
      </c>
      <c r="E7606" s="2">
        <v>1477.5</v>
      </c>
      <c r="F7606" s="2">
        <v>1478</v>
      </c>
    </row>
    <row r="7607" spans="1:6" x14ac:dyDescent="0.3">
      <c r="A7607">
        <v>87</v>
      </c>
      <c r="B7607" t="s">
        <v>7608</v>
      </c>
      <c r="C7607" s="2">
        <v>1003.67</v>
      </c>
      <c r="D7607" s="2">
        <v>1381.33</v>
      </c>
      <c r="E7607" s="2">
        <v>1483.59</v>
      </c>
      <c r="F7607" s="2">
        <v>1484</v>
      </c>
    </row>
    <row r="7608" spans="1:6" x14ac:dyDescent="0.3">
      <c r="A7608">
        <v>86</v>
      </c>
      <c r="B7608" t="s">
        <v>7609</v>
      </c>
      <c r="C7608" s="2">
        <v>1009</v>
      </c>
      <c r="D7608" s="2">
        <v>1392.33</v>
      </c>
      <c r="E7608" s="2">
        <v>1493.1</v>
      </c>
      <c r="F7608" s="2">
        <v>1493</v>
      </c>
    </row>
    <row r="7609" spans="1:6" x14ac:dyDescent="0.3">
      <c r="A7609">
        <v>85</v>
      </c>
      <c r="B7609" t="s">
        <v>7610</v>
      </c>
      <c r="C7609" s="2">
        <v>1011.17</v>
      </c>
      <c r="D7609" s="2">
        <v>1398.67</v>
      </c>
      <c r="E7609" s="2">
        <v>1497.47</v>
      </c>
      <c r="F7609" s="2">
        <v>1497</v>
      </c>
    </row>
    <row r="7610" spans="1:6" x14ac:dyDescent="0.3">
      <c r="A7610">
        <v>84</v>
      </c>
      <c r="B7610" t="s">
        <v>7611</v>
      </c>
      <c r="C7610" s="2">
        <v>1007.83</v>
      </c>
      <c r="D7610" s="2">
        <v>1397.67</v>
      </c>
      <c r="E7610" s="2">
        <v>1502.82</v>
      </c>
      <c r="F7610" s="2">
        <v>1503</v>
      </c>
    </row>
    <row r="7611" spans="1:6" x14ac:dyDescent="0.3">
      <c r="A7611">
        <v>83</v>
      </c>
      <c r="B7611" t="s">
        <v>7612</v>
      </c>
      <c r="C7611" s="2">
        <v>1004.83</v>
      </c>
      <c r="D7611" s="2">
        <v>1390</v>
      </c>
      <c r="E7611" s="2">
        <v>1492.01</v>
      </c>
      <c r="F7611" s="2">
        <v>1492</v>
      </c>
    </row>
    <row r="7612" spans="1:6" x14ac:dyDescent="0.3">
      <c r="A7612">
        <v>82</v>
      </c>
      <c r="B7612" t="s">
        <v>7613</v>
      </c>
      <c r="C7612" s="2">
        <v>1007.17</v>
      </c>
      <c r="D7612" s="2">
        <v>1408.67</v>
      </c>
      <c r="E7612" s="2">
        <v>1504.7</v>
      </c>
      <c r="F7612" s="2">
        <v>1505</v>
      </c>
    </row>
    <row r="7613" spans="1:6" x14ac:dyDescent="0.3">
      <c r="A7613">
        <v>81</v>
      </c>
      <c r="B7613" t="s">
        <v>7614</v>
      </c>
      <c r="C7613" s="2">
        <v>1000.5</v>
      </c>
      <c r="D7613" s="2">
        <v>1394.33</v>
      </c>
      <c r="E7613" s="2">
        <v>1492.04</v>
      </c>
      <c r="F7613" s="2">
        <v>1492</v>
      </c>
    </row>
    <row r="7614" spans="1:6" x14ac:dyDescent="0.3">
      <c r="A7614">
        <v>80</v>
      </c>
      <c r="B7614" t="s">
        <v>7615</v>
      </c>
      <c r="C7614" s="4">
        <v>988.83</v>
      </c>
      <c r="D7614" s="2">
        <v>1375.67</v>
      </c>
      <c r="E7614" s="2">
        <v>1475.96</v>
      </c>
      <c r="F7614" s="2">
        <v>1476</v>
      </c>
    </row>
    <row r="7615" spans="1:6" x14ac:dyDescent="0.3">
      <c r="A7615">
        <v>79</v>
      </c>
      <c r="B7615" t="s">
        <v>7616</v>
      </c>
      <c r="C7615" s="4">
        <v>996.5</v>
      </c>
      <c r="D7615" s="2">
        <v>1391</v>
      </c>
      <c r="E7615" s="2">
        <v>1489.01</v>
      </c>
      <c r="F7615" s="2">
        <v>1489</v>
      </c>
    </row>
    <row r="7616" spans="1:6" x14ac:dyDescent="0.3">
      <c r="A7616">
        <v>78</v>
      </c>
      <c r="B7616" t="s">
        <v>7617</v>
      </c>
      <c r="C7616" s="2">
        <v>1007.5</v>
      </c>
      <c r="D7616" s="2">
        <v>1400</v>
      </c>
      <c r="E7616" s="2">
        <v>1498.67</v>
      </c>
      <c r="F7616" s="2">
        <v>1499</v>
      </c>
    </row>
    <row r="7617" spans="1:6" x14ac:dyDescent="0.3">
      <c r="A7617">
        <v>77</v>
      </c>
      <c r="B7617" t="s">
        <v>7618</v>
      </c>
      <c r="C7617" s="4">
        <v>994.5</v>
      </c>
      <c r="D7617" s="2">
        <v>1362.33</v>
      </c>
      <c r="E7617" s="2">
        <v>1460.88</v>
      </c>
      <c r="F7617" s="2">
        <v>1461</v>
      </c>
    </row>
    <row r="7618" spans="1:6" x14ac:dyDescent="0.3">
      <c r="A7618">
        <v>76</v>
      </c>
      <c r="B7618" t="s">
        <v>7619</v>
      </c>
      <c r="C7618" s="4">
        <v>994.5</v>
      </c>
      <c r="D7618" s="2">
        <v>1357.33</v>
      </c>
      <c r="E7618" s="2">
        <v>1458.26</v>
      </c>
      <c r="F7618" s="2">
        <v>1458</v>
      </c>
    </row>
    <row r="7619" spans="1:6" x14ac:dyDescent="0.3">
      <c r="A7619">
        <v>75</v>
      </c>
      <c r="B7619" t="s">
        <v>7620</v>
      </c>
      <c r="C7619" s="4">
        <v>990.33</v>
      </c>
      <c r="D7619" s="2">
        <v>1345.33</v>
      </c>
      <c r="E7619" s="2">
        <v>1447.73</v>
      </c>
      <c r="F7619" s="2">
        <v>1448</v>
      </c>
    </row>
    <row r="7620" spans="1:6" x14ac:dyDescent="0.3">
      <c r="A7620">
        <v>74</v>
      </c>
      <c r="B7620" t="s">
        <v>7621</v>
      </c>
      <c r="C7620" s="4">
        <v>981.17</v>
      </c>
      <c r="D7620" s="2">
        <v>1336.33</v>
      </c>
      <c r="E7620" s="2">
        <v>1437.67</v>
      </c>
      <c r="F7620" s="2">
        <v>1438</v>
      </c>
    </row>
    <row r="7621" spans="1:6" x14ac:dyDescent="0.3">
      <c r="A7621">
        <v>73</v>
      </c>
      <c r="B7621" t="s">
        <v>7622</v>
      </c>
      <c r="C7621" s="4">
        <v>979.5</v>
      </c>
      <c r="D7621" s="2">
        <v>1327.67</v>
      </c>
      <c r="E7621" s="2">
        <v>1430.59</v>
      </c>
      <c r="F7621" s="2">
        <v>1431</v>
      </c>
    </row>
    <row r="7622" spans="1:6" x14ac:dyDescent="0.3">
      <c r="A7622">
        <v>72</v>
      </c>
      <c r="B7622" t="s">
        <v>7623</v>
      </c>
      <c r="C7622" s="2">
        <v>1009.83</v>
      </c>
      <c r="D7622" s="2">
        <v>1383.67</v>
      </c>
      <c r="E7622" s="2">
        <v>1485.34</v>
      </c>
      <c r="F7622" s="2">
        <v>1485</v>
      </c>
    </row>
    <row r="7623" spans="1:6" x14ac:dyDescent="0.3">
      <c r="A7623">
        <v>71</v>
      </c>
      <c r="B7623" t="s">
        <v>7624</v>
      </c>
      <c r="C7623" s="2">
        <v>1010.5</v>
      </c>
      <c r="D7623" s="2">
        <v>1378.67</v>
      </c>
      <c r="E7623" s="2">
        <v>1478.1</v>
      </c>
      <c r="F7623" s="2">
        <v>1478</v>
      </c>
    </row>
    <row r="7624" spans="1:6" x14ac:dyDescent="0.3">
      <c r="A7624">
        <v>70</v>
      </c>
      <c r="B7624" t="s">
        <v>7625</v>
      </c>
      <c r="C7624" s="2">
        <v>1007.83</v>
      </c>
      <c r="D7624" s="2">
        <v>1367.33</v>
      </c>
      <c r="E7624" s="2">
        <v>1469.17</v>
      </c>
      <c r="F7624" s="2">
        <v>1469</v>
      </c>
    </row>
    <row r="7625" spans="1:6" x14ac:dyDescent="0.3">
      <c r="A7625">
        <v>69</v>
      </c>
      <c r="B7625" t="s">
        <v>7626</v>
      </c>
      <c r="C7625" s="4">
        <v>994.83</v>
      </c>
      <c r="D7625" s="2">
        <v>1347</v>
      </c>
      <c r="E7625" s="2">
        <v>1446.09</v>
      </c>
      <c r="F7625" s="2">
        <v>1446</v>
      </c>
    </row>
    <row r="7626" spans="1:6" x14ac:dyDescent="0.3">
      <c r="A7626">
        <v>68</v>
      </c>
      <c r="B7626" t="s">
        <v>7627</v>
      </c>
      <c r="C7626" s="2">
        <v>1012.83</v>
      </c>
      <c r="D7626" s="2">
        <v>1379.33</v>
      </c>
      <c r="E7626" s="2">
        <v>1475.8</v>
      </c>
      <c r="F7626" s="2">
        <v>1476</v>
      </c>
    </row>
    <row r="7627" spans="1:6" x14ac:dyDescent="0.3">
      <c r="A7627">
        <v>67</v>
      </c>
      <c r="B7627" t="s">
        <v>7628</v>
      </c>
      <c r="C7627" s="4">
        <v>995.17</v>
      </c>
      <c r="D7627" s="2">
        <v>1356.67</v>
      </c>
      <c r="E7627" s="2">
        <v>1455.71</v>
      </c>
      <c r="F7627" s="2">
        <v>1456</v>
      </c>
    </row>
    <row r="7628" spans="1:6" x14ac:dyDescent="0.3">
      <c r="A7628">
        <v>66</v>
      </c>
      <c r="B7628" t="s">
        <v>7629</v>
      </c>
      <c r="C7628" s="4">
        <v>983.83</v>
      </c>
      <c r="D7628" s="2">
        <v>1336.33</v>
      </c>
      <c r="E7628" s="2">
        <v>1436.02</v>
      </c>
      <c r="F7628" s="2">
        <v>1436</v>
      </c>
    </row>
    <row r="7629" spans="1:6" x14ac:dyDescent="0.3">
      <c r="A7629">
        <v>65</v>
      </c>
      <c r="B7629" t="s">
        <v>7630</v>
      </c>
      <c r="C7629" s="4">
        <v>971</v>
      </c>
      <c r="D7629" s="2">
        <v>1305.33</v>
      </c>
      <c r="E7629" s="2">
        <v>1411.14</v>
      </c>
      <c r="F7629" s="2">
        <v>1411</v>
      </c>
    </row>
    <row r="7630" spans="1:6" x14ac:dyDescent="0.3">
      <c r="A7630">
        <v>64</v>
      </c>
      <c r="B7630" t="s">
        <v>7631</v>
      </c>
      <c r="C7630" s="4">
        <v>974.17</v>
      </c>
      <c r="D7630" s="2">
        <v>1318</v>
      </c>
      <c r="E7630" s="2">
        <v>1421.7</v>
      </c>
      <c r="F7630" s="2">
        <v>1422</v>
      </c>
    </row>
    <row r="7631" spans="1:6" x14ac:dyDescent="0.3">
      <c r="A7631">
        <v>63</v>
      </c>
      <c r="B7631" t="s">
        <v>7632</v>
      </c>
      <c r="C7631" s="4">
        <v>983.67</v>
      </c>
      <c r="D7631" s="2">
        <v>1336</v>
      </c>
      <c r="E7631" s="2">
        <v>1435.65</v>
      </c>
      <c r="F7631" s="2">
        <v>1436</v>
      </c>
    </row>
    <row r="7632" spans="1:6" x14ac:dyDescent="0.3">
      <c r="A7632">
        <v>62</v>
      </c>
      <c r="B7632" t="s">
        <v>7633</v>
      </c>
      <c r="C7632" s="4">
        <v>985.67</v>
      </c>
      <c r="D7632" s="2">
        <v>1319</v>
      </c>
      <c r="E7632" s="2">
        <v>1420.19</v>
      </c>
      <c r="F7632" s="2">
        <v>1420</v>
      </c>
    </row>
    <row r="7633" spans="1:6" x14ac:dyDescent="0.3">
      <c r="A7633">
        <v>61</v>
      </c>
      <c r="B7633" t="s">
        <v>7634</v>
      </c>
      <c r="C7633" s="4">
        <v>987.83</v>
      </c>
      <c r="D7633" s="2">
        <v>1334.33</v>
      </c>
      <c r="E7633" s="2">
        <v>1430.09</v>
      </c>
      <c r="F7633" s="2">
        <v>1430</v>
      </c>
    </row>
    <row r="7634" spans="1:6" x14ac:dyDescent="0.3">
      <c r="A7634">
        <v>60</v>
      </c>
      <c r="B7634" t="s">
        <v>7635</v>
      </c>
      <c r="C7634" s="4">
        <v>990</v>
      </c>
      <c r="D7634" s="2">
        <v>1343</v>
      </c>
      <c r="E7634" s="2">
        <v>1436.67</v>
      </c>
      <c r="F7634" s="2">
        <v>1437</v>
      </c>
    </row>
    <row r="7635" spans="1:6" x14ac:dyDescent="0.3">
      <c r="A7635">
        <v>59</v>
      </c>
      <c r="B7635" t="s">
        <v>7636</v>
      </c>
      <c r="C7635" s="4">
        <v>994</v>
      </c>
      <c r="D7635" s="2">
        <v>1338</v>
      </c>
      <c r="E7635" s="2">
        <v>1436.07</v>
      </c>
      <c r="F7635" s="2">
        <v>1436</v>
      </c>
    </row>
    <row r="7636" spans="1:6" x14ac:dyDescent="0.3">
      <c r="A7636">
        <v>58</v>
      </c>
      <c r="B7636" t="s">
        <v>7637</v>
      </c>
      <c r="C7636" s="4">
        <v>990.33</v>
      </c>
      <c r="D7636" s="2">
        <v>1346.67</v>
      </c>
      <c r="E7636" s="2">
        <v>1446.04</v>
      </c>
      <c r="F7636" s="2">
        <v>1446</v>
      </c>
    </row>
    <row r="7637" spans="1:6" x14ac:dyDescent="0.3">
      <c r="A7637">
        <v>57</v>
      </c>
      <c r="B7637" t="s">
        <v>7638</v>
      </c>
      <c r="C7637" s="4">
        <v>987</v>
      </c>
      <c r="D7637" s="2">
        <v>1338</v>
      </c>
      <c r="E7637" s="2">
        <v>1438.74</v>
      </c>
      <c r="F7637" s="2">
        <v>1439</v>
      </c>
    </row>
    <row r="7638" spans="1:6" x14ac:dyDescent="0.3">
      <c r="A7638">
        <v>56</v>
      </c>
      <c r="B7638" t="s">
        <v>7639</v>
      </c>
      <c r="C7638" s="4">
        <v>975.5</v>
      </c>
      <c r="D7638" s="2">
        <v>1316.67</v>
      </c>
      <c r="E7638" s="2">
        <v>1419.81</v>
      </c>
      <c r="F7638" s="2">
        <v>1420</v>
      </c>
    </row>
    <row r="7639" spans="1:6" x14ac:dyDescent="0.3">
      <c r="A7639">
        <v>55</v>
      </c>
      <c r="B7639" t="s">
        <v>7640</v>
      </c>
      <c r="C7639" s="4">
        <v>967.83</v>
      </c>
      <c r="D7639" s="2">
        <v>1302.67</v>
      </c>
      <c r="E7639" s="2">
        <v>1407.65</v>
      </c>
      <c r="F7639" s="2">
        <v>1408</v>
      </c>
    </row>
    <row r="7640" spans="1:6" x14ac:dyDescent="0.3">
      <c r="A7640">
        <v>54</v>
      </c>
      <c r="B7640" t="s">
        <v>7641</v>
      </c>
      <c r="C7640" s="4">
        <v>972.17</v>
      </c>
      <c r="D7640" s="2">
        <v>1314.67</v>
      </c>
      <c r="E7640" s="2">
        <v>1416.3</v>
      </c>
      <c r="F7640" s="2">
        <v>1416</v>
      </c>
    </row>
    <row r="7641" spans="1:6" x14ac:dyDescent="0.3">
      <c r="A7641">
        <v>53</v>
      </c>
      <c r="B7641" t="s">
        <v>7642</v>
      </c>
      <c r="C7641" s="4">
        <v>940.17</v>
      </c>
      <c r="D7641" s="2">
        <v>1278.33</v>
      </c>
      <c r="E7641" s="2">
        <v>1373.04</v>
      </c>
      <c r="F7641" s="2">
        <v>1373</v>
      </c>
    </row>
    <row r="7642" spans="1:6" x14ac:dyDescent="0.3">
      <c r="A7642">
        <v>52</v>
      </c>
      <c r="B7642" t="s">
        <v>7643</v>
      </c>
      <c r="C7642" s="4">
        <v>929.83</v>
      </c>
      <c r="D7642" s="2">
        <v>1245</v>
      </c>
      <c r="E7642" s="2">
        <v>1348.58</v>
      </c>
      <c r="F7642" s="2">
        <v>1349</v>
      </c>
    </row>
    <row r="7643" spans="1:6" x14ac:dyDescent="0.3">
      <c r="A7643">
        <v>51</v>
      </c>
      <c r="B7643" t="s">
        <v>7644</v>
      </c>
      <c r="C7643" s="4">
        <v>932.83</v>
      </c>
      <c r="D7643" s="2">
        <v>1243.67</v>
      </c>
      <c r="E7643" s="2">
        <v>1350.61</v>
      </c>
      <c r="F7643" s="2">
        <v>1351</v>
      </c>
    </row>
    <row r="7644" spans="1:6" x14ac:dyDescent="0.3">
      <c r="A7644">
        <v>50</v>
      </c>
      <c r="B7644" t="s">
        <v>7645</v>
      </c>
      <c r="C7644" s="4">
        <v>950.17</v>
      </c>
      <c r="D7644" s="2">
        <v>1267.67</v>
      </c>
      <c r="E7644" s="2">
        <v>1374.68</v>
      </c>
      <c r="F7644" s="2">
        <v>1375</v>
      </c>
    </row>
    <row r="7645" spans="1:6" x14ac:dyDescent="0.3">
      <c r="A7645">
        <v>49</v>
      </c>
      <c r="B7645" t="s">
        <v>7646</v>
      </c>
      <c r="C7645" s="4">
        <v>949.83</v>
      </c>
      <c r="D7645" s="2">
        <v>1274.33</v>
      </c>
      <c r="E7645" s="2">
        <v>1379.29</v>
      </c>
      <c r="F7645" s="2">
        <v>1379</v>
      </c>
    </row>
    <row r="7646" spans="1:6" x14ac:dyDescent="0.3">
      <c r="A7646">
        <v>48</v>
      </c>
      <c r="B7646" t="s">
        <v>7647</v>
      </c>
      <c r="C7646" s="4">
        <v>954.33</v>
      </c>
      <c r="D7646" s="2">
        <v>1273.67</v>
      </c>
      <c r="E7646" s="2">
        <v>1382.41</v>
      </c>
      <c r="F7646" s="2">
        <v>1382</v>
      </c>
    </row>
    <row r="7647" spans="1:6" x14ac:dyDescent="0.3">
      <c r="A7647">
        <v>47</v>
      </c>
      <c r="B7647" t="s">
        <v>7648</v>
      </c>
      <c r="C7647" s="4">
        <v>947.83</v>
      </c>
      <c r="D7647" s="2">
        <v>1269.33</v>
      </c>
      <c r="E7647" s="2">
        <v>1373.38</v>
      </c>
      <c r="F7647" s="2">
        <v>1373</v>
      </c>
    </row>
    <row r="7648" spans="1:6" x14ac:dyDescent="0.3">
      <c r="A7648">
        <v>46</v>
      </c>
      <c r="B7648" t="s">
        <v>7649</v>
      </c>
      <c r="C7648" s="4">
        <v>942.5</v>
      </c>
      <c r="D7648" s="2">
        <v>1259</v>
      </c>
      <c r="E7648" s="2">
        <v>1363.64</v>
      </c>
      <c r="F7648" s="2">
        <v>1364</v>
      </c>
    </row>
    <row r="7649" spans="1:6" x14ac:dyDescent="0.3">
      <c r="A7649">
        <v>45</v>
      </c>
      <c r="B7649" t="s">
        <v>7650</v>
      </c>
      <c r="C7649" s="4">
        <v>943.83</v>
      </c>
      <c r="D7649" s="2">
        <v>1260.67</v>
      </c>
      <c r="E7649" s="2">
        <v>1366.48</v>
      </c>
      <c r="F7649" s="2">
        <v>1366</v>
      </c>
    </row>
    <row r="7650" spans="1:6" x14ac:dyDescent="0.3">
      <c r="A7650">
        <v>44</v>
      </c>
      <c r="B7650" t="s">
        <v>7651</v>
      </c>
      <c r="C7650" s="4">
        <v>940.83</v>
      </c>
      <c r="D7650" s="2">
        <v>1260.33</v>
      </c>
      <c r="E7650" s="2">
        <v>1366.18</v>
      </c>
      <c r="F7650" s="2">
        <v>1366</v>
      </c>
    </row>
    <row r="7651" spans="1:6" x14ac:dyDescent="0.3">
      <c r="A7651">
        <v>43</v>
      </c>
      <c r="B7651" t="s">
        <v>7652</v>
      </c>
      <c r="C7651" s="4">
        <v>932.33</v>
      </c>
      <c r="D7651" s="2">
        <v>1256</v>
      </c>
      <c r="E7651" s="2">
        <v>1357.9</v>
      </c>
      <c r="F7651" s="2">
        <v>1358</v>
      </c>
    </row>
    <row r="7652" spans="1:6" x14ac:dyDescent="0.3">
      <c r="A7652">
        <v>42</v>
      </c>
      <c r="B7652" t="s">
        <v>7653</v>
      </c>
      <c r="C7652" s="4">
        <v>930.67</v>
      </c>
      <c r="D7652" s="2">
        <v>1237.67</v>
      </c>
      <c r="E7652" s="2">
        <v>1346.41</v>
      </c>
      <c r="F7652" s="2">
        <v>1346</v>
      </c>
    </row>
    <row r="7653" spans="1:6" x14ac:dyDescent="0.3">
      <c r="A7653">
        <v>41</v>
      </c>
      <c r="B7653" t="s">
        <v>7654</v>
      </c>
      <c r="C7653" s="4">
        <v>967.17</v>
      </c>
      <c r="D7653" s="2">
        <v>1335.33</v>
      </c>
      <c r="E7653" s="2">
        <v>1423.51</v>
      </c>
      <c r="F7653" s="2">
        <v>1424</v>
      </c>
    </row>
    <row r="7654" spans="1:6" x14ac:dyDescent="0.3">
      <c r="A7654">
        <v>40</v>
      </c>
      <c r="B7654" t="s">
        <v>7655</v>
      </c>
      <c r="C7654" s="4">
        <v>991.5</v>
      </c>
      <c r="D7654" s="2">
        <v>1347.33</v>
      </c>
      <c r="E7654" s="2">
        <v>1447.73</v>
      </c>
      <c r="F7654" s="2">
        <v>1448</v>
      </c>
    </row>
    <row r="7655" spans="1:6" x14ac:dyDescent="0.3">
      <c r="A7655">
        <v>39</v>
      </c>
      <c r="B7655" t="s">
        <v>7656</v>
      </c>
      <c r="C7655" s="4">
        <v>991.83</v>
      </c>
      <c r="D7655" s="2">
        <v>1347.33</v>
      </c>
      <c r="E7655" s="2">
        <v>1447.74</v>
      </c>
      <c r="F7655" s="2">
        <v>1448</v>
      </c>
    </row>
    <row r="7656" spans="1:6" x14ac:dyDescent="0.3">
      <c r="A7656">
        <v>38</v>
      </c>
      <c r="B7656" t="s">
        <v>7657</v>
      </c>
      <c r="C7656" s="4">
        <v>996.5</v>
      </c>
      <c r="D7656" s="2">
        <v>1359.33</v>
      </c>
      <c r="E7656" s="2">
        <v>1461.79</v>
      </c>
      <c r="F7656" s="2">
        <v>1462</v>
      </c>
    </row>
    <row r="7657" spans="1:6" x14ac:dyDescent="0.3">
      <c r="A7657">
        <v>37</v>
      </c>
      <c r="B7657" t="s">
        <v>7658</v>
      </c>
      <c r="C7657" s="4">
        <v>997.17</v>
      </c>
      <c r="D7657" s="2">
        <v>1363.33</v>
      </c>
      <c r="E7657" s="2">
        <v>1463.94</v>
      </c>
      <c r="F7657" s="2">
        <v>1464</v>
      </c>
    </row>
    <row r="7658" spans="1:6" x14ac:dyDescent="0.3">
      <c r="A7658">
        <v>36</v>
      </c>
      <c r="B7658" t="s">
        <v>7659</v>
      </c>
      <c r="C7658" s="2">
        <v>1002.67</v>
      </c>
      <c r="D7658" s="2">
        <v>1365.67</v>
      </c>
      <c r="E7658" s="2">
        <v>1467.82</v>
      </c>
      <c r="F7658" s="2">
        <v>1468</v>
      </c>
    </row>
    <row r="7659" spans="1:6" x14ac:dyDescent="0.3">
      <c r="A7659">
        <v>35</v>
      </c>
      <c r="B7659" t="s">
        <v>7660</v>
      </c>
      <c r="C7659" s="4">
        <v>995.83</v>
      </c>
      <c r="D7659" s="2">
        <v>1349</v>
      </c>
      <c r="E7659" s="2">
        <v>1455.18</v>
      </c>
      <c r="F7659" s="2">
        <v>1455</v>
      </c>
    </row>
    <row r="7660" spans="1:6" x14ac:dyDescent="0.3">
      <c r="A7660">
        <v>34</v>
      </c>
      <c r="B7660" t="s">
        <v>7661</v>
      </c>
      <c r="C7660" s="4">
        <v>984.83</v>
      </c>
      <c r="D7660" s="2">
        <v>1345.33</v>
      </c>
      <c r="E7660" s="2">
        <v>1448.57</v>
      </c>
      <c r="F7660" s="2">
        <v>1449</v>
      </c>
    </row>
    <row r="7661" spans="1:6" x14ac:dyDescent="0.3">
      <c r="A7661">
        <v>33</v>
      </c>
      <c r="B7661" t="s">
        <v>7662</v>
      </c>
      <c r="C7661" s="4">
        <v>986.33</v>
      </c>
      <c r="D7661" s="2">
        <v>1343.67</v>
      </c>
      <c r="E7661" s="2">
        <v>1445.71</v>
      </c>
      <c r="F7661" s="2">
        <v>1446</v>
      </c>
    </row>
    <row r="7662" spans="1:6" x14ac:dyDescent="0.3">
      <c r="A7662">
        <v>32</v>
      </c>
      <c r="B7662" t="s">
        <v>7663</v>
      </c>
      <c r="C7662" s="4">
        <v>990.17</v>
      </c>
      <c r="D7662" s="2">
        <v>1359.33</v>
      </c>
      <c r="E7662" s="2">
        <v>1462.12</v>
      </c>
      <c r="F7662" s="2">
        <v>1462</v>
      </c>
    </row>
    <row r="7663" spans="1:6" x14ac:dyDescent="0.3">
      <c r="A7663">
        <v>31</v>
      </c>
      <c r="B7663" t="s">
        <v>7664</v>
      </c>
      <c r="C7663" s="4">
        <v>960.67</v>
      </c>
      <c r="D7663" s="2">
        <v>1308</v>
      </c>
      <c r="E7663" s="2">
        <v>1414.25</v>
      </c>
      <c r="F7663" s="2">
        <v>1414</v>
      </c>
    </row>
    <row r="7664" spans="1:6" x14ac:dyDescent="0.3">
      <c r="A7664">
        <v>30</v>
      </c>
      <c r="B7664" t="s">
        <v>7665</v>
      </c>
      <c r="C7664" s="4">
        <v>963</v>
      </c>
      <c r="D7664" s="2">
        <v>1324</v>
      </c>
      <c r="E7664" s="2">
        <v>1430.43</v>
      </c>
      <c r="F7664" s="2">
        <v>1430</v>
      </c>
    </row>
    <row r="7665" spans="1:6" x14ac:dyDescent="0.3">
      <c r="A7665">
        <v>29</v>
      </c>
      <c r="B7665" t="s">
        <v>7666</v>
      </c>
      <c r="C7665" s="4">
        <v>956.67</v>
      </c>
      <c r="D7665" s="2">
        <v>1318</v>
      </c>
      <c r="E7665" s="2">
        <v>1422.76</v>
      </c>
      <c r="F7665" s="2">
        <v>1423</v>
      </c>
    </row>
    <row r="7666" spans="1:6" x14ac:dyDescent="0.3">
      <c r="A7666">
        <v>28</v>
      </c>
      <c r="B7666" t="s">
        <v>7667</v>
      </c>
      <c r="C7666" s="4">
        <v>958.17</v>
      </c>
      <c r="D7666" s="2">
        <v>1322.67</v>
      </c>
      <c r="E7666" s="2">
        <v>1428.59</v>
      </c>
      <c r="F7666" s="2">
        <v>1429</v>
      </c>
    </row>
    <row r="7667" spans="1:6" x14ac:dyDescent="0.3">
      <c r="A7667">
        <v>27</v>
      </c>
      <c r="B7667" t="s">
        <v>7668</v>
      </c>
      <c r="C7667" s="4">
        <v>953.17</v>
      </c>
      <c r="D7667" s="2">
        <v>1325.33</v>
      </c>
      <c r="E7667" s="2">
        <v>1432.68</v>
      </c>
      <c r="F7667" s="2">
        <v>1433</v>
      </c>
    </row>
    <row r="7668" spans="1:6" x14ac:dyDescent="0.3">
      <c r="A7668">
        <v>26</v>
      </c>
      <c r="B7668" t="s">
        <v>7669</v>
      </c>
      <c r="C7668" s="4">
        <v>951.17</v>
      </c>
      <c r="D7668" s="2">
        <v>1319.33</v>
      </c>
      <c r="E7668" s="2">
        <v>1426.5</v>
      </c>
      <c r="F7668" s="2">
        <v>1426</v>
      </c>
    </row>
    <row r="7669" spans="1:6" x14ac:dyDescent="0.3">
      <c r="A7669">
        <v>25</v>
      </c>
      <c r="B7669" t="s">
        <v>7670</v>
      </c>
      <c r="C7669" s="4">
        <v>966.83</v>
      </c>
      <c r="D7669" s="2">
        <v>1343.33</v>
      </c>
      <c r="E7669" s="2">
        <v>1449.19</v>
      </c>
      <c r="F7669" s="2">
        <v>1449</v>
      </c>
    </row>
    <row r="7670" spans="1:6" x14ac:dyDescent="0.3">
      <c r="A7670">
        <v>24</v>
      </c>
      <c r="B7670" t="s">
        <v>7671</v>
      </c>
      <c r="C7670" s="4">
        <v>966.83</v>
      </c>
      <c r="D7670" s="2">
        <v>1351.33</v>
      </c>
      <c r="E7670" s="2">
        <v>1454.23</v>
      </c>
      <c r="F7670" s="2">
        <v>1454</v>
      </c>
    </row>
    <row r="7671" spans="1:6" x14ac:dyDescent="0.3">
      <c r="A7671">
        <v>23</v>
      </c>
      <c r="B7671" t="s">
        <v>7672</v>
      </c>
      <c r="C7671" s="4">
        <v>962.83</v>
      </c>
      <c r="D7671" s="2">
        <v>1354.67</v>
      </c>
      <c r="E7671" s="2">
        <v>1461.92</v>
      </c>
      <c r="F7671" s="2">
        <v>1462</v>
      </c>
    </row>
    <row r="7672" spans="1:6" x14ac:dyDescent="0.3">
      <c r="A7672">
        <v>22</v>
      </c>
      <c r="B7672" t="s">
        <v>7673</v>
      </c>
      <c r="C7672" s="4">
        <v>965.33</v>
      </c>
      <c r="D7672" s="2">
        <v>1356</v>
      </c>
      <c r="E7672" s="2">
        <v>1464.6</v>
      </c>
      <c r="F7672" s="2">
        <v>1465</v>
      </c>
    </row>
    <row r="7673" spans="1:6" x14ac:dyDescent="0.3">
      <c r="A7673">
        <v>21</v>
      </c>
      <c r="B7673" t="s">
        <v>7674</v>
      </c>
      <c r="C7673" s="4">
        <v>976.17</v>
      </c>
      <c r="D7673" s="2">
        <v>1374.67</v>
      </c>
      <c r="E7673" s="2">
        <v>1482.1</v>
      </c>
      <c r="F7673" s="2">
        <v>1482</v>
      </c>
    </row>
    <row r="7674" spans="1:6" x14ac:dyDescent="0.3">
      <c r="A7674">
        <v>20</v>
      </c>
      <c r="B7674" t="s">
        <v>7675</v>
      </c>
      <c r="C7674" s="4">
        <v>979.83</v>
      </c>
      <c r="D7674" s="2">
        <v>1376</v>
      </c>
      <c r="E7674" s="2">
        <v>1480.12</v>
      </c>
      <c r="F7674" s="2">
        <v>1480</v>
      </c>
    </row>
    <row r="7675" spans="1:6" x14ac:dyDescent="0.3">
      <c r="A7675">
        <v>19</v>
      </c>
      <c r="B7675" t="s">
        <v>7676</v>
      </c>
      <c r="C7675" s="4">
        <v>980.67</v>
      </c>
      <c r="D7675" s="2">
        <v>1391.33</v>
      </c>
      <c r="E7675" s="2">
        <v>1497.14</v>
      </c>
      <c r="F7675" s="2">
        <v>1497</v>
      </c>
    </row>
    <row r="7676" spans="1:6" x14ac:dyDescent="0.3">
      <c r="A7676">
        <v>18</v>
      </c>
      <c r="B7676" t="s">
        <v>7677</v>
      </c>
      <c r="C7676" s="4">
        <v>972.83</v>
      </c>
      <c r="D7676" s="2">
        <v>1369</v>
      </c>
      <c r="E7676" s="2">
        <v>1476.99</v>
      </c>
      <c r="F7676" s="2">
        <v>1477</v>
      </c>
    </row>
    <row r="7677" spans="1:6" x14ac:dyDescent="0.3">
      <c r="A7677">
        <v>17</v>
      </c>
      <c r="B7677" t="s">
        <v>7678</v>
      </c>
      <c r="C7677" s="4">
        <v>962.33</v>
      </c>
      <c r="D7677" s="2">
        <v>1352.67</v>
      </c>
      <c r="E7677" s="2">
        <v>1460.88</v>
      </c>
      <c r="F7677" s="2">
        <v>1461</v>
      </c>
    </row>
    <row r="7678" spans="1:6" x14ac:dyDescent="0.3">
      <c r="A7678">
        <v>16</v>
      </c>
      <c r="B7678" t="s">
        <v>7679</v>
      </c>
      <c r="C7678" s="4">
        <v>962.5</v>
      </c>
      <c r="D7678" s="2">
        <v>1355.67</v>
      </c>
      <c r="E7678" s="2">
        <v>1459.74</v>
      </c>
      <c r="F7678" s="2">
        <v>1460</v>
      </c>
    </row>
    <row r="7679" spans="1:6" x14ac:dyDescent="0.3">
      <c r="A7679">
        <v>15</v>
      </c>
      <c r="B7679" t="s">
        <v>7680</v>
      </c>
      <c r="C7679" s="4">
        <v>972.5</v>
      </c>
      <c r="D7679" s="2">
        <v>1365.33</v>
      </c>
      <c r="E7679" s="2">
        <v>1471.46</v>
      </c>
      <c r="F7679" s="2">
        <v>1471</v>
      </c>
    </row>
    <row r="7680" spans="1:6" x14ac:dyDescent="0.3">
      <c r="A7680">
        <v>14</v>
      </c>
      <c r="B7680" t="s">
        <v>7681</v>
      </c>
      <c r="C7680" s="4">
        <v>975.83</v>
      </c>
      <c r="D7680" s="2">
        <v>1366.33</v>
      </c>
      <c r="E7680" s="2">
        <v>1471.91</v>
      </c>
      <c r="F7680" s="2">
        <v>1472</v>
      </c>
    </row>
    <row r="7681" spans="1:6" x14ac:dyDescent="0.3">
      <c r="A7681">
        <v>13</v>
      </c>
      <c r="B7681" t="s">
        <v>7682</v>
      </c>
      <c r="C7681" s="4">
        <v>964.83</v>
      </c>
      <c r="D7681" s="2">
        <v>1342.67</v>
      </c>
      <c r="E7681" s="2">
        <v>1449.5</v>
      </c>
      <c r="F7681" s="2">
        <v>1449</v>
      </c>
    </row>
    <row r="7682" spans="1:6" x14ac:dyDescent="0.3">
      <c r="A7682">
        <v>12</v>
      </c>
      <c r="B7682" t="s">
        <v>7683</v>
      </c>
      <c r="C7682" s="4">
        <v>963.5</v>
      </c>
      <c r="D7682" s="2">
        <v>1332</v>
      </c>
      <c r="E7682" s="2">
        <v>1441.52</v>
      </c>
      <c r="F7682" s="2">
        <v>1442</v>
      </c>
    </row>
    <row r="7683" spans="1:6" x14ac:dyDescent="0.3">
      <c r="A7683">
        <v>11</v>
      </c>
      <c r="B7683" t="s">
        <v>7684</v>
      </c>
      <c r="C7683" s="4">
        <v>965.5</v>
      </c>
      <c r="D7683" s="2">
        <v>1336.67</v>
      </c>
      <c r="E7683" s="2">
        <v>1442.79</v>
      </c>
      <c r="F7683" s="2">
        <v>1443</v>
      </c>
    </row>
    <row r="7684" spans="1:6" x14ac:dyDescent="0.3">
      <c r="A7684">
        <v>10</v>
      </c>
      <c r="B7684" t="s">
        <v>7685</v>
      </c>
      <c r="C7684" s="4">
        <v>960</v>
      </c>
      <c r="D7684" s="2">
        <v>1306.67</v>
      </c>
      <c r="E7684" s="2">
        <v>1415.5</v>
      </c>
      <c r="F7684" s="2">
        <v>1416</v>
      </c>
    </row>
    <row r="7685" spans="1:6" x14ac:dyDescent="0.3">
      <c r="A7685">
        <v>9</v>
      </c>
      <c r="B7685" t="s">
        <v>7686</v>
      </c>
      <c r="C7685" s="4">
        <v>964.5</v>
      </c>
      <c r="D7685" s="2">
        <v>1302</v>
      </c>
      <c r="E7685" s="2">
        <v>1412.38</v>
      </c>
      <c r="F7685" s="2">
        <v>1412</v>
      </c>
    </row>
    <row r="7686" spans="1:6" x14ac:dyDescent="0.3">
      <c r="A7686">
        <v>8</v>
      </c>
      <c r="B7686" t="s">
        <v>7687</v>
      </c>
      <c r="C7686" s="4">
        <v>962.33</v>
      </c>
      <c r="D7686" s="2">
        <v>1305</v>
      </c>
      <c r="E7686" s="2">
        <v>1411.61</v>
      </c>
      <c r="F7686" s="2">
        <v>1412</v>
      </c>
    </row>
    <row r="7687" spans="1:6" x14ac:dyDescent="0.3">
      <c r="A7687">
        <v>7</v>
      </c>
      <c r="B7687" t="s">
        <v>7688</v>
      </c>
      <c r="C7687" s="4">
        <v>965.83</v>
      </c>
      <c r="D7687" s="2">
        <v>1304.67</v>
      </c>
      <c r="E7687" s="2">
        <v>1413.94</v>
      </c>
      <c r="F7687" s="2">
        <v>1414</v>
      </c>
    </row>
    <row r="7688" spans="1:6" x14ac:dyDescent="0.3">
      <c r="A7688">
        <v>6</v>
      </c>
      <c r="B7688" t="s">
        <v>7689</v>
      </c>
      <c r="C7688" s="4">
        <v>961.83</v>
      </c>
      <c r="D7688" s="2">
        <v>1308</v>
      </c>
      <c r="E7688" s="2">
        <v>1413.73</v>
      </c>
      <c r="F7688" s="2">
        <v>1414</v>
      </c>
    </row>
    <row r="7689" spans="1:6" x14ac:dyDescent="0.3">
      <c r="A7689">
        <v>5</v>
      </c>
      <c r="B7689" t="s">
        <v>7690</v>
      </c>
      <c r="C7689" s="4">
        <v>961.33</v>
      </c>
      <c r="D7689" s="2">
        <v>1307.67</v>
      </c>
      <c r="E7689" s="2">
        <v>1416.46</v>
      </c>
      <c r="F7689" s="2">
        <v>1416</v>
      </c>
    </row>
    <row r="7690" spans="1:6" x14ac:dyDescent="0.3">
      <c r="A7690">
        <v>4</v>
      </c>
      <c r="B7690" t="s">
        <v>7691</v>
      </c>
      <c r="C7690" s="4">
        <v>971.83</v>
      </c>
      <c r="D7690" s="2">
        <v>1322.33</v>
      </c>
      <c r="E7690" s="2">
        <v>1430.32</v>
      </c>
      <c r="F7690" s="2">
        <v>1430</v>
      </c>
    </row>
    <row r="7691" spans="1:6" x14ac:dyDescent="0.3">
      <c r="A7691">
        <v>3</v>
      </c>
      <c r="B7691" t="s">
        <v>7692</v>
      </c>
      <c r="C7691" s="4">
        <v>969.83</v>
      </c>
      <c r="D7691" s="2">
        <v>1326</v>
      </c>
      <c r="E7691" s="2">
        <v>1430.57</v>
      </c>
      <c r="F7691" s="2">
        <v>1431</v>
      </c>
    </row>
    <row r="7692" spans="1:6" x14ac:dyDescent="0.3">
      <c r="A7692">
        <v>2</v>
      </c>
      <c r="B7692" t="s">
        <v>7693</v>
      </c>
      <c r="C7692" s="4">
        <v>995.5</v>
      </c>
      <c r="D7692" s="2">
        <v>1358.33</v>
      </c>
      <c r="E7692" s="2">
        <v>1462.28</v>
      </c>
      <c r="F7692" s="2">
        <v>1462</v>
      </c>
    </row>
    <row r="7693" spans="1:6" x14ac:dyDescent="0.3">
      <c r="A7693">
        <v>1</v>
      </c>
      <c r="B7693" t="s">
        <v>7694</v>
      </c>
      <c r="C7693" s="4">
        <v>997.83</v>
      </c>
      <c r="D7693" s="2">
        <v>1363.33</v>
      </c>
      <c r="E7693" s="2">
        <v>1466.24</v>
      </c>
      <c r="F7693" s="2">
        <v>1466</v>
      </c>
    </row>
    <row r="7711" spans="3:6" x14ac:dyDescent="0.3">
      <c r="C7711" s="2">
        <v>3445.67</v>
      </c>
      <c r="D7711" s="2">
        <v>4208.67</v>
      </c>
      <c r="E7711" s="2">
        <v>4266.58</v>
      </c>
      <c r="F7711" s="2">
        <v>3970.69</v>
      </c>
    </row>
  </sheetData>
  <hyperlinks>
    <hyperlink ref="J1" r:id="rId1" display="https://www.icco.org/statistics/" xr:uid="{B889CF67-E0FC-4A8E-9919-6E721F434CF1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18080-89C7-44E1-A74D-8BFD11AF5251}">
  <dimension ref="A1:DK464"/>
  <sheetViews>
    <sheetView zoomScale="60" workbookViewId="0"/>
  </sheetViews>
  <sheetFormatPr defaultColWidth="11.5546875" defaultRowHeight="14.4" x14ac:dyDescent="0.3"/>
  <cols>
    <col min="3" max="3" width="28.109375" bestFit="1" customWidth="1"/>
    <col min="16" max="17" width="12.33203125" bestFit="1" customWidth="1"/>
  </cols>
  <sheetData>
    <row r="1" spans="1:115" ht="15" thickBot="1" x14ac:dyDescent="0.35">
      <c r="A1" s="11" t="s">
        <v>7695</v>
      </c>
      <c r="B1" s="4" t="s">
        <v>0</v>
      </c>
      <c r="C1" s="4" t="s">
        <v>1</v>
      </c>
      <c r="D1" s="11" t="s">
        <v>7700</v>
      </c>
      <c r="E1" s="11" t="s">
        <v>7701</v>
      </c>
      <c r="F1" s="11" t="s">
        <v>7702</v>
      </c>
      <c r="G1" s="11" t="s">
        <v>7703</v>
      </c>
      <c r="H1" s="11" t="s">
        <v>7704</v>
      </c>
      <c r="I1" s="11" t="s">
        <v>7699</v>
      </c>
      <c r="J1" s="11" t="s">
        <v>7698</v>
      </c>
      <c r="K1" s="11" t="s">
        <v>7697</v>
      </c>
      <c r="L1" s="11" t="s">
        <v>7696</v>
      </c>
      <c r="M1" s="11" t="s">
        <v>10156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</row>
    <row r="2" spans="1:115" ht="15" thickBot="1" x14ac:dyDescent="0.35">
      <c r="A2" s="3">
        <v>7585</v>
      </c>
      <c r="B2" s="4" t="s">
        <v>112</v>
      </c>
      <c r="C2" s="34">
        <f>RANK(model1_start1!C2,model1_start1!C$2:C$109,0)</f>
        <v>8</v>
      </c>
      <c r="D2" s="34">
        <f>RANK(model1_start1!D2,model1_start1!D$2:D$109,0)</f>
        <v>8</v>
      </c>
      <c r="E2" s="34">
        <f>RANK(model1_start1!E2,model1_start1!E$2:E$109,0)</f>
        <v>12</v>
      </c>
      <c r="F2" s="34">
        <f>RANK(model1_start1!F2,model1_start1!F$2:F$109,0)</f>
        <v>9</v>
      </c>
      <c r="G2" s="34">
        <f>RANK(model1_start1!G2,model1_start1!G$2:G$109,0)</f>
        <v>4</v>
      </c>
      <c r="H2" s="34">
        <f>RANK(model1_start1!H2,model1_start1!H$2:H$109,0)</f>
        <v>1</v>
      </c>
      <c r="I2" s="34">
        <f>RANK(model1_start1!I2,model1_start1!I$2:I$109,0)</f>
        <v>1</v>
      </c>
      <c r="J2" s="34">
        <f>RANK(model1_start1!J2,model1_start1!J$2:J$109,0)</f>
        <v>3</v>
      </c>
      <c r="K2" s="34">
        <f>RANK(model1_start1!K2,model1_start1!K$2:K$109,0)</f>
        <v>1</v>
      </c>
      <c r="L2" s="34">
        <f>RANK(model1_start1!L2,model1_start1!L$2:L$109,0)</f>
        <v>1</v>
      </c>
      <c r="M2" s="35">
        <v>1000000</v>
      </c>
      <c r="P2" s="12">
        <v>8383.33</v>
      </c>
      <c r="Q2" s="7">
        <v>7099.33</v>
      </c>
      <c r="R2" s="7">
        <v>7301.33</v>
      </c>
      <c r="S2" s="7">
        <v>6652.67</v>
      </c>
      <c r="T2" s="7">
        <v>6013.67</v>
      </c>
      <c r="U2" s="7">
        <v>6368</v>
      </c>
      <c r="V2" s="7">
        <v>6621.5</v>
      </c>
      <c r="W2" s="7">
        <v>6875</v>
      </c>
      <c r="X2" s="7">
        <v>6874.67</v>
      </c>
      <c r="Y2" s="7">
        <v>6910.67</v>
      </c>
      <c r="Z2" s="7">
        <v>6982.67</v>
      </c>
      <c r="AA2" s="7">
        <v>5592.33</v>
      </c>
      <c r="AB2" s="7">
        <v>5744</v>
      </c>
      <c r="AC2" s="7">
        <v>6071</v>
      </c>
      <c r="AD2" s="7">
        <v>5770</v>
      </c>
      <c r="AE2" s="7">
        <v>5684.67</v>
      </c>
      <c r="AF2" s="7">
        <v>5569.67</v>
      </c>
      <c r="AG2" s="7">
        <v>5665.67</v>
      </c>
      <c r="AH2" s="7">
        <v>5780.67</v>
      </c>
      <c r="AI2" s="7">
        <v>6171</v>
      </c>
      <c r="AJ2" s="7">
        <v>6274.67</v>
      </c>
      <c r="AK2" s="7">
        <v>6485.33</v>
      </c>
      <c r="AL2" s="7">
        <v>6907</v>
      </c>
      <c r="AM2" s="7">
        <v>6807.67</v>
      </c>
      <c r="AN2" s="7">
        <v>6835.67</v>
      </c>
      <c r="AO2" s="7">
        <v>7028.67</v>
      </c>
      <c r="AP2" s="7">
        <v>7005.33</v>
      </c>
      <c r="AQ2" s="7">
        <v>6936.67</v>
      </c>
      <c r="AR2" s="7">
        <v>7167.67</v>
      </c>
      <c r="AS2" s="7">
        <v>7266.67</v>
      </c>
      <c r="AT2" s="7">
        <v>7185.67</v>
      </c>
      <c r="AU2" s="7">
        <v>7361.33</v>
      </c>
      <c r="AV2" s="7">
        <v>7811</v>
      </c>
      <c r="AW2" s="7">
        <v>8093.67</v>
      </c>
      <c r="AX2" s="7">
        <v>7907</v>
      </c>
      <c r="AY2" s="7">
        <v>6518.67</v>
      </c>
      <c r="AZ2" s="7">
        <v>6627.67</v>
      </c>
      <c r="BA2" s="7">
        <v>6640.33</v>
      </c>
      <c r="BB2" s="7">
        <v>6315.67</v>
      </c>
      <c r="BC2" s="7">
        <v>6252</v>
      </c>
      <c r="BD2" s="7">
        <v>5650</v>
      </c>
      <c r="BE2" s="7">
        <v>5672.67</v>
      </c>
      <c r="BF2" s="7">
        <v>5636.67</v>
      </c>
      <c r="BG2" s="7">
        <v>5259</v>
      </c>
      <c r="BH2" s="7">
        <v>5451.67</v>
      </c>
      <c r="BI2" s="7">
        <v>5279.67</v>
      </c>
      <c r="BJ2" s="7">
        <v>5549.33</v>
      </c>
      <c r="BK2" s="7">
        <v>5539</v>
      </c>
      <c r="BL2" s="7">
        <v>5324</v>
      </c>
      <c r="BM2" s="7">
        <v>5582.67</v>
      </c>
      <c r="BN2" s="7">
        <v>5472.67</v>
      </c>
      <c r="BO2" s="7">
        <v>5759.33</v>
      </c>
      <c r="BP2" s="7">
        <v>5700.67</v>
      </c>
      <c r="BQ2" s="7">
        <v>5974</v>
      </c>
      <c r="BR2" s="7">
        <v>5836.67</v>
      </c>
      <c r="BS2" s="7">
        <v>6009.33</v>
      </c>
      <c r="BT2" s="7">
        <v>5571.33</v>
      </c>
      <c r="BU2" s="7">
        <v>5441</v>
      </c>
      <c r="BV2" s="7">
        <v>5703</v>
      </c>
      <c r="BW2" s="7">
        <v>5475</v>
      </c>
      <c r="BX2" s="7">
        <v>5929</v>
      </c>
      <c r="BY2" s="7">
        <v>5890.33</v>
      </c>
      <c r="BZ2" s="7">
        <v>5750.67</v>
      </c>
      <c r="CA2" s="7">
        <v>5477</v>
      </c>
      <c r="CB2" s="7">
        <v>5611</v>
      </c>
      <c r="CC2" s="7">
        <v>5459.33</v>
      </c>
      <c r="CD2" s="7">
        <v>5662</v>
      </c>
      <c r="CE2" s="7">
        <v>5584.33</v>
      </c>
      <c r="CF2" s="7">
        <v>5282.67</v>
      </c>
      <c r="CG2" s="7">
        <v>5302</v>
      </c>
      <c r="CH2" s="7">
        <v>5471.67</v>
      </c>
      <c r="CI2" s="7">
        <v>5569</v>
      </c>
      <c r="CJ2" s="7">
        <v>5637.67</v>
      </c>
      <c r="CK2" s="7">
        <v>5423.67</v>
      </c>
      <c r="CL2" s="7">
        <v>5780.33</v>
      </c>
      <c r="CM2" s="7">
        <v>5540.33</v>
      </c>
      <c r="CN2" s="7">
        <v>5556.33</v>
      </c>
      <c r="CO2" s="7">
        <v>5509</v>
      </c>
      <c r="CP2" s="7">
        <v>4839.67</v>
      </c>
      <c r="CQ2" s="7">
        <v>4875.33</v>
      </c>
      <c r="CR2" s="7">
        <v>4938</v>
      </c>
      <c r="CS2" s="7">
        <v>4942</v>
      </c>
      <c r="CT2" s="7">
        <v>4894.67</v>
      </c>
      <c r="CU2" s="7">
        <v>4912.67</v>
      </c>
      <c r="CV2" s="7">
        <v>4900</v>
      </c>
      <c r="CW2" s="7">
        <v>4848.33</v>
      </c>
      <c r="CX2" s="7">
        <v>4796.67</v>
      </c>
      <c r="CY2" s="7">
        <v>4778.67</v>
      </c>
      <c r="CZ2" s="7">
        <v>4786</v>
      </c>
      <c r="DA2" s="7">
        <v>4805.67</v>
      </c>
      <c r="DB2" s="7">
        <v>4793.67</v>
      </c>
      <c r="DC2" s="7">
        <v>4693</v>
      </c>
      <c r="DD2" s="7">
        <v>4538</v>
      </c>
      <c r="DE2" s="7">
        <v>4741.67</v>
      </c>
      <c r="DF2" s="7">
        <v>4739.67</v>
      </c>
      <c r="DG2" s="7">
        <v>4882.67</v>
      </c>
      <c r="DH2" s="7">
        <v>4738.33</v>
      </c>
      <c r="DI2" s="7">
        <v>4803.33</v>
      </c>
      <c r="DJ2" s="7">
        <v>4766.67</v>
      </c>
      <c r="DK2" s="7">
        <v>5584.33</v>
      </c>
    </row>
    <row r="3" spans="1:115" ht="15" thickBot="1" x14ac:dyDescent="0.35">
      <c r="A3" s="3">
        <v>7586</v>
      </c>
      <c r="B3" s="4" t="s">
        <v>111</v>
      </c>
      <c r="C3" s="34">
        <f>RANK(model1_start1!C3,model1_start1!C$2:C$109,0)</f>
        <v>13</v>
      </c>
      <c r="D3" s="34">
        <f>RANK(model1_start1!D3,model1_start1!D$2:D$109,0)</f>
        <v>13</v>
      </c>
      <c r="E3" s="34">
        <f>RANK(model1_start1!E3,model1_start1!E$2:E$109,0)</f>
        <v>9</v>
      </c>
      <c r="F3" s="34">
        <f>RANK(model1_start1!F3,model1_start1!F$2:F$109,0)</f>
        <v>4</v>
      </c>
      <c r="G3" s="34">
        <f>RANK(model1_start1!G3,model1_start1!G$2:G$109,0)</f>
        <v>1</v>
      </c>
      <c r="H3" s="34">
        <f>RANK(model1_start1!H3,model1_start1!H$2:H$109,0)</f>
        <v>2</v>
      </c>
      <c r="I3" s="34">
        <f>RANK(model1_start1!I3,model1_start1!I$2:I$109,0)</f>
        <v>4</v>
      </c>
      <c r="J3" s="34">
        <f>RANK(model1_start1!J3,model1_start1!J$2:J$109,0)</f>
        <v>1</v>
      </c>
      <c r="K3" s="34">
        <f>RANK(model1_start1!K3,model1_start1!K$2:K$109,0)</f>
        <v>2</v>
      </c>
      <c r="L3" s="34">
        <f>RANK(model1_start1!L3,model1_start1!L$2:L$109,0)</f>
        <v>2</v>
      </c>
      <c r="M3" s="35">
        <v>1000000</v>
      </c>
      <c r="N3" s="4" t="str">
        <f t="shared" ref="N3:N66" si="0">B11</f>
        <v>26/04/2024</v>
      </c>
      <c r="O3" s="3">
        <f>ABS(L3-L2)</f>
        <v>1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</row>
    <row r="4" spans="1:115" ht="15" thickBot="1" x14ac:dyDescent="0.35">
      <c r="A4" s="3">
        <v>7587</v>
      </c>
      <c r="B4" s="4" t="s">
        <v>110</v>
      </c>
      <c r="C4" s="34">
        <f>RANK(model1_start1!C4,model1_start1!C$2:C$109,0)</f>
        <v>10</v>
      </c>
      <c r="D4" s="34">
        <f>RANK(model1_start1!D4,model1_start1!D$2:D$109,0)</f>
        <v>10</v>
      </c>
      <c r="E4" s="34">
        <f>RANK(model1_start1!E4,model1_start1!E$2:E$109,0)</f>
        <v>4</v>
      </c>
      <c r="F4" s="34">
        <f>RANK(model1_start1!F4,model1_start1!F$2:F$109,0)</f>
        <v>1</v>
      </c>
      <c r="G4" s="34">
        <f>RANK(model1_start1!G4,model1_start1!G$2:G$109,0)</f>
        <v>2</v>
      </c>
      <c r="H4" s="34">
        <f>RANK(model1_start1!H4,model1_start1!H$2:H$109,0)</f>
        <v>5</v>
      </c>
      <c r="I4" s="34">
        <f>RANK(model1_start1!I4,model1_start1!I$2:I$109,0)</f>
        <v>2</v>
      </c>
      <c r="J4" s="34">
        <f>RANK(model1_start1!J4,model1_start1!J$2:J$109,0)</f>
        <v>2</v>
      </c>
      <c r="K4" s="34">
        <f>RANK(model1_start1!K4,model1_start1!K$2:K$109,0)</f>
        <v>3</v>
      </c>
      <c r="L4" s="34">
        <f>RANK(model1_start1!L4,model1_start1!L$2:L$109,0)</f>
        <v>11</v>
      </c>
      <c r="M4" s="35">
        <v>1000000</v>
      </c>
      <c r="N4" s="4" t="str">
        <f t="shared" si="0"/>
        <v>29/04/2024</v>
      </c>
      <c r="O4" s="3">
        <f>ABS(L4-L3)</f>
        <v>9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</row>
    <row r="5" spans="1:115" ht="15" thickBot="1" x14ac:dyDescent="0.35">
      <c r="A5" s="3">
        <v>7588</v>
      </c>
      <c r="B5" s="4" t="s">
        <v>109</v>
      </c>
      <c r="C5" s="34">
        <f>RANK(model1_start1!C5,model1_start1!C$2:C$109,0)</f>
        <v>4</v>
      </c>
      <c r="D5" s="34">
        <f>RANK(model1_start1!D5,model1_start1!D$2:D$109,0)</f>
        <v>4</v>
      </c>
      <c r="E5" s="34">
        <f>RANK(model1_start1!E5,model1_start1!E$2:E$109,0)</f>
        <v>1</v>
      </c>
      <c r="F5" s="34">
        <f>RANK(model1_start1!F5,model1_start1!F$2:F$109,0)</f>
        <v>2</v>
      </c>
      <c r="G5" s="34">
        <f>RANK(model1_start1!G5,model1_start1!G$2:G$109,0)</f>
        <v>6</v>
      </c>
      <c r="H5" s="34">
        <f>RANK(model1_start1!H5,model1_start1!H$2:H$109,0)</f>
        <v>3</v>
      </c>
      <c r="I5" s="34">
        <f>RANK(model1_start1!I5,model1_start1!I$2:I$109,0)</f>
        <v>3</v>
      </c>
      <c r="J5" s="34">
        <f>RANK(model1_start1!J5,model1_start1!J$2:J$109,0)</f>
        <v>4</v>
      </c>
      <c r="K5" s="34">
        <f>RANK(model1_start1!K5,model1_start1!K$2:K$109,0)</f>
        <v>12</v>
      </c>
      <c r="L5" s="34">
        <f>RANK(model1_start1!L5,model1_start1!L$2:L$109,0)</f>
        <v>7</v>
      </c>
      <c r="M5" s="35">
        <v>1000000</v>
      </c>
      <c r="N5" s="4" t="str">
        <f t="shared" si="0"/>
        <v>30/04/2024</v>
      </c>
      <c r="O5" s="3">
        <f t="shared" ref="O5:O68" si="1">ABS(L5-L4)</f>
        <v>4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</row>
    <row r="6" spans="1:115" ht="15" thickBot="1" x14ac:dyDescent="0.35">
      <c r="A6" s="3">
        <v>7589</v>
      </c>
      <c r="B6" s="4" t="s">
        <v>108</v>
      </c>
      <c r="C6" s="34">
        <f>RANK(model1_start1!C6,model1_start1!C$2:C$109,0)</f>
        <v>1</v>
      </c>
      <c r="D6" s="34">
        <f>RANK(model1_start1!D6,model1_start1!D$2:D$109,0)</f>
        <v>1</v>
      </c>
      <c r="E6" s="34">
        <f>RANK(model1_start1!E6,model1_start1!E$2:E$109,0)</f>
        <v>2</v>
      </c>
      <c r="F6" s="34">
        <f>RANK(model1_start1!F6,model1_start1!F$2:F$109,0)</f>
        <v>6</v>
      </c>
      <c r="G6" s="34">
        <f>RANK(model1_start1!G6,model1_start1!G$2:G$109,0)</f>
        <v>3</v>
      </c>
      <c r="H6" s="34">
        <f>RANK(model1_start1!H6,model1_start1!H$2:H$109,0)</f>
        <v>4</v>
      </c>
      <c r="I6" s="34">
        <f>RANK(model1_start1!I6,model1_start1!I$2:I$109,0)</f>
        <v>5</v>
      </c>
      <c r="J6" s="34">
        <f>RANK(model1_start1!J6,model1_start1!J$2:J$109,0)</f>
        <v>13</v>
      </c>
      <c r="K6" s="34">
        <f>RANK(model1_start1!K6,model1_start1!K$2:K$109,0)</f>
        <v>8</v>
      </c>
      <c r="L6" s="34">
        <f>RANK(model1_start1!L6,model1_start1!L$2:L$109,0)</f>
        <v>22</v>
      </c>
      <c r="M6" s="35">
        <v>1000000</v>
      </c>
      <c r="N6" s="4" t="str">
        <f t="shared" si="0"/>
        <v>01/05/2024</v>
      </c>
      <c r="O6" s="3">
        <f t="shared" si="1"/>
        <v>15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</row>
    <row r="7" spans="1:115" ht="15" thickBot="1" x14ac:dyDescent="0.35">
      <c r="A7" s="3">
        <v>7590</v>
      </c>
      <c r="B7" s="4" t="s">
        <v>107</v>
      </c>
      <c r="C7" s="34">
        <f>RANK(model1_start1!C7,model1_start1!C$2:C$109,0)</f>
        <v>2</v>
      </c>
      <c r="D7" s="34">
        <f>RANK(model1_start1!D7,model1_start1!D$2:D$109,0)</f>
        <v>2</v>
      </c>
      <c r="E7" s="34">
        <f>RANK(model1_start1!E7,model1_start1!E$2:E$109,0)</f>
        <v>6</v>
      </c>
      <c r="F7" s="34">
        <f>RANK(model1_start1!F7,model1_start1!F$2:F$109,0)</f>
        <v>3</v>
      </c>
      <c r="G7" s="34">
        <f>RANK(model1_start1!G7,model1_start1!G$2:G$109,0)</f>
        <v>5</v>
      </c>
      <c r="H7" s="34">
        <f>RANK(model1_start1!H7,model1_start1!H$2:H$109,0)</f>
        <v>6</v>
      </c>
      <c r="I7" s="34">
        <f>RANK(model1_start1!I7,model1_start1!I$2:I$109,0)</f>
        <v>14</v>
      </c>
      <c r="J7" s="34">
        <f>RANK(model1_start1!J7,model1_start1!J$2:J$109,0)</f>
        <v>9</v>
      </c>
      <c r="K7" s="34">
        <f>RANK(model1_start1!K7,model1_start1!K$2:K$109,0)</f>
        <v>23</v>
      </c>
      <c r="L7" s="34">
        <f>RANK(model1_start1!L7,model1_start1!L$2:L$109,0)</f>
        <v>34</v>
      </c>
      <c r="M7" s="35">
        <v>1000000</v>
      </c>
      <c r="N7" s="4" t="str">
        <f t="shared" si="0"/>
        <v>02/05/2024</v>
      </c>
      <c r="O7" s="3">
        <f t="shared" si="1"/>
        <v>12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</row>
    <row r="8" spans="1:115" ht="15" thickBot="1" x14ac:dyDescent="0.35">
      <c r="A8" s="3">
        <v>7591</v>
      </c>
      <c r="B8" s="4" t="s">
        <v>106</v>
      </c>
      <c r="C8" s="34">
        <f>RANK(model1_start1!C8,model1_start1!C$2:C$109,0)</f>
        <v>6</v>
      </c>
      <c r="D8" s="34">
        <f>RANK(model1_start1!D8,model1_start1!D$2:D$109,0)</f>
        <v>6</v>
      </c>
      <c r="E8" s="34">
        <f>RANK(model1_start1!E8,model1_start1!E$2:E$109,0)</f>
        <v>3</v>
      </c>
      <c r="F8" s="34">
        <f>RANK(model1_start1!F8,model1_start1!F$2:F$109,0)</f>
        <v>5</v>
      </c>
      <c r="G8" s="34">
        <f>RANK(model1_start1!G8,model1_start1!G$2:G$109,0)</f>
        <v>7</v>
      </c>
      <c r="H8" s="34">
        <f>RANK(model1_start1!H8,model1_start1!H$2:H$109,0)</f>
        <v>15</v>
      </c>
      <c r="I8" s="34">
        <f>RANK(model1_start1!I8,model1_start1!I$2:I$109,0)</f>
        <v>10</v>
      </c>
      <c r="J8" s="34">
        <f>RANK(model1_start1!J8,model1_start1!J$2:J$109,0)</f>
        <v>24</v>
      </c>
      <c r="K8" s="34">
        <f>RANK(model1_start1!K8,model1_start1!K$2:K$109,0)</f>
        <v>35</v>
      </c>
      <c r="L8" s="34">
        <f>RANK(model1_start1!L8,model1_start1!L$2:L$109,0)</f>
        <v>28</v>
      </c>
      <c r="M8" s="35">
        <v>1000000</v>
      </c>
      <c r="N8" s="4" t="str">
        <f t="shared" si="0"/>
        <v>03/05/2024</v>
      </c>
      <c r="O8" s="3">
        <f t="shared" si="1"/>
        <v>6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</row>
    <row r="9" spans="1:115" ht="15" thickBot="1" x14ac:dyDescent="0.35">
      <c r="A9" s="3">
        <v>7592</v>
      </c>
      <c r="B9" s="4" t="s">
        <v>105</v>
      </c>
      <c r="C9" s="34">
        <f>RANK(model1_start1!C9,model1_start1!C$2:C$109,0)</f>
        <v>3</v>
      </c>
      <c r="D9" s="34">
        <f>RANK(model1_start1!D9,model1_start1!D$2:D$109,0)</f>
        <v>3</v>
      </c>
      <c r="E9" s="34">
        <f>RANK(model1_start1!E9,model1_start1!E$2:E$109,0)</f>
        <v>5</v>
      </c>
      <c r="F9" s="34">
        <f>RANK(model1_start1!F9,model1_start1!F$2:F$109,0)</f>
        <v>7</v>
      </c>
      <c r="G9" s="34">
        <f>RANK(model1_start1!G9,model1_start1!G$2:G$109,0)</f>
        <v>16</v>
      </c>
      <c r="H9" s="34">
        <f>RANK(model1_start1!H9,model1_start1!H$2:H$109,0)</f>
        <v>11</v>
      </c>
      <c r="I9" s="34">
        <f>RANK(model1_start1!I9,model1_start1!I$2:I$109,0)</f>
        <v>25</v>
      </c>
      <c r="J9" s="34">
        <f>RANK(model1_start1!J9,model1_start1!J$2:J$109,0)</f>
        <v>36</v>
      </c>
      <c r="K9" s="34">
        <f>RANK(model1_start1!K9,model1_start1!K$2:K$109,0)</f>
        <v>29</v>
      </c>
      <c r="L9" s="34">
        <f>RANK(model1_start1!L9,model1_start1!L$2:L$109,0)</f>
        <v>25</v>
      </c>
      <c r="M9" s="35">
        <v>1000000</v>
      </c>
      <c r="N9" s="4" t="str">
        <f t="shared" si="0"/>
        <v>06/05/2024</v>
      </c>
      <c r="O9" s="3">
        <f t="shared" si="1"/>
        <v>3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</row>
    <row r="10" spans="1:115" ht="15" thickBot="1" x14ac:dyDescent="0.35">
      <c r="A10" s="3">
        <v>7593</v>
      </c>
      <c r="B10" s="4" t="s">
        <v>104</v>
      </c>
      <c r="C10" s="34">
        <f>RANK(model1_start1!C10,model1_start1!C$2:C$109,0)</f>
        <v>5</v>
      </c>
      <c r="D10" s="34">
        <f>RANK(model1_start1!D10,model1_start1!D$2:D$109,0)</f>
        <v>5</v>
      </c>
      <c r="E10" s="34">
        <f>RANK(model1_start1!E10,model1_start1!E$2:E$109,0)</f>
        <v>7</v>
      </c>
      <c r="F10" s="34">
        <f>RANK(model1_start1!F10,model1_start1!F$2:F$109,0)</f>
        <v>17</v>
      </c>
      <c r="G10" s="34">
        <f>RANK(model1_start1!G10,model1_start1!G$2:G$109,0)</f>
        <v>12</v>
      </c>
      <c r="H10" s="34">
        <f>RANK(model1_start1!H10,model1_start1!H$2:H$109,0)</f>
        <v>26</v>
      </c>
      <c r="I10" s="34">
        <f>RANK(model1_start1!I10,model1_start1!I$2:I$109,0)</f>
        <v>37</v>
      </c>
      <c r="J10" s="34">
        <f>RANK(model1_start1!J10,model1_start1!J$2:J$109,0)</f>
        <v>30</v>
      </c>
      <c r="K10" s="34">
        <f>RANK(model1_start1!K10,model1_start1!K$2:K$109,0)</f>
        <v>26</v>
      </c>
      <c r="L10" s="34">
        <f>RANK(model1_start1!L10,model1_start1!L$2:L$109,0)</f>
        <v>18</v>
      </c>
      <c r="M10" s="35">
        <v>1000000</v>
      </c>
      <c r="N10" s="4" t="str">
        <f t="shared" si="0"/>
        <v>07/05/2024</v>
      </c>
      <c r="O10" s="3">
        <f t="shared" si="1"/>
        <v>7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</row>
    <row r="11" spans="1:115" ht="15" thickBot="1" x14ac:dyDescent="0.35">
      <c r="A11" s="3">
        <v>7594</v>
      </c>
      <c r="B11" s="4" t="s">
        <v>103</v>
      </c>
      <c r="C11" s="34">
        <f>RANK(model1_start1!C11,model1_start1!C$2:C$109,0)</f>
        <v>7</v>
      </c>
      <c r="D11" s="34">
        <f>RANK(model1_start1!D11,model1_start1!D$2:D$109,0)</f>
        <v>7</v>
      </c>
      <c r="E11" s="34">
        <f>RANK(model1_start1!E11,model1_start1!E$2:E$109,0)</f>
        <v>18</v>
      </c>
      <c r="F11" s="34">
        <f>RANK(model1_start1!F11,model1_start1!F$2:F$109,0)</f>
        <v>13</v>
      </c>
      <c r="G11" s="34">
        <f>RANK(model1_start1!G11,model1_start1!G$2:G$109,0)</f>
        <v>27</v>
      </c>
      <c r="H11" s="34">
        <f>RANK(model1_start1!H11,model1_start1!H$2:H$109,0)</f>
        <v>38</v>
      </c>
      <c r="I11" s="34">
        <f>RANK(model1_start1!I11,model1_start1!I$2:I$109,0)</f>
        <v>31</v>
      </c>
      <c r="J11" s="34">
        <f>RANK(model1_start1!J11,model1_start1!J$2:J$109,0)</f>
        <v>27</v>
      </c>
      <c r="K11" s="34">
        <f>RANK(model1_start1!K11,model1_start1!K$2:K$109,0)</f>
        <v>19</v>
      </c>
      <c r="L11" s="34">
        <f>RANK(model1_start1!L11,model1_start1!L$2:L$109,0)</f>
        <v>19</v>
      </c>
      <c r="M11" s="35">
        <v>1000000</v>
      </c>
      <c r="N11" s="4" t="str">
        <f t="shared" si="0"/>
        <v>08/05/2024</v>
      </c>
      <c r="O11" s="3">
        <f t="shared" si="1"/>
        <v>1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</row>
    <row r="12" spans="1:115" ht="15" thickBot="1" x14ac:dyDescent="0.35">
      <c r="A12" s="3">
        <v>7595</v>
      </c>
      <c r="B12" s="4" t="s">
        <v>102</v>
      </c>
      <c r="C12" s="34">
        <f>RANK(model1_start1!C12,model1_start1!C$2:C$109,0)</f>
        <v>19</v>
      </c>
      <c r="D12" s="34">
        <f>RANK(model1_start1!D12,model1_start1!D$2:D$109,0)</f>
        <v>19</v>
      </c>
      <c r="E12" s="34">
        <f>RANK(model1_start1!E12,model1_start1!E$2:E$109,0)</f>
        <v>14</v>
      </c>
      <c r="F12" s="34">
        <f>RANK(model1_start1!F12,model1_start1!F$2:F$109,0)</f>
        <v>28</v>
      </c>
      <c r="G12" s="34">
        <f>RANK(model1_start1!G12,model1_start1!G$2:G$109,0)</f>
        <v>39</v>
      </c>
      <c r="H12" s="34">
        <f>RANK(model1_start1!H12,model1_start1!H$2:H$109,0)</f>
        <v>32</v>
      </c>
      <c r="I12" s="34">
        <f>RANK(model1_start1!I12,model1_start1!I$2:I$109,0)</f>
        <v>28</v>
      </c>
      <c r="J12" s="34">
        <f>RANK(model1_start1!J12,model1_start1!J$2:J$109,0)</f>
        <v>20</v>
      </c>
      <c r="K12" s="34">
        <f>RANK(model1_start1!K12,model1_start1!K$2:K$109,0)</f>
        <v>20</v>
      </c>
      <c r="L12" s="34">
        <f>RANK(model1_start1!L12,model1_start1!L$2:L$109,0)</f>
        <v>16</v>
      </c>
      <c r="M12" s="35">
        <v>1000000</v>
      </c>
      <c r="N12" s="4" t="str">
        <f t="shared" si="0"/>
        <v>09/05/2024</v>
      </c>
      <c r="O12" s="3">
        <f t="shared" si="1"/>
        <v>3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</row>
    <row r="13" spans="1:115" ht="15" thickBot="1" x14ac:dyDescent="0.35">
      <c r="A13" s="3">
        <v>7596</v>
      </c>
      <c r="B13" s="4" t="s">
        <v>101</v>
      </c>
      <c r="C13" s="34">
        <f>RANK(model1_start1!C13,model1_start1!C$2:C$109,0)</f>
        <v>15</v>
      </c>
      <c r="D13" s="34">
        <f>RANK(model1_start1!D13,model1_start1!D$2:D$109,0)</f>
        <v>15</v>
      </c>
      <c r="E13" s="34">
        <f>RANK(model1_start1!E13,model1_start1!E$2:E$109,0)</f>
        <v>29</v>
      </c>
      <c r="F13" s="34">
        <f>RANK(model1_start1!F13,model1_start1!F$2:F$109,0)</f>
        <v>40</v>
      </c>
      <c r="G13" s="34">
        <f>RANK(model1_start1!G13,model1_start1!G$2:G$109,0)</f>
        <v>33</v>
      </c>
      <c r="H13" s="34">
        <f>RANK(model1_start1!H13,model1_start1!H$2:H$109,0)</f>
        <v>29</v>
      </c>
      <c r="I13" s="34">
        <f>RANK(model1_start1!I13,model1_start1!I$2:I$109,0)</f>
        <v>21</v>
      </c>
      <c r="J13" s="34">
        <f>RANK(model1_start1!J13,model1_start1!J$2:J$109,0)</f>
        <v>21</v>
      </c>
      <c r="K13" s="34">
        <f>RANK(model1_start1!K13,model1_start1!K$2:K$109,0)</f>
        <v>17</v>
      </c>
      <c r="L13" s="34">
        <f>RANK(model1_start1!L13,model1_start1!L$2:L$109,0)</f>
        <v>14</v>
      </c>
      <c r="M13" s="35">
        <v>1000000</v>
      </c>
      <c r="N13" s="4" t="str">
        <f t="shared" si="0"/>
        <v>10/05/2024</v>
      </c>
      <c r="O13" s="3">
        <f t="shared" si="1"/>
        <v>2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</row>
    <row r="14" spans="1:115" ht="15" thickBot="1" x14ac:dyDescent="0.35">
      <c r="A14" s="3">
        <v>7597</v>
      </c>
      <c r="B14" s="4" t="s">
        <v>100</v>
      </c>
      <c r="C14" s="34">
        <f>RANK(model1_start1!C14,model1_start1!C$2:C$109,0)</f>
        <v>30</v>
      </c>
      <c r="D14" s="34">
        <f>RANK(model1_start1!D14,model1_start1!D$2:D$109,0)</f>
        <v>30</v>
      </c>
      <c r="E14" s="34">
        <f>RANK(model1_start1!E14,model1_start1!E$2:E$109,0)</f>
        <v>41</v>
      </c>
      <c r="F14" s="34">
        <f>RANK(model1_start1!F14,model1_start1!F$2:F$109,0)</f>
        <v>34</v>
      </c>
      <c r="G14" s="34">
        <f>RANK(model1_start1!G14,model1_start1!G$2:G$109,0)</f>
        <v>30</v>
      </c>
      <c r="H14" s="34">
        <f>RANK(model1_start1!H14,model1_start1!H$2:H$109,0)</f>
        <v>22</v>
      </c>
      <c r="I14" s="34">
        <f>RANK(model1_start1!I14,model1_start1!I$2:I$109,0)</f>
        <v>22</v>
      </c>
      <c r="J14" s="34">
        <f>RANK(model1_start1!J14,model1_start1!J$2:J$109,0)</f>
        <v>18</v>
      </c>
      <c r="K14" s="34">
        <f>RANK(model1_start1!K14,model1_start1!K$2:K$109,0)</f>
        <v>15</v>
      </c>
      <c r="L14" s="34">
        <f>RANK(model1_start1!L14,model1_start1!L$2:L$109,0)</f>
        <v>56</v>
      </c>
      <c r="M14" s="35">
        <v>1000000</v>
      </c>
      <c r="N14" s="4" t="str">
        <f t="shared" si="0"/>
        <v>13/05/2024</v>
      </c>
      <c r="O14" s="3">
        <f t="shared" si="1"/>
        <v>42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</row>
    <row r="15" spans="1:115" ht="15" thickBot="1" x14ac:dyDescent="0.35">
      <c r="A15" s="3">
        <v>7598</v>
      </c>
      <c r="B15" s="4" t="s">
        <v>99</v>
      </c>
      <c r="C15" s="34">
        <f>RANK(model1_start1!C15,model1_start1!C$2:C$109,0)</f>
        <v>42</v>
      </c>
      <c r="D15" s="34">
        <f>RANK(model1_start1!D15,model1_start1!D$2:D$109,0)</f>
        <v>42</v>
      </c>
      <c r="E15" s="34">
        <f>RANK(model1_start1!E15,model1_start1!E$2:E$109,0)</f>
        <v>35</v>
      </c>
      <c r="F15" s="34">
        <f>RANK(model1_start1!F15,model1_start1!F$2:F$109,0)</f>
        <v>31</v>
      </c>
      <c r="G15" s="34">
        <f>RANK(model1_start1!G15,model1_start1!G$2:G$109,0)</f>
        <v>23</v>
      </c>
      <c r="H15" s="34">
        <f>RANK(model1_start1!H15,model1_start1!H$2:H$109,0)</f>
        <v>23</v>
      </c>
      <c r="I15" s="34">
        <f>RANK(model1_start1!I15,model1_start1!I$2:I$109,0)</f>
        <v>19</v>
      </c>
      <c r="J15" s="34">
        <f>RANK(model1_start1!J15,model1_start1!J$2:J$109,0)</f>
        <v>16</v>
      </c>
      <c r="K15" s="34">
        <f>RANK(model1_start1!K15,model1_start1!K$2:K$109,0)</f>
        <v>57</v>
      </c>
      <c r="L15" s="34">
        <f>RANK(model1_start1!L15,model1_start1!L$2:L$109,0)</f>
        <v>45</v>
      </c>
      <c r="M15" s="35">
        <v>1000000</v>
      </c>
      <c r="N15" s="4" t="str">
        <f t="shared" si="0"/>
        <v>14/05/2024</v>
      </c>
      <c r="O15" s="3">
        <f t="shared" si="1"/>
        <v>11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</row>
    <row r="16" spans="1:115" ht="15" thickBot="1" x14ac:dyDescent="0.35">
      <c r="A16" s="3">
        <v>7599</v>
      </c>
      <c r="B16" s="4" t="s">
        <v>98</v>
      </c>
      <c r="C16" s="34">
        <f>RANK(model1_start1!C16,model1_start1!C$2:C$109,0)</f>
        <v>36</v>
      </c>
      <c r="D16" s="34">
        <f>RANK(model1_start1!D16,model1_start1!D$2:D$109,0)</f>
        <v>36</v>
      </c>
      <c r="E16" s="34">
        <f>RANK(model1_start1!E16,model1_start1!E$2:E$109,0)</f>
        <v>32</v>
      </c>
      <c r="F16" s="34">
        <f>RANK(model1_start1!F16,model1_start1!F$2:F$109,0)</f>
        <v>24</v>
      </c>
      <c r="G16" s="34">
        <f>RANK(model1_start1!G16,model1_start1!G$2:G$109,0)</f>
        <v>24</v>
      </c>
      <c r="H16" s="34">
        <f>RANK(model1_start1!H16,model1_start1!H$2:H$109,0)</f>
        <v>20</v>
      </c>
      <c r="I16" s="34">
        <f>RANK(model1_start1!I16,model1_start1!I$2:I$109,0)</f>
        <v>17</v>
      </c>
      <c r="J16" s="34">
        <f>RANK(model1_start1!J16,model1_start1!J$2:J$109,0)</f>
        <v>58</v>
      </c>
      <c r="K16" s="34">
        <f>RANK(model1_start1!K16,model1_start1!K$2:K$109,0)</f>
        <v>46</v>
      </c>
      <c r="L16" s="34">
        <f>RANK(model1_start1!L16,model1_start1!L$2:L$109,0)</f>
        <v>33</v>
      </c>
      <c r="M16" s="35">
        <v>1000000</v>
      </c>
      <c r="N16" s="4" t="str">
        <f t="shared" si="0"/>
        <v>15/05/2024</v>
      </c>
      <c r="O16" s="3">
        <f t="shared" si="1"/>
        <v>12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</row>
    <row r="17" spans="1:112" ht="15" thickBot="1" x14ac:dyDescent="0.35">
      <c r="A17" s="3">
        <v>7600</v>
      </c>
      <c r="B17" s="4" t="s">
        <v>97</v>
      </c>
      <c r="C17" s="34">
        <f>RANK(model1_start1!C17,model1_start1!C$2:C$109,0)</f>
        <v>33</v>
      </c>
      <c r="D17" s="34">
        <f>RANK(model1_start1!D17,model1_start1!D$2:D$109,0)</f>
        <v>33</v>
      </c>
      <c r="E17" s="34">
        <f>RANK(model1_start1!E17,model1_start1!E$2:E$109,0)</f>
        <v>25</v>
      </c>
      <c r="F17" s="34">
        <f>RANK(model1_start1!F17,model1_start1!F$2:F$109,0)</f>
        <v>25</v>
      </c>
      <c r="G17" s="34">
        <f>RANK(model1_start1!G17,model1_start1!G$2:G$109,0)</f>
        <v>21</v>
      </c>
      <c r="H17" s="34">
        <f>RANK(model1_start1!H17,model1_start1!H$2:H$109,0)</f>
        <v>18</v>
      </c>
      <c r="I17" s="34">
        <f>RANK(model1_start1!I17,model1_start1!I$2:I$109,0)</f>
        <v>59</v>
      </c>
      <c r="J17" s="34">
        <f>RANK(model1_start1!J17,model1_start1!J$2:J$109,0)</f>
        <v>47</v>
      </c>
      <c r="K17" s="34">
        <f>RANK(model1_start1!K17,model1_start1!K$2:K$109,0)</f>
        <v>34</v>
      </c>
      <c r="L17" s="34">
        <f>RANK(model1_start1!L17,model1_start1!L$2:L$109,0)</f>
        <v>42</v>
      </c>
      <c r="M17" s="35">
        <v>1000000</v>
      </c>
      <c r="N17" s="4" t="str">
        <f t="shared" si="0"/>
        <v>16/05/2024</v>
      </c>
      <c r="O17" s="3">
        <f t="shared" si="1"/>
        <v>9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</row>
    <row r="18" spans="1:112" ht="15" thickBot="1" x14ac:dyDescent="0.35">
      <c r="A18" s="3">
        <v>7601</v>
      </c>
      <c r="B18" s="4" t="s">
        <v>96</v>
      </c>
      <c r="C18" s="34">
        <f>RANK(model1_start1!C18,model1_start1!C$2:C$109,0)</f>
        <v>26</v>
      </c>
      <c r="D18" s="34">
        <f>RANK(model1_start1!D18,model1_start1!D$2:D$109,0)</f>
        <v>26</v>
      </c>
      <c r="E18" s="34">
        <f>RANK(model1_start1!E18,model1_start1!E$2:E$109,0)</f>
        <v>26</v>
      </c>
      <c r="F18" s="34">
        <f>RANK(model1_start1!F18,model1_start1!F$2:F$109,0)</f>
        <v>22</v>
      </c>
      <c r="G18" s="34">
        <f>RANK(model1_start1!G18,model1_start1!G$2:G$109,0)</f>
        <v>19</v>
      </c>
      <c r="H18" s="34">
        <f>RANK(model1_start1!H18,model1_start1!H$2:H$109,0)</f>
        <v>60</v>
      </c>
      <c r="I18" s="34">
        <f>RANK(model1_start1!I18,model1_start1!I$2:I$109,0)</f>
        <v>48</v>
      </c>
      <c r="J18" s="34">
        <f>RANK(model1_start1!J18,model1_start1!J$2:J$109,0)</f>
        <v>35</v>
      </c>
      <c r="K18" s="34">
        <f>RANK(model1_start1!K18,model1_start1!K$2:K$109,0)</f>
        <v>43</v>
      </c>
      <c r="L18" s="34">
        <f>RANK(model1_start1!L18,model1_start1!L$2:L$109,0)</f>
        <v>48</v>
      </c>
      <c r="M18" s="35">
        <v>1000000</v>
      </c>
      <c r="N18" s="4" t="str">
        <f t="shared" si="0"/>
        <v>17/05/2024</v>
      </c>
      <c r="O18" s="3">
        <f t="shared" si="1"/>
        <v>6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</row>
    <row r="19" spans="1:112" ht="15" thickBot="1" x14ac:dyDescent="0.35">
      <c r="A19" s="3">
        <v>7602</v>
      </c>
      <c r="B19" s="4" t="s">
        <v>95</v>
      </c>
      <c r="C19" s="34">
        <f>RANK(model1_start1!C19,model1_start1!C$2:C$109,0)</f>
        <v>27</v>
      </c>
      <c r="D19" s="34">
        <f>RANK(model1_start1!D19,model1_start1!D$2:D$109,0)</f>
        <v>27</v>
      </c>
      <c r="E19" s="34">
        <f>RANK(model1_start1!E19,model1_start1!E$2:E$109,0)</f>
        <v>23</v>
      </c>
      <c r="F19" s="34">
        <f>RANK(model1_start1!F19,model1_start1!F$2:F$109,0)</f>
        <v>20</v>
      </c>
      <c r="G19" s="34">
        <f>RANK(model1_start1!G19,model1_start1!G$2:G$109,0)</f>
        <v>61</v>
      </c>
      <c r="H19" s="34">
        <f>RANK(model1_start1!H19,model1_start1!H$2:H$109,0)</f>
        <v>49</v>
      </c>
      <c r="I19" s="34">
        <f>RANK(model1_start1!I19,model1_start1!I$2:I$109,0)</f>
        <v>36</v>
      </c>
      <c r="J19" s="34">
        <f>RANK(model1_start1!J19,model1_start1!J$2:J$109,0)</f>
        <v>44</v>
      </c>
      <c r="K19" s="34">
        <f>RANK(model1_start1!K19,model1_start1!K$2:K$109,0)</f>
        <v>49</v>
      </c>
      <c r="L19" s="34">
        <f>RANK(model1_start1!L19,model1_start1!L$2:L$109,0)</f>
        <v>60</v>
      </c>
      <c r="M19" s="35">
        <v>1000000</v>
      </c>
      <c r="N19" s="4" t="str">
        <f t="shared" si="0"/>
        <v>20/05/2024</v>
      </c>
      <c r="O19" s="3">
        <f t="shared" si="1"/>
        <v>12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</row>
    <row r="20" spans="1:112" ht="15" thickBot="1" x14ac:dyDescent="0.35">
      <c r="A20" s="3">
        <v>7603</v>
      </c>
      <c r="B20" s="4" t="s">
        <v>94</v>
      </c>
      <c r="C20" s="34">
        <f>RANK(model1_start1!C20,model1_start1!C$2:C$109,0)</f>
        <v>24</v>
      </c>
      <c r="D20" s="34">
        <f>RANK(model1_start1!D20,model1_start1!D$2:D$109,0)</f>
        <v>24</v>
      </c>
      <c r="E20" s="34">
        <f>RANK(model1_start1!E20,model1_start1!E$2:E$109,0)</f>
        <v>21</v>
      </c>
      <c r="F20" s="34">
        <f>RANK(model1_start1!F20,model1_start1!F$2:F$109,0)</f>
        <v>62</v>
      </c>
      <c r="G20" s="34">
        <f>RANK(model1_start1!G20,model1_start1!G$2:G$109,0)</f>
        <v>50</v>
      </c>
      <c r="H20" s="34">
        <f>RANK(model1_start1!H20,model1_start1!H$2:H$109,0)</f>
        <v>37</v>
      </c>
      <c r="I20" s="34">
        <f>RANK(model1_start1!I20,model1_start1!I$2:I$109,0)</f>
        <v>45</v>
      </c>
      <c r="J20" s="34">
        <f>RANK(model1_start1!J20,model1_start1!J$2:J$109,0)</f>
        <v>50</v>
      </c>
      <c r="K20" s="34">
        <f>RANK(model1_start1!K20,model1_start1!K$2:K$109,0)</f>
        <v>61</v>
      </c>
      <c r="L20" s="34">
        <f>RANK(model1_start1!L20,model1_start1!L$2:L$109,0)</f>
        <v>50</v>
      </c>
      <c r="M20" s="35">
        <v>1000000</v>
      </c>
      <c r="N20" s="4" t="str">
        <f t="shared" si="0"/>
        <v>21/05/2024</v>
      </c>
      <c r="O20" s="3">
        <f t="shared" si="1"/>
        <v>10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</row>
    <row r="21" spans="1:112" ht="15" thickBot="1" x14ac:dyDescent="0.35">
      <c r="A21" s="3">
        <v>7604</v>
      </c>
      <c r="B21" s="4" t="s">
        <v>93</v>
      </c>
      <c r="C21" s="34">
        <f>RANK(model1_start1!C21,model1_start1!C$2:C$109,0)</f>
        <v>22</v>
      </c>
      <c r="D21" s="34">
        <f>RANK(model1_start1!D21,model1_start1!D$2:D$109,0)</f>
        <v>22</v>
      </c>
      <c r="E21" s="34">
        <f>RANK(model1_start1!E21,model1_start1!E$2:E$109,0)</f>
        <v>63</v>
      </c>
      <c r="F21" s="34">
        <f>RANK(model1_start1!F21,model1_start1!F$2:F$109,0)</f>
        <v>51</v>
      </c>
      <c r="G21" s="34">
        <f>RANK(model1_start1!G21,model1_start1!G$2:G$109,0)</f>
        <v>38</v>
      </c>
      <c r="H21" s="34">
        <f>RANK(model1_start1!H21,model1_start1!H$2:H$109,0)</f>
        <v>46</v>
      </c>
      <c r="I21" s="34">
        <f>RANK(model1_start1!I21,model1_start1!I$2:I$109,0)</f>
        <v>51</v>
      </c>
      <c r="J21" s="34">
        <f>RANK(model1_start1!J21,model1_start1!J$2:J$109,0)</f>
        <v>62</v>
      </c>
      <c r="K21" s="34">
        <f>RANK(model1_start1!K21,model1_start1!K$2:K$109,0)</f>
        <v>51</v>
      </c>
      <c r="L21" s="34">
        <f>RANK(model1_start1!L21,model1_start1!L$2:L$109,0)</f>
        <v>40</v>
      </c>
      <c r="M21" s="35">
        <v>1000000</v>
      </c>
      <c r="N21" s="4" t="str">
        <f t="shared" si="0"/>
        <v>22/05/2024</v>
      </c>
      <c r="O21" s="3">
        <f t="shared" si="1"/>
        <v>10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</row>
    <row r="22" spans="1:112" ht="15" thickBot="1" x14ac:dyDescent="0.35">
      <c r="A22" s="3">
        <v>7605</v>
      </c>
      <c r="B22" s="4" t="s">
        <v>92</v>
      </c>
      <c r="C22" s="34">
        <f>RANK(model1_start1!C22,model1_start1!C$2:C$109,0)</f>
        <v>64</v>
      </c>
      <c r="D22" s="34">
        <f>RANK(model1_start1!D22,model1_start1!D$2:D$109,0)</f>
        <v>64</v>
      </c>
      <c r="E22" s="34">
        <f>RANK(model1_start1!E22,model1_start1!E$2:E$109,0)</f>
        <v>52</v>
      </c>
      <c r="F22" s="34">
        <f>RANK(model1_start1!F22,model1_start1!F$2:F$109,0)</f>
        <v>39</v>
      </c>
      <c r="G22" s="34">
        <f>RANK(model1_start1!G22,model1_start1!G$2:G$109,0)</f>
        <v>47</v>
      </c>
      <c r="H22" s="34">
        <f>RANK(model1_start1!H22,model1_start1!H$2:H$109,0)</f>
        <v>52</v>
      </c>
      <c r="I22" s="34">
        <f>RANK(model1_start1!I22,model1_start1!I$2:I$109,0)</f>
        <v>63</v>
      </c>
      <c r="J22" s="34">
        <f>RANK(model1_start1!J22,model1_start1!J$2:J$109,0)</f>
        <v>52</v>
      </c>
      <c r="K22" s="34">
        <f>RANK(model1_start1!K22,model1_start1!K$2:K$109,0)</f>
        <v>41</v>
      </c>
      <c r="L22" s="34">
        <f>RANK(model1_start1!L22,model1_start1!L$2:L$109,0)</f>
        <v>32</v>
      </c>
      <c r="M22" s="35">
        <v>1000000</v>
      </c>
      <c r="N22" s="4" t="str">
        <f t="shared" si="0"/>
        <v>23/05/2024</v>
      </c>
      <c r="O22" s="3">
        <f t="shared" si="1"/>
        <v>8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</row>
    <row r="23" spans="1:112" ht="15" thickBot="1" x14ac:dyDescent="0.35">
      <c r="A23" s="3">
        <v>7606</v>
      </c>
      <c r="B23" s="4" t="s">
        <v>91</v>
      </c>
      <c r="C23" s="34">
        <f>RANK(model1_start1!C23,model1_start1!C$2:C$109,0)</f>
        <v>53</v>
      </c>
      <c r="D23" s="34">
        <f>RANK(model1_start1!D23,model1_start1!D$2:D$109,0)</f>
        <v>53</v>
      </c>
      <c r="E23" s="34">
        <f>RANK(model1_start1!E23,model1_start1!E$2:E$109,0)</f>
        <v>40</v>
      </c>
      <c r="F23" s="34">
        <f>RANK(model1_start1!F23,model1_start1!F$2:F$109,0)</f>
        <v>48</v>
      </c>
      <c r="G23" s="34">
        <f>RANK(model1_start1!G23,model1_start1!G$2:G$109,0)</f>
        <v>53</v>
      </c>
      <c r="H23" s="34">
        <f>RANK(model1_start1!H23,model1_start1!H$2:H$109,0)</f>
        <v>64</v>
      </c>
      <c r="I23" s="34">
        <f>RANK(model1_start1!I23,model1_start1!I$2:I$109,0)</f>
        <v>53</v>
      </c>
      <c r="J23" s="34">
        <f>RANK(model1_start1!J23,model1_start1!J$2:J$109,0)</f>
        <v>42</v>
      </c>
      <c r="K23" s="34">
        <f>RANK(model1_start1!K23,model1_start1!K$2:K$109,0)</f>
        <v>33</v>
      </c>
      <c r="L23" s="34">
        <f>RANK(model1_start1!L23,model1_start1!L$2:L$109,0)</f>
        <v>30</v>
      </c>
      <c r="M23" s="35">
        <v>1000000</v>
      </c>
      <c r="N23" s="4" t="str">
        <f t="shared" si="0"/>
        <v>24/05/2024</v>
      </c>
      <c r="O23" s="3">
        <f t="shared" si="1"/>
        <v>2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</row>
    <row r="24" spans="1:112" ht="15" thickBot="1" x14ac:dyDescent="0.35">
      <c r="A24" s="3">
        <v>7607</v>
      </c>
      <c r="B24" s="4" t="s">
        <v>90</v>
      </c>
      <c r="C24" s="34">
        <f>RANK(model1_start1!C24,model1_start1!C$2:C$109,0)</f>
        <v>41</v>
      </c>
      <c r="D24" s="34">
        <f>RANK(model1_start1!D24,model1_start1!D$2:D$109,0)</f>
        <v>41</v>
      </c>
      <c r="E24" s="34">
        <f>RANK(model1_start1!E24,model1_start1!E$2:E$109,0)</f>
        <v>49</v>
      </c>
      <c r="F24" s="34">
        <f>RANK(model1_start1!F24,model1_start1!F$2:F$109,0)</f>
        <v>54</v>
      </c>
      <c r="G24" s="34">
        <f>RANK(model1_start1!G24,model1_start1!G$2:G$109,0)</f>
        <v>65</v>
      </c>
      <c r="H24" s="34">
        <f>RANK(model1_start1!H24,model1_start1!H$2:H$109,0)</f>
        <v>54</v>
      </c>
      <c r="I24" s="34">
        <f>RANK(model1_start1!I24,model1_start1!I$2:I$109,0)</f>
        <v>43</v>
      </c>
      <c r="J24" s="34">
        <f>RANK(model1_start1!J24,model1_start1!J$2:J$109,0)</f>
        <v>34</v>
      </c>
      <c r="K24" s="34">
        <f>RANK(model1_start1!K24,model1_start1!K$2:K$109,0)</f>
        <v>31</v>
      </c>
      <c r="L24" s="34">
        <f>RANK(model1_start1!L24,model1_start1!L$2:L$109,0)</f>
        <v>27</v>
      </c>
      <c r="M24" s="35">
        <v>1000000</v>
      </c>
      <c r="N24" s="4" t="str">
        <f t="shared" si="0"/>
        <v>28/05/2024</v>
      </c>
      <c r="O24" s="3">
        <f t="shared" si="1"/>
        <v>3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</row>
    <row r="25" spans="1:112" ht="15" thickBot="1" x14ac:dyDescent="0.35">
      <c r="A25" s="3">
        <v>7608</v>
      </c>
      <c r="B25" s="4" t="s">
        <v>89</v>
      </c>
      <c r="C25" s="34">
        <f>RANK(model1_start1!C25,model1_start1!C$2:C$109,0)</f>
        <v>50</v>
      </c>
      <c r="D25" s="34">
        <f>RANK(model1_start1!D25,model1_start1!D$2:D$109,0)</f>
        <v>50</v>
      </c>
      <c r="E25" s="34">
        <f>RANK(model1_start1!E25,model1_start1!E$2:E$109,0)</f>
        <v>55</v>
      </c>
      <c r="F25" s="34">
        <f>RANK(model1_start1!F25,model1_start1!F$2:F$109,0)</f>
        <v>66</v>
      </c>
      <c r="G25" s="34">
        <f>RANK(model1_start1!G25,model1_start1!G$2:G$109,0)</f>
        <v>55</v>
      </c>
      <c r="H25" s="34">
        <f>RANK(model1_start1!H25,model1_start1!H$2:H$109,0)</f>
        <v>44</v>
      </c>
      <c r="I25" s="34">
        <f>RANK(model1_start1!I25,model1_start1!I$2:I$109,0)</f>
        <v>35</v>
      </c>
      <c r="J25" s="34">
        <f>RANK(model1_start1!J25,model1_start1!J$2:J$109,0)</f>
        <v>32</v>
      </c>
      <c r="K25" s="34">
        <f>RANK(model1_start1!K25,model1_start1!K$2:K$109,0)</f>
        <v>28</v>
      </c>
      <c r="L25" s="34">
        <f>RANK(model1_start1!L25,model1_start1!L$2:L$109,0)</f>
        <v>17</v>
      </c>
      <c r="M25" s="35">
        <v>1000000</v>
      </c>
      <c r="N25" s="4" t="str">
        <f t="shared" si="0"/>
        <v>29/05/2024</v>
      </c>
      <c r="O25" s="3">
        <f t="shared" si="1"/>
        <v>10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</row>
    <row r="26" spans="1:112" ht="15" thickBot="1" x14ac:dyDescent="0.35">
      <c r="A26" s="3">
        <v>7609</v>
      </c>
      <c r="B26" s="4" t="s">
        <v>88</v>
      </c>
      <c r="C26" s="34">
        <f>RANK(model1_start1!C26,model1_start1!C$2:C$109,0)</f>
        <v>56</v>
      </c>
      <c r="D26" s="34">
        <f>RANK(model1_start1!D26,model1_start1!D$2:D$109,0)</f>
        <v>56</v>
      </c>
      <c r="E26" s="34">
        <f>RANK(model1_start1!E26,model1_start1!E$2:E$109,0)</f>
        <v>67</v>
      </c>
      <c r="F26" s="34">
        <f>RANK(model1_start1!F26,model1_start1!F$2:F$109,0)</f>
        <v>56</v>
      </c>
      <c r="G26" s="34">
        <f>RANK(model1_start1!G26,model1_start1!G$2:G$109,0)</f>
        <v>45</v>
      </c>
      <c r="H26" s="34">
        <f>RANK(model1_start1!H26,model1_start1!H$2:H$109,0)</f>
        <v>36</v>
      </c>
      <c r="I26" s="34">
        <f>RANK(model1_start1!I26,model1_start1!I$2:I$109,0)</f>
        <v>33</v>
      </c>
      <c r="J26" s="34">
        <f>RANK(model1_start1!J26,model1_start1!J$2:J$109,0)</f>
        <v>29</v>
      </c>
      <c r="K26" s="34">
        <f>RANK(model1_start1!K26,model1_start1!K$2:K$109,0)</f>
        <v>18</v>
      </c>
      <c r="L26" s="34">
        <f>RANK(model1_start1!L26,model1_start1!L$2:L$109,0)</f>
        <v>21</v>
      </c>
      <c r="M26" s="35">
        <v>1000000</v>
      </c>
      <c r="N26" s="4" t="str">
        <f t="shared" si="0"/>
        <v>30/05/2024</v>
      </c>
      <c r="O26" s="3">
        <f t="shared" si="1"/>
        <v>4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</row>
    <row r="27" spans="1:112" ht="15" thickBot="1" x14ac:dyDescent="0.35">
      <c r="A27" s="3">
        <v>7610</v>
      </c>
      <c r="B27" s="4" t="s">
        <v>87</v>
      </c>
      <c r="C27" s="34">
        <f>RANK(model1_start1!C27,model1_start1!C$2:C$109,0)</f>
        <v>68</v>
      </c>
      <c r="D27" s="34">
        <f>RANK(model1_start1!D27,model1_start1!D$2:D$109,0)</f>
        <v>68</v>
      </c>
      <c r="E27" s="34">
        <f>RANK(model1_start1!E27,model1_start1!E$2:E$109,0)</f>
        <v>57</v>
      </c>
      <c r="F27" s="34">
        <f>RANK(model1_start1!F27,model1_start1!F$2:F$109,0)</f>
        <v>46</v>
      </c>
      <c r="G27" s="34">
        <f>RANK(model1_start1!G27,model1_start1!G$2:G$109,0)</f>
        <v>37</v>
      </c>
      <c r="H27" s="34">
        <f>RANK(model1_start1!H27,model1_start1!H$2:H$109,0)</f>
        <v>34</v>
      </c>
      <c r="I27" s="34">
        <f>RANK(model1_start1!I27,model1_start1!I$2:I$109,0)</f>
        <v>30</v>
      </c>
      <c r="J27" s="34">
        <f>RANK(model1_start1!J27,model1_start1!J$2:J$109,0)</f>
        <v>19</v>
      </c>
      <c r="K27" s="34">
        <f>RANK(model1_start1!K27,model1_start1!K$2:K$109,0)</f>
        <v>22</v>
      </c>
      <c r="L27" s="34">
        <f>RANK(model1_start1!L27,model1_start1!L$2:L$109,0)</f>
        <v>20</v>
      </c>
      <c r="M27" s="35">
        <v>1000000</v>
      </c>
      <c r="N27" s="4" t="str">
        <f t="shared" si="0"/>
        <v>31/05/2024</v>
      </c>
      <c r="O27" s="3">
        <f t="shared" si="1"/>
        <v>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</row>
    <row r="28" spans="1:112" ht="15" thickBot="1" x14ac:dyDescent="0.35">
      <c r="A28" s="3">
        <v>7611</v>
      </c>
      <c r="B28" s="4" t="s">
        <v>86</v>
      </c>
      <c r="C28" s="34">
        <f>RANK(model1_start1!C28,model1_start1!C$2:C$109,0)</f>
        <v>58</v>
      </c>
      <c r="D28" s="34">
        <f>RANK(model1_start1!D28,model1_start1!D$2:D$109,0)</f>
        <v>58</v>
      </c>
      <c r="E28" s="34">
        <f>RANK(model1_start1!E28,model1_start1!E$2:E$109,0)</f>
        <v>47</v>
      </c>
      <c r="F28" s="34">
        <f>RANK(model1_start1!F28,model1_start1!F$2:F$109,0)</f>
        <v>38</v>
      </c>
      <c r="G28" s="34">
        <f>RANK(model1_start1!G28,model1_start1!G$2:G$109,0)</f>
        <v>35</v>
      </c>
      <c r="H28" s="34">
        <f>RANK(model1_start1!H28,model1_start1!H$2:H$109,0)</f>
        <v>31</v>
      </c>
      <c r="I28" s="34">
        <f>RANK(model1_start1!I28,model1_start1!I$2:I$109,0)</f>
        <v>20</v>
      </c>
      <c r="J28" s="34">
        <f>RANK(model1_start1!J28,model1_start1!J$2:J$109,0)</f>
        <v>23</v>
      </c>
      <c r="K28" s="34">
        <f>RANK(model1_start1!K28,model1_start1!K$2:K$109,0)</f>
        <v>21</v>
      </c>
      <c r="L28" s="34">
        <f>RANK(model1_start1!L28,model1_start1!L$2:L$109,0)</f>
        <v>12</v>
      </c>
      <c r="M28" s="35">
        <v>1000000</v>
      </c>
      <c r="N28" s="4" t="str">
        <f t="shared" si="0"/>
        <v>03/06/2024</v>
      </c>
      <c r="O28" s="3">
        <f t="shared" si="1"/>
        <v>8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</row>
    <row r="29" spans="1:112" ht="15" thickBot="1" x14ac:dyDescent="0.35">
      <c r="A29" s="3">
        <v>7612</v>
      </c>
      <c r="B29" s="4" t="s">
        <v>85</v>
      </c>
      <c r="C29" s="34">
        <f>RANK(model1_start1!C29,model1_start1!C$2:C$109,0)</f>
        <v>48</v>
      </c>
      <c r="D29" s="34">
        <f>RANK(model1_start1!D29,model1_start1!D$2:D$109,0)</f>
        <v>48</v>
      </c>
      <c r="E29" s="34">
        <f>RANK(model1_start1!E29,model1_start1!E$2:E$109,0)</f>
        <v>39</v>
      </c>
      <c r="F29" s="34">
        <f>RANK(model1_start1!F29,model1_start1!F$2:F$109,0)</f>
        <v>36</v>
      </c>
      <c r="G29" s="34">
        <f>RANK(model1_start1!G29,model1_start1!G$2:G$109,0)</f>
        <v>32</v>
      </c>
      <c r="H29" s="34">
        <f>RANK(model1_start1!H29,model1_start1!H$2:H$109,0)</f>
        <v>21</v>
      </c>
      <c r="I29" s="34">
        <f>RANK(model1_start1!I29,model1_start1!I$2:I$109,0)</f>
        <v>24</v>
      </c>
      <c r="J29" s="34">
        <f>RANK(model1_start1!J29,model1_start1!J$2:J$109,0)</f>
        <v>22</v>
      </c>
      <c r="K29" s="34">
        <f>RANK(model1_start1!K29,model1_start1!K$2:K$109,0)</f>
        <v>13</v>
      </c>
      <c r="L29" s="34">
        <f>RANK(model1_start1!L29,model1_start1!L$2:L$109,0)</f>
        <v>13</v>
      </c>
      <c r="M29" s="35">
        <v>1000000</v>
      </c>
      <c r="N29" s="4" t="str">
        <f t="shared" si="0"/>
        <v>04/06/2024</v>
      </c>
      <c r="O29" s="3">
        <f t="shared" si="1"/>
        <v>1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</row>
    <row r="30" spans="1:112" ht="15" thickBot="1" x14ac:dyDescent="0.35">
      <c r="A30" s="3">
        <v>7613</v>
      </c>
      <c r="B30" s="4" t="s">
        <v>84</v>
      </c>
      <c r="C30" s="34">
        <f>RANK(model1_start1!C30,model1_start1!C$2:C$109,0)</f>
        <v>40</v>
      </c>
      <c r="D30" s="34">
        <f>RANK(model1_start1!D30,model1_start1!D$2:D$109,0)</f>
        <v>40</v>
      </c>
      <c r="E30" s="34">
        <f>RANK(model1_start1!E30,model1_start1!E$2:E$109,0)</f>
        <v>37</v>
      </c>
      <c r="F30" s="34">
        <f>RANK(model1_start1!F30,model1_start1!F$2:F$109,0)</f>
        <v>33</v>
      </c>
      <c r="G30" s="34">
        <f>RANK(model1_start1!G30,model1_start1!G$2:G$109,0)</f>
        <v>22</v>
      </c>
      <c r="H30" s="34">
        <f>RANK(model1_start1!H30,model1_start1!H$2:H$109,0)</f>
        <v>25</v>
      </c>
      <c r="I30" s="34">
        <f>RANK(model1_start1!I30,model1_start1!I$2:I$109,0)</f>
        <v>23</v>
      </c>
      <c r="J30" s="34">
        <f>RANK(model1_start1!J30,model1_start1!J$2:J$109,0)</f>
        <v>14</v>
      </c>
      <c r="K30" s="34">
        <f>RANK(model1_start1!K30,model1_start1!K$2:K$109,0)</f>
        <v>14</v>
      </c>
      <c r="L30" s="34">
        <f>RANK(model1_start1!L30,model1_start1!L$2:L$109,0)</f>
        <v>15</v>
      </c>
      <c r="M30" s="35">
        <v>1000000</v>
      </c>
      <c r="N30" s="4" t="str">
        <f t="shared" si="0"/>
        <v>05/06/2024</v>
      </c>
      <c r="O30" s="3">
        <f t="shared" si="1"/>
        <v>2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</row>
    <row r="31" spans="1:112" ht="15" thickBot="1" x14ac:dyDescent="0.35">
      <c r="A31" s="3">
        <v>7614</v>
      </c>
      <c r="B31" s="4" t="s">
        <v>83</v>
      </c>
      <c r="C31" s="34">
        <f>RANK(model1_start1!C31,model1_start1!C$2:C$109,0)</f>
        <v>38</v>
      </c>
      <c r="D31" s="34">
        <f>RANK(model1_start1!D31,model1_start1!D$2:D$109,0)</f>
        <v>38</v>
      </c>
      <c r="E31" s="34">
        <f>RANK(model1_start1!E31,model1_start1!E$2:E$109,0)</f>
        <v>34</v>
      </c>
      <c r="F31" s="34">
        <f>RANK(model1_start1!F31,model1_start1!F$2:F$109,0)</f>
        <v>23</v>
      </c>
      <c r="G31" s="34">
        <f>RANK(model1_start1!G31,model1_start1!G$2:G$109,0)</f>
        <v>26</v>
      </c>
      <c r="H31" s="34">
        <f>RANK(model1_start1!H31,model1_start1!H$2:H$109,0)</f>
        <v>24</v>
      </c>
      <c r="I31" s="34">
        <f>RANK(model1_start1!I31,model1_start1!I$2:I$109,0)</f>
        <v>15</v>
      </c>
      <c r="J31" s="34">
        <f>RANK(model1_start1!J31,model1_start1!J$2:J$109,0)</f>
        <v>15</v>
      </c>
      <c r="K31" s="34">
        <f>RANK(model1_start1!K31,model1_start1!K$2:K$109,0)</f>
        <v>16</v>
      </c>
      <c r="L31" s="34">
        <f>RANK(model1_start1!L31,model1_start1!L$2:L$109,0)</f>
        <v>10</v>
      </c>
      <c r="M31" s="35">
        <v>1000000</v>
      </c>
      <c r="N31" s="4" t="str">
        <f t="shared" si="0"/>
        <v>06/06/2024</v>
      </c>
      <c r="O31" s="3">
        <f t="shared" si="1"/>
        <v>5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</row>
    <row r="32" spans="1:112" ht="15" thickBot="1" x14ac:dyDescent="0.35">
      <c r="A32" s="3">
        <v>7615</v>
      </c>
      <c r="B32" s="4" t="s">
        <v>82</v>
      </c>
      <c r="C32" s="34">
        <f>RANK(model1_start1!C32,model1_start1!C$2:C$109,0)</f>
        <v>35</v>
      </c>
      <c r="D32" s="34">
        <f>RANK(model1_start1!D32,model1_start1!D$2:D$109,0)</f>
        <v>35</v>
      </c>
      <c r="E32" s="34">
        <f>RANK(model1_start1!E32,model1_start1!E$2:E$109,0)</f>
        <v>24</v>
      </c>
      <c r="F32" s="34">
        <f>RANK(model1_start1!F32,model1_start1!F$2:F$109,0)</f>
        <v>27</v>
      </c>
      <c r="G32" s="34">
        <f>RANK(model1_start1!G32,model1_start1!G$2:G$109,0)</f>
        <v>25</v>
      </c>
      <c r="H32" s="34">
        <f>RANK(model1_start1!H32,model1_start1!H$2:H$109,0)</f>
        <v>16</v>
      </c>
      <c r="I32" s="34">
        <f>RANK(model1_start1!I32,model1_start1!I$2:I$109,0)</f>
        <v>16</v>
      </c>
      <c r="J32" s="34">
        <f>RANK(model1_start1!J32,model1_start1!J$2:J$109,0)</f>
        <v>17</v>
      </c>
      <c r="K32" s="34">
        <f>RANK(model1_start1!K32,model1_start1!K$2:K$109,0)</f>
        <v>11</v>
      </c>
      <c r="L32" s="34">
        <f>RANK(model1_start1!L32,model1_start1!L$2:L$109,0)</f>
        <v>8</v>
      </c>
      <c r="M32" s="35">
        <v>1000000</v>
      </c>
      <c r="N32" s="4" t="str">
        <f t="shared" si="0"/>
        <v>07/06/2024</v>
      </c>
      <c r="O32" s="3">
        <f t="shared" si="1"/>
        <v>2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</row>
    <row r="33" spans="1:112" ht="15" thickBot="1" x14ac:dyDescent="0.35">
      <c r="A33" s="3">
        <v>7616</v>
      </c>
      <c r="B33" s="4" t="s">
        <v>81</v>
      </c>
      <c r="C33" s="34">
        <f>RANK(model1_start1!C33,model1_start1!C$2:C$109,0)</f>
        <v>25</v>
      </c>
      <c r="D33" s="34">
        <f>RANK(model1_start1!D33,model1_start1!D$2:D$109,0)</f>
        <v>25</v>
      </c>
      <c r="E33" s="34">
        <f>RANK(model1_start1!E33,model1_start1!E$2:E$109,0)</f>
        <v>28</v>
      </c>
      <c r="F33" s="34">
        <f>RANK(model1_start1!F33,model1_start1!F$2:F$109,0)</f>
        <v>26</v>
      </c>
      <c r="G33" s="34">
        <f>RANK(model1_start1!G33,model1_start1!G$2:G$109,0)</f>
        <v>17</v>
      </c>
      <c r="H33" s="34">
        <f>RANK(model1_start1!H33,model1_start1!H$2:H$109,0)</f>
        <v>17</v>
      </c>
      <c r="I33" s="34">
        <f>RANK(model1_start1!I33,model1_start1!I$2:I$109,0)</f>
        <v>18</v>
      </c>
      <c r="J33" s="34">
        <f>RANK(model1_start1!J33,model1_start1!J$2:J$109,0)</f>
        <v>12</v>
      </c>
      <c r="K33" s="34">
        <f>RANK(model1_start1!K33,model1_start1!K$2:K$109,0)</f>
        <v>9</v>
      </c>
      <c r="L33" s="34">
        <f>RANK(model1_start1!L33,model1_start1!L$2:L$109,0)</f>
        <v>9</v>
      </c>
      <c r="M33" s="35">
        <v>1000000</v>
      </c>
      <c r="N33" s="4" t="str">
        <f t="shared" si="0"/>
        <v>10/06/2024</v>
      </c>
      <c r="O33" s="3">
        <f t="shared" si="1"/>
        <v>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</row>
    <row r="34" spans="1:112" ht="15" thickBot="1" x14ac:dyDescent="0.35">
      <c r="A34" s="3">
        <v>7617</v>
      </c>
      <c r="B34" s="4" t="s">
        <v>80</v>
      </c>
      <c r="C34" s="34">
        <f>RANK(model1_start1!C34,model1_start1!C$2:C$109,0)</f>
        <v>29</v>
      </c>
      <c r="D34" s="34">
        <f>RANK(model1_start1!D34,model1_start1!D$2:D$109,0)</f>
        <v>29</v>
      </c>
      <c r="E34" s="34">
        <f>RANK(model1_start1!E34,model1_start1!E$2:E$109,0)</f>
        <v>27</v>
      </c>
      <c r="F34" s="34">
        <f>RANK(model1_start1!F34,model1_start1!F$2:F$109,0)</f>
        <v>18</v>
      </c>
      <c r="G34" s="34">
        <f>RANK(model1_start1!G34,model1_start1!G$2:G$109,0)</f>
        <v>18</v>
      </c>
      <c r="H34" s="34">
        <f>RANK(model1_start1!H34,model1_start1!H$2:H$109,0)</f>
        <v>19</v>
      </c>
      <c r="I34" s="34">
        <f>RANK(model1_start1!I34,model1_start1!I$2:I$109,0)</f>
        <v>13</v>
      </c>
      <c r="J34" s="34">
        <f>RANK(model1_start1!J34,model1_start1!J$2:J$109,0)</f>
        <v>10</v>
      </c>
      <c r="K34" s="34">
        <f>RANK(model1_start1!K34,model1_start1!K$2:K$109,0)</f>
        <v>10</v>
      </c>
      <c r="L34" s="34">
        <f>RANK(model1_start1!L34,model1_start1!L$2:L$109,0)</f>
        <v>6</v>
      </c>
      <c r="M34" s="35">
        <v>1000000</v>
      </c>
      <c r="N34" s="4" t="str">
        <f t="shared" si="0"/>
        <v>11/06/2024</v>
      </c>
      <c r="O34" s="3">
        <f t="shared" si="1"/>
        <v>3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</row>
    <row r="35" spans="1:112" ht="15" thickBot="1" x14ac:dyDescent="0.35">
      <c r="A35" s="3">
        <v>7618</v>
      </c>
      <c r="B35" s="4" t="s">
        <v>79</v>
      </c>
      <c r="C35" s="34">
        <f>RANK(model1_start1!C35,model1_start1!C$2:C$109,0)</f>
        <v>28</v>
      </c>
      <c r="D35" s="34">
        <f>RANK(model1_start1!D35,model1_start1!D$2:D$109,0)</f>
        <v>28</v>
      </c>
      <c r="E35" s="34">
        <f>RANK(model1_start1!E35,model1_start1!E$2:E$109,0)</f>
        <v>19</v>
      </c>
      <c r="F35" s="34">
        <f>RANK(model1_start1!F35,model1_start1!F$2:F$109,0)</f>
        <v>19</v>
      </c>
      <c r="G35" s="34">
        <f>RANK(model1_start1!G35,model1_start1!G$2:G$109,0)</f>
        <v>20</v>
      </c>
      <c r="H35" s="34">
        <f>RANK(model1_start1!H35,model1_start1!H$2:H$109,0)</f>
        <v>14</v>
      </c>
      <c r="I35" s="34">
        <f>RANK(model1_start1!I35,model1_start1!I$2:I$109,0)</f>
        <v>11</v>
      </c>
      <c r="J35" s="34">
        <f>RANK(model1_start1!J35,model1_start1!J$2:J$109,0)</f>
        <v>11</v>
      </c>
      <c r="K35" s="34">
        <f>RANK(model1_start1!K35,model1_start1!K$2:K$109,0)</f>
        <v>7</v>
      </c>
      <c r="L35" s="34">
        <f>RANK(model1_start1!L35,model1_start1!L$2:L$109,0)</f>
        <v>5</v>
      </c>
      <c r="M35" s="35">
        <v>1000000</v>
      </c>
      <c r="N35" s="4" t="str">
        <f t="shared" si="0"/>
        <v>12/06/2024</v>
      </c>
      <c r="O35" s="3">
        <f t="shared" si="1"/>
        <v>1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</row>
    <row r="36" spans="1:112" ht="15" thickBot="1" x14ac:dyDescent="0.35">
      <c r="A36" s="3">
        <v>7619</v>
      </c>
      <c r="B36" s="4" t="s">
        <v>78</v>
      </c>
      <c r="C36" s="34">
        <f>RANK(model1_start1!C36,model1_start1!C$2:C$109,0)</f>
        <v>20</v>
      </c>
      <c r="D36" s="34">
        <f>RANK(model1_start1!D36,model1_start1!D$2:D$109,0)</f>
        <v>20</v>
      </c>
      <c r="E36" s="34">
        <f>RANK(model1_start1!E36,model1_start1!E$2:E$109,0)</f>
        <v>20</v>
      </c>
      <c r="F36" s="34">
        <f>RANK(model1_start1!F36,model1_start1!F$2:F$109,0)</f>
        <v>21</v>
      </c>
      <c r="G36" s="34">
        <f>RANK(model1_start1!G36,model1_start1!G$2:G$109,0)</f>
        <v>15</v>
      </c>
      <c r="H36" s="34">
        <f>RANK(model1_start1!H36,model1_start1!H$2:H$109,0)</f>
        <v>12</v>
      </c>
      <c r="I36" s="34">
        <f>RANK(model1_start1!I36,model1_start1!I$2:I$109,0)</f>
        <v>12</v>
      </c>
      <c r="J36" s="34">
        <f>RANK(model1_start1!J36,model1_start1!J$2:J$109,0)</f>
        <v>8</v>
      </c>
      <c r="K36" s="34">
        <f>RANK(model1_start1!K36,model1_start1!K$2:K$109,0)</f>
        <v>6</v>
      </c>
      <c r="L36" s="34">
        <f>RANK(model1_start1!L36,model1_start1!L$2:L$109,0)</f>
        <v>3</v>
      </c>
      <c r="M36" s="35">
        <v>1000000</v>
      </c>
      <c r="N36" s="4" t="str">
        <f t="shared" si="0"/>
        <v>13/06/2024</v>
      </c>
      <c r="O36" s="3">
        <f t="shared" si="1"/>
        <v>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</row>
    <row r="37" spans="1:112" ht="15" thickBot="1" x14ac:dyDescent="0.35">
      <c r="A37" s="3">
        <v>7620</v>
      </c>
      <c r="B37" s="4" t="s">
        <v>77</v>
      </c>
      <c r="C37" s="34">
        <f>RANK(model1_start1!C37,model1_start1!C$2:C$109,0)</f>
        <v>21</v>
      </c>
      <c r="D37" s="34">
        <f>RANK(model1_start1!D37,model1_start1!D$2:D$109,0)</f>
        <v>21</v>
      </c>
      <c r="E37" s="34">
        <f>RANK(model1_start1!E37,model1_start1!E$2:E$109,0)</f>
        <v>22</v>
      </c>
      <c r="F37" s="34">
        <f>RANK(model1_start1!F37,model1_start1!F$2:F$109,0)</f>
        <v>16</v>
      </c>
      <c r="G37" s="34">
        <f>RANK(model1_start1!G37,model1_start1!G$2:G$109,0)</f>
        <v>13</v>
      </c>
      <c r="H37" s="34">
        <f>RANK(model1_start1!H37,model1_start1!H$2:H$109,0)</f>
        <v>13</v>
      </c>
      <c r="I37" s="34">
        <f>RANK(model1_start1!I37,model1_start1!I$2:I$109,0)</f>
        <v>9</v>
      </c>
      <c r="J37" s="34">
        <f>RANK(model1_start1!J37,model1_start1!J$2:J$109,0)</f>
        <v>7</v>
      </c>
      <c r="K37" s="34">
        <f>RANK(model1_start1!K37,model1_start1!K$2:K$109,0)</f>
        <v>4</v>
      </c>
      <c r="L37" s="34">
        <f>RANK(model1_start1!L37,model1_start1!L$2:L$109,0)</f>
        <v>4</v>
      </c>
      <c r="M37" s="35">
        <v>1000000</v>
      </c>
      <c r="N37" s="4" t="str">
        <f t="shared" si="0"/>
        <v>14/06/2024</v>
      </c>
      <c r="O37" s="3">
        <f t="shared" si="1"/>
        <v>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</row>
    <row r="38" spans="1:112" ht="15" thickBot="1" x14ac:dyDescent="0.35">
      <c r="A38" s="3">
        <v>7621</v>
      </c>
      <c r="B38" s="4" t="s">
        <v>76</v>
      </c>
      <c r="C38" s="34">
        <f>RANK(model1_start1!C38,model1_start1!C$2:C$109,0)</f>
        <v>23</v>
      </c>
      <c r="D38" s="34">
        <f>RANK(model1_start1!D38,model1_start1!D$2:D$109,0)</f>
        <v>23</v>
      </c>
      <c r="E38" s="34">
        <f>RANK(model1_start1!E38,model1_start1!E$2:E$109,0)</f>
        <v>17</v>
      </c>
      <c r="F38" s="34">
        <f>RANK(model1_start1!F38,model1_start1!F$2:F$109,0)</f>
        <v>14</v>
      </c>
      <c r="G38" s="34">
        <f>RANK(model1_start1!G38,model1_start1!G$2:G$109,0)</f>
        <v>14</v>
      </c>
      <c r="H38" s="34">
        <f>RANK(model1_start1!H38,model1_start1!H$2:H$109,0)</f>
        <v>10</v>
      </c>
      <c r="I38" s="34">
        <f>RANK(model1_start1!I38,model1_start1!I$2:I$109,0)</f>
        <v>8</v>
      </c>
      <c r="J38" s="34">
        <f>RANK(model1_start1!J38,model1_start1!J$2:J$109,0)</f>
        <v>5</v>
      </c>
      <c r="K38" s="34">
        <f>RANK(model1_start1!K38,model1_start1!K$2:K$109,0)</f>
        <v>5</v>
      </c>
      <c r="L38" s="34">
        <f>RANK(model1_start1!L38,model1_start1!L$2:L$109,0)</f>
        <v>26</v>
      </c>
      <c r="M38" s="35">
        <v>1000000</v>
      </c>
      <c r="N38" s="4" t="str">
        <f t="shared" si="0"/>
        <v>17/06/2024</v>
      </c>
      <c r="O38" s="3">
        <f t="shared" si="1"/>
        <v>22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</row>
    <row r="39" spans="1:112" ht="15" thickBot="1" x14ac:dyDescent="0.35">
      <c r="A39" s="3">
        <v>7622</v>
      </c>
      <c r="B39" s="4" t="s">
        <v>75</v>
      </c>
      <c r="C39" s="34">
        <f>RANK(model1_start1!C39,model1_start1!C$2:C$109,0)</f>
        <v>18</v>
      </c>
      <c r="D39" s="34">
        <f>RANK(model1_start1!D39,model1_start1!D$2:D$109,0)</f>
        <v>18</v>
      </c>
      <c r="E39" s="34">
        <f>RANK(model1_start1!E39,model1_start1!E$2:E$109,0)</f>
        <v>15</v>
      </c>
      <c r="F39" s="34">
        <f>RANK(model1_start1!F39,model1_start1!F$2:F$109,0)</f>
        <v>15</v>
      </c>
      <c r="G39" s="34">
        <f>RANK(model1_start1!G39,model1_start1!G$2:G$109,0)</f>
        <v>11</v>
      </c>
      <c r="H39" s="34">
        <f>RANK(model1_start1!H39,model1_start1!H$2:H$109,0)</f>
        <v>9</v>
      </c>
      <c r="I39" s="34">
        <f>RANK(model1_start1!I39,model1_start1!I$2:I$109,0)</f>
        <v>6</v>
      </c>
      <c r="J39" s="34">
        <f>RANK(model1_start1!J39,model1_start1!J$2:J$109,0)</f>
        <v>6</v>
      </c>
      <c r="K39" s="34">
        <f>RANK(model1_start1!K39,model1_start1!K$2:K$109,0)</f>
        <v>27</v>
      </c>
      <c r="L39" s="34">
        <f>RANK(model1_start1!L39,model1_start1!L$2:L$109,0)</f>
        <v>24</v>
      </c>
      <c r="M39" s="35">
        <v>1000000</v>
      </c>
      <c r="N39" s="4" t="str">
        <f t="shared" si="0"/>
        <v>18/06/2024</v>
      </c>
      <c r="O39" s="3">
        <f t="shared" si="1"/>
        <v>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</row>
    <row r="40" spans="1:112" ht="15" thickBot="1" x14ac:dyDescent="0.35">
      <c r="A40" s="3">
        <v>7623</v>
      </c>
      <c r="B40" s="4" t="s">
        <v>74</v>
      </c>
      <c r="C40" s="34">
        <f>RANK(model1_start1!C40,model1_start1!C$2:C$109,0)</f>
        <v>16</v>
      </c>
      <c r="D40" s="34">
        <f>RANK(model1_start1!D40,model1_start1!D$2:D$109,0)</f>
        <v>16</v>
      </c>
      <c r="E40" s="34">
        <f>RANK(model1_start1!E40,model1_start1!E$2:E$109,0)</f>
        <v>16</v>
      </c>
      <c r="F40" s="34">
        <f>RANK(model1_start1!F40,model1_start1!F$2:F$109,0)</f>
        <v>12</v>
      </c>
      <c r="G40" s="34">
        <f>RANK(model1_start1!G40,model1_start1!G$2:G$109,0)</f>
        <v>10</v>
      </c>
      <c r="H40" s="34">
        <f>RANK(model1_start1!H40,model1_start1!H$2:H$109,0)</f>
        <v>7</v>
      </c>
      <c r="I40" s="34">
        <f>RANK(model1_start1!I40,model1_start1!I$2:I$109,0)</f>
        <v>7</v>
      </c>
      <c r="J40" s="34">
        <f>RANK(model1_start1!J40,model1_start1!J$2:J$109,0)</f>
        <v>28</v>
      </c>
      <c r="K40" s="34">
        <f>RANK(model1_start1!K40,model1_start1!K$2:K$109,0)</f>
        <v>25</v>
      </c>
      <c r="L40" s="34">
        <f>RANK(model1_start1!L40,model1_start1!L$2:L$109,0)</f>
        <v>23</v>
      </c>
      <c r="M40" s="35">
        <v>1000000</v>
      </c>
      <c r="N40" s="4" t="str">
        <f t="shared" si="0"/>
        <v>19/06/2024</v>
      </c>
      <c r="O40" s="3">
        <f t="shared" si="1"/>
        <v>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</row>
    <row r="41" spans="1:112" ht="15" thickBot="1" x14ac:dyDescent="0.35">
      <c r="A41" s="3">
        <v>7624</v>
      </c>
      <c r="B41" s="4" t="s">
        <v>73</v>
      </c>
      <c r="C41" s="34">
        <f>RANK(model1_start1!C41,model1_start1!C$2:C$109,0)</f>
        <v>17</v>
      </c>
      <c r="D41" s="34">
        <f>RANK(model1_start1!D41,model1_start1!D$2:D$109,0)</f>
        <v>17</v>
      </c>
      <c r="E41" s="34">
        <f>RANK(model1_start1!E41,model1_start1!E$2:E$109,0)</f>
        <v>13</v>
      </c>
      <c r="F41" s="34">
        <f>RANK(model1_start1!F41,model1_start1!F$2:F$109,0)</f>
        <v>11</v>
      </c>
      <c r="G41" s="34">
        <f>RANK(model1_start1!G41,model1_start1!G$2:G$109,0)</f>
        <v>8</v>
      </c>
      <c r="H41" s="34">
        <f>RANK(model1_start1!H41,model1_start1!H$2:H$109,0)</f>
        <v>8</v>
      </c>
      <c r="I41" s="34">
        <f>RANK(model1_start1!I41,model1_start1!I$2:I$109,0)</f>
        <v>29</v>
      </c>
      <c r="J41" s="34">
        <f>RANK(model1_start1!J41,model1_start1!J$2:J$109,0)</f>
        <v>26</v>
      </c>
      <c r="K41" s="34">
        <f>RANK(model1_start1!K41,model1_start1!K$2:K$109,0)</f>
        <v>24</v>
      </c>
      <c r="L41" s="34">
        <f>RANK(model1_start1!L41,model1_start1!L$2:L$109,0)</f>
        <v>29</v>
      </c>
      <c r="M41" s="35">
        <v>1000000</v>
      </c>
      <c r="N41" s="4" t="str">
        <f t="shared" si="0"/>
        <v>20/06/2024</v>
      </c>
      <c r="O41" s="3">
        <f t="shared" si="1"/>
        <v>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</row>
    <row r="42" spans="1:112" ht="15" thickBot="1" x14ac:dyDescent="0.35">
      <c r="A42" s="3">
        <v>7625</v>
      </c>
      <c r="B42" s="4" t="s">
        <v>72</v>
      </c>
      <c r="C42" s="34">
        <f>RANK(model1_start1!C42,model1_start1!C$2:C$109,0)</f>
        <v>14</v>
      </c>
      <c r="D42" s="34">
        <f>RANK(model1_start1!D42,model1_start1!D$2:D$109,0)</f>
        <v>14</v>
      </c>
      <c r="E42" s="34">
        <f>RANK(model1_start1!E42,model1_start1!E$2:E$109,0)</f>
        <v>11</v>
      </c>
      <c r="F42" s="34">
        <f>RANK(model1_start1!F42,model1_start1!F$2:F$109,0)</f>
        <v>8</v>
      </c>
      <c r="G42" s="34">
        <f>RANK(model1_start1!G42,model1_start1!G$2:G$109,0)</f>
        <v>9</v>
      </c>
      <c r="H42" s="34">
        <f>RANK(model1_start1!H42,model1_start1!H$2:H$109,0)</f>
        <v>30</v>
      </c>
      <c r="I42" s="34">
        <f>RANK(model1_start1!I42,model1_start1!I$2:I$109,0)</f>
        <v>27</v>
      </c>
      <c r="J42" s="34">
        <f>RANK(model1_start1!J42,model1_start1!J$2:J$109,0)</f>
        <v>25</v>
      </c>
      <c r="K42" s="34">
        <f>RANK(model1_start1!K42,model1_start1!K$2:K$109,0)</f>
        <v>30</v>
      </c>
      <c r="L42" s="34">
        <f>RANK(model1_start1!L42,model1_start1!L$2:L$109,0)</f>
        <v>31</v>
      </c>
      <c r="M42" s="35">
        <v>1000000</v>
      </c>
      <c r="N42" s="4" t="str">
        <f t="shared" si="0"/>
        <v>21/06/2024</v>
      </c>
      <c r="O42" s="3">
        <f t="shared" si="1"/>
        <v>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</row>
    <row r="43" spans="1:112" ht="15" thickBot="1" x14ac:dyDescent="0.35">
      <c r="A43" s="3">
        <v>7626</v>
      </c>
      <c r="B43" s="4" t="s">
        <v>71</v>
      </c>
      <c r="C43" s="34">
        <f>RANK(model1_start1!C43,model1_start1!C$2:C$109,0)</f>
        <v>12</v>
      </c>
      <c r="D43" s="34">
        <f>RANK(model1_start1!D43,model1_start1!D$2:D$109,0)</f>
        <v>12</v>
      </c>
      <c r="E43" s="34">
        <f>RANK(model1_start1!E43,model1_start1!E$2:E$109,0)</f>
        <v>8</v>
      </c>
      <c r="F43" s="34">
        <f>RANK(model1_start1!F43,model1_start1!F$2:F$109,0)</f>
        <v>10</v>
      </c>
      <c r="G43" s="34">
        <f>RANK(model1_start1!G43,model1_start1!G$2:G$109,0)</f>
        <v>31</v>
      </c>
      <c r="H43" s="34">
        <f>RANK(model1_start1!H43,model1_start1!H$2:H$109,0)</f>
        <v>28</v>
      </c>
      <c r="I43" s="34">
        <f>RANK(model1_start1!I43,model1_start1!I$2:I$109,0)</f>
        <v>26</v>
      </c>
      <c r="J43" s="34">
        <f>RANK(model1_start1!J43,model1_start1!J$2:J$109,0)</f>
        <v>31</v>
      </c>
      <c r="K43" s="34">
        <f>RANK(model1_start1!K43,model1_start1!K$2:K$109,0)</f>
        <v>32</v>
      </c>
      <c r="L43" s="34">
        <f>RANK(model1_start1!L43,model1_start1!L$2:L$109,0)</f>
        <v>52</v>
      </c>
      <c r="M43" s="35">
        <v>1000000</v>
      </c>
      <c r="N43" s="4" t="str">
        <f t="shared" si="0"/>
        <v>24/06/2024</v>
      </c>
      <c r="O43" s="3">
        <f t="shared" si="1"/>
        <v>21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</row>
    <row r="44" spans="1:112" ht="15" thickBot="1" x14ac:dyDescent="0.35">
      <c r="A44" s="3">
        <v>7627</v>
      </c>
      <c r="B44" s="4" t="s">
        <v>70</v>
      </c>
      <c r="C44" s="34">
        <f>RANK(model1_start1!C44,model1_start1!C$2:C$109,0)</f>
        <v>9</v>
      </c>
      <c r="D44" s="34">
        <f>RANK(model1_start1!D44,model1_start1!D$2:D$109,0)</f>
        <v>9</v>
      </c>
      <c r="E44" s="34">
        <f>RANK(model1_start1!E44,model1_start1!E$2:E$109,0)</f>
        <v>10</v>
      </c>
      <c r="F44" s="34">
        <f>RANK(model1_start1!F44,model1_start1!F$2:F$109,0)</f>
        <v>32</v>
      </c>
      <c r="G44" s="34">
        <f>RANK(model1_start1!G44,model1_start1!G$2:G$109,0)</f>
        <v>29</v>
      </c>
      <c r="H44" s="34">
        <f>RANK(model1_start1!H44,model1_start1!H$2:H$109,0)</f>
        <v>27</v>
      </c>
      <c r="I44" s="34">
        <f>RANK(model1_start1!I44,model1_start1!I$2:I$109,0)</f>
        <v>32</v>
      </c>
      <c r="J44" s="34">
        <f>RANK(model1_start1!J44,model1_start1!J$2:J$109,0)</f>
        <v>33</v>
      </c>
      <c r="K44" s="34">
        <f>RANK(model1_start1!K44,model1_start1!K$2:K$109,0)</f>
        <v>53</v>
      </c>
      <c r="L44" s="34">
        <f>RANK(model1_start1!L44,model1_start1!L$2:L$109,0)</f>
        <v>49</v>
      </c>
      <c r="M44" s="35">
        <v>1000000</v>
      </c>
      <c r="N44" s="4" t="str">
        <f t="shared" si="0"/>
        <v>25/06/2024</v>
      </c>
      <c r="O44" s="3">
        <f t="shared" si="1"/>
        <v>3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</row>
    <row r="45" spans="1:112" ht="15" thickBot="1" x14ac:dyDescent="0.35">
      <c r="A45" s="3">
        <v>7628</v>
      </c>
      <c r="B45" s="4" t="s">
        <v>69</v>
      </c>
      <c r="C45" s="34">
        <f>RANK(model1_start1!C45,model1_start1!C$2:C$109,0)</f>
        <v>11</v>
      </c>
      <c r="D45" s="34">
        <f>RANK(model1_start1!D45,model1_start1!D$2:D$109,0)</f>
        <v>11</v>
      </c>
      <c r="E45" s="34">
        <f>RANK(model1_start1!E45,model1_start1!E$2:E$109,0)</f>
        <v>33</v>
      </c>
      <c r="F45" s="34">
        <f>RANK(model1_start1!F45,model1_start1!F$2:F$109,0)</f>
        <v>30</v>
      </c>
      <c r="G45" s="34">
        <f>RANK(model1_start1!G45,model1_start1!G$2:G$109,0)</f>
        <v>28</v>
      </c>
      <c r="H45" s="34">
        <f>RANK(model1_start1!H45,model1_start1!H$2:H$109,0)</f>
        <v>33</v>
      </c>
      <c r="I45" s="34">
        <f>RANK(model1_start1!I45,model1_start1!I$2:I$109,0)</f>
        <v>34</v>
      </c>
      <c r="J45" s="34">
        <f>RANK(model1_start1!J45,model1_start1!J$2:J$109,0)</f>
        <v>54</v>
      </c>
      <c r="K45" s="34">
        <f>RANK(model1_start1!K45,model1_start1!K$2:K$109,0)</f>
        <v>50</v>
      </c>
      <c r="L45" s="34">
        <f>RANK(model1_start1!L45,model1_start1!L$2:L$109,0)</f>
        <v>54</v>
      </c>
      <c r="M45" s="35">
        <v>1000000</v>
      </c>
      <c r="N45" s="4" t="str">
        <f t="shared" si="0"/>
        <v>26/06/2024</v>
      </c>
      <c r="O45" s="3">
        <f t="shared" si="1"/>
        <v>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</row>
    <row r="46" spans="1:112" ht="15" thickBot="1" x14ac:dyDescent="0.35">
      <c r="A46" s="3">
        <v>7629</v>
      </c>
      <c r="B46" s="4" t="s">
        <v>68</v>
      </c>
      <c r="C46" s="34">
        <f>RANK(model1_start1!C46,model1_start1!C$2:C$109,0)</f>
        <v>34</v>
      </c>
      <c r="D46" s="34">
        <f>RANK(model1_start1!D46,model1_start1!D$2:D$109,0)</f>
        <v>34</v>
      </c>
      <c r="E46" s="34">
        <f>RANK(model1_start1!E46,model1_start1!E$2:E$109,0)</f>
        <v>31</v>
      </c>
      <c r="F46" s="34">
        <f>RANK(model1_start1!F46,model1_start1!F$2:F$109,0)</f>
        <v>29</v>
      </c>
      <c r="G46" s="34">
        <f>RANK(model1_start1!G46,model1_start1!G$2:G$109,0)</f>
        <v>34</v>
      </c>
      <c r="H46" s="34">
        <f>RANK(model1_start1!H46,model1_start1!H$2:H$109,0)</f>
        <v>35</v>
      </c>
      <c r="I46" s="34">
        <f>RANK(model1_start1!I46,model1_start1!I$2:I$109,0)</f>
        <v>55</v>
      </c>
      <c r="J46" s="34">
        <f>RANK(model1_start1!J46,model1_start1!J$2:J$109,0)</f>
        <v>51</v>
      </c>
      <c r="K46" s="34">
        <f>RANK(model1_start1!K46,model1_start1!K$2:K$109,0)</f>
        <v>55</v>
      </c>
      <c r="L46" s="34">
        <f>RANK(model1_start1!L46,model1_start1!L$2:L$109,0)</f>
        <v>80</v>
      </c>
      <c r="M46" s="35">
        <v>1000000</v>
      </c>
      <c r="N46" s="4" t="str">
        <f t="shared" si="0"/>
        <v>27/06/2024</v>
      </c>
      <c r="O46" s="3">
        <f t="shared" si="1"/>
        <v>26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</row>
    <row r="47" spans="1:112" ht="15" thickBot="1" x14ac:dyDescent="0.35">
      <c r="A47" s="3">
        <v>7630</v>
      </c>
      <c r="B47" s="4" t="s">
        <v>67</v>
      </c>
      <c r="C47" s="34">
        <f>RANK(model1_start1!C47,model1_start1!C$2:C$109,0)</f>
        <v>32</v>
      </c>
      <c r="D47" s="34">
        <f>RANK(model1_start1!D47,model1_start1!D$2:D$109,0)</f>
        <v>32</v>
      </c>
      <c r="E47" s="34">
        <f>RANK(model1_start1!E47,model1_start1!E$2:E$109,0)</f>
        <v>30</v>
      </c>
      <c r="F47" s="34">
        <f>RANK(model1_start1!F47,model1_start1!F$2:F$109,0)</f>
        <v>35</v>
      </c>
      <c r="G47" s="34">
        <f>RANK(model1_start1!G47,model1_start1!G$2:G$109,0)</f>
        <v>36</v>
      </c>
      <c r="H47" s="34">
        <f>RANK(model1_start1!H47,model1_start1!H$2:H$109,0)</f>
        <v>56</v>
      </c>
      <c r="I47" s="34">
        <f>RANK(model1_start1!I47,model1_start1!I$2:I$109,0)</f>
        <v>52</v>
      </c>
      <c r="J47" s="34">
        <f>RANK(model1_start1!J47,model1_start1!J$2:J$109,0)</f>
        <v>56</v>
      </c>
      <c r="K47" s="34">
        <f>RANK(model1_start1!K47,model1_start1!K$2:K$109,0)</f>
        <v>80</v>
      </c>
      <c r="L47" s="34">
        <f>RANK(model1_start1!L47,model1_start1!L$2:L$109,0)</f>
        <v>72</v>
      </c>
      <c r="M47" s="35">
        <v>1000000</v>
      </c>
      <c r="N47" s="4" t="str">
        <f t="shared" si="0"/>
        <v>28/06/2024</v>
      </c>
      <c r="O47" s="3">
        <f t="shared" si="1"/>
        <v>8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</row>
    <row r="48" spans="1:112" ht="15" thickBot="1" x14ac:dyDescent="0.35">
      <c r="A48" s="3">
        <v>7631</v>
      </c>
      <c r="B48" s="4" t="s">
        <v>66</v>
      </c>
      <c r="C48" s="34">
        <f>RANK(model1_start1!C48,model1_start1!C$2:C$109,0)</f>
        <v>31</v>
      </c>
      <c r="D48" s="34">
        <f>RANK(model1_start1!D48,model1_start1!D$2:D$109,0)</f>
        <v>31</v>
      </c>
      <c r="E48" s="34">
        <f>RANK(model1_start1!E48,model1_start1!E$2:E$109,0)</f>
        <v>36</v>
      </c>
      <c r="F48" s="34">
        <f>RANK(model1_start1!F48,model1_start1!F$2:F$109,0)</f>
        <v>37</v>
      </c>
      <c r="G48" s="34">
        <f>RANK(model1_start1!G48,model1_start1!G$2:G$109,0)</f>
        <v>57</v>
      </c>
      <c r="H48" s="34">
        <f>RANK(model1_start1!H48,model1_start1!H$2:H$109,0)</f>
        <v>53</v>
      </c>
      <c r="I48" s="34">
        <f>RANK(model1_start1!I48,model1_start1!I$2:I$109,0)</f>
        <v>57</v>
      </c>
      <c r="J48" s="34">
        <f>RANK(model1_start1!J48,model1_start1!J$2:J$109,0)</f>
        <v>81</v>
      </c>
      <c r="K48" s="34">
        <f>RANK(model1_start1!K48,model1_start1!K$2:K$109,0)</f>
        <v>73</v>
      </c>
      <c r="L48" s="34">
        <f>RANK(model1_start1!L48,model1_start1!L$2:L$109,0)</f>
        <v>79</v>
      </c>
      <c r="M48" s="35">
        <v>1000000</v>
      </c>
      <c r="N48" s="4" t="str">
        <f t="shared" si="0"/>
        <v>01/07/2024</v>
      </c>
      <c r="O48" s="3">
        <f t="shared" si="1"/>
        <v>7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</row>
    <row r="49" spans="1:112" ht="15" thickBot="1" x14ac:dyDescent="0.35">
      <c r="A49" s="3">
        <v>7632</v>
      </c>
      <c r="B49" s="4" t="s">
        <v>65</v>
      </c>
      <c r="C49" s="34">
        <f>RANK(model1_start1!C49,model1_start1!C$2:C$109,0)</f>
        <v>37</v>
      </c>
      <c r="D49" s="34">
        <f>RANK(model1_start1!D49,model1_start1!D$2:D$109,0)</f>
        <v>37</v>
      </c>
      <c r="E49" s="34">
        <f>RANK(model1_start1!E49,model1_start1!E$2:E$109,0)</f>
        <v>38</v>
      </c>
      <c r="F49" s="34">
        <f>RANK(model1_start1!F49,model1_start1!F$2:F$109,0)</f>
        <v>58</v>
      </c>
      <c r="G49" s="34">
        <f>RANK(model1_start1!G49,model1_start1!G$2:G$109,0)</f>
        <v>54</v>
      </c>
      <c r="H49" s="34">
        <f>RANK(model1_start1!H49,model1_start1!H$2:H$109,0)</f>
        <v>58</v>
      </c>
      <c r="I49" s="34">
        <f>RANK(model1_start1!I49,model1_start1!I$2:I$109,0)</f>
        <v>82</v>
      </c>
      <c r="J49" s="34">
        <f>RANK(model1_start1!J49,model1_start1!J$2:J$109,0)</f>
        <v>74</v>
      </c>
      <c r="K49" s="34">
        <f>RANK(model1_start1!K49,model1_start1!K$2:K$109,0)</f>
        <v>79</v>
      </c>
      <c r="L49" s="34">
        <f>RANK(model1_start1!L49,model1_start1!L$2:L$109,0)</f>
        <v>63</v>
      </c>
      <c r="M49" s="35">
        <v>1000000</v>
      </c>
      <c r="N49" s="4" t="str">
        <f t="shared" si="0"/>
        <v>02/07/2024</v>
      </c>
      <c r="O49" s="3">
        <f t="shared" si="1"/>
        <v>16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</row>
    <row r="50" spans="1:112" ht="15" thickBot="1" x14ac:dyDescent="0.35">
      <c r="A50" s="3">
        <v>7633</v>
      </c>
      <c r="B50" s="4" t="s">
        <v>64</v>
      </c>
      <c r="C50" s="34">
        <f>RANK(model1_start1!C50,model1_start1!C$2:C$109,0)</f>
        <v>39</v>
      </c>
      <c r="D50" s="34">
        <f>RANK(model1_start1!D50,model1_start1!D$2:D$109,0)</f>
        <v>39</v>
      </c>
      <c r="E50" s="34">
        <f>RANK(model1_start1!E50,model1_start1!E$2:E$109,0)</f>
        <v>59</v>
      </c>
      <c r="F50" s="34">
        <f>RANK(model1_start1!F50,model1_start1!F$2:F$109,0)</f>
        <v>55</v>
      </c>
      <c r="G50" s="34">
        <f>RANK(model1_start1!G50,model1_start1!G$2:G$109,0)</f>
        <v>59</v>
      </c>
      <c r="H50" s="34">
        <f>RANK(model1_start1!H50,model1_start1!H$2:H$109,0)</f>
        <v>83</v>
      </c>
      <c r="I50" s="34">
        <f>RANK(model1_start1!I50,model1_start1!I$2:I$109,0)</f>
        <v>75</v>
      </c>
      <c r="J50" s="34">
        <f>RANK(model1_start1!J50,model1_start1!J$2:J$109,0)</f>
        <v>80</v>
      </c>
      <c r="K50" s="34">
        <f>RANK(model1_start1!K50,model1_start1!K$2:K$109,0)</f>
        <v>64</v>
      </c>
      <c r="L50" s="34">
        <f>RANK(model1_start1!L50,model1_start1!L$2:L$109,0)</f>
        <v>65</v>
      </c>
      <c r="M50" s="35">
        <v>1000000</v>
      </c>
      <c r="N50" s="4" t="str">
        <f t="shared" si="0"/>
        <v>03/07/2024</v>
      </c>
      <c r="O50" s="3">
        <f t="shared" si="1"/>
        <v>2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</row>
    <row r="51" spans="1:112" ht="15" thickBot="1" x14ac:dyDescent="0.35">
      <c r="A51" s="3">
        <v>7634</v>
      </c>
      <c r="B51" s="4" t="s">
        <v>63</v>
      </c>
      <c r="C51" s="34">
        <f>RANK(model1_start1!C51,model1_start1!C$2:C$109,0)</f>
        <v>60</v>
      </c>
      <c r="D51" s="34">
        <f>RANK(model1_start1!D51,model1_start1!D$2:D$109,0)</f>
        <v>60</v>
      </c>
      <c r="E51" s="34">
        <f>RANK(model1_start1!E51,model1_start1!E$2:E$109,0)</f>
        <v>56</v>
      </c>
      <c r="F51" s="34">
        <f>RANK(model1_start1!F51,model1_start1!F$2:F$109,0)</f>
        <v>60</v>
      </c>
      <c r="G51" s="34">
        <f>RANK(model1_start1!G51,model1_start1!G$2:G$109,0)</f>
        <v>84</v>
      </c>
      <c r="H51" s="34">
        <f>RANK(model1_start1!H51,model1_start1!H$2:H$109,0)</f>
        <v>76</v>
      </c>
      <c r="I51" s="34">
        <f>RANK(model1_start1!I51,model1_start1!I$2:I$109,0)</f>
        <v>81</v>
      </c>
      <c r="J51" s="34">
        <f>RANK(model1_start1!J51,model1_start1!J$2:J$109,0)</f>
        <v>65</v>
      </c>
      <c r="K51" s="34">
        <f>RANK(model1_start1!K51,model1_start1!K$2:K$109,0)</f>
        <v>66</v>
      </c>
      <c r="L51" s="34">
        <f>RANK(model1_start1!L51,model1_start1!L$2:L$109,0)</f>
        <v>75</v>
      </c>
      <c r="M51" s="35">
        <v>1000000</v>
      </c>
      <c r="N51" s="4" t="str">
        <f t="shared" si="0"/>
        <v>04/07/2024</v>
      </c>
      <c r="O51" s="3">
        <f t="shared" si="1"/>
        <v>10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</row>
    <row r="52" spans="1:112" ht="15" thickBot="1" x14ac:dyDescent="0.35">
      <c r="A52" s="3">
        <v>7635</v>
      </c>
      <c r="B52" s="4" t="s">
        <v>62</v>
      </c>
      <c r="C52" s="34">
        <f>RANK(model1_start1!C52,model1_start1!C$2:C$109,0)</f>
        <v>57</v>
      </c>
      <c r="D52" s="34">
        <f>RANK(model1_start1!D52,model1_start1!D$2:D$109,0)</f>
        <v>57</v>
      </c>
      <c r="E52" s="34">
        <f>RANK(model1_start1!E52,model1_start1!E$2:E$109,0)</f>
        <v>61</v>
      </c>
      <c r="F52" s="34">
        <f>RANK(model1_start1!F52,model1_start1!F$2:F$109,0)</f>
        <v>85</v>
      </c>
      <c r="G52" s="34">
        <f>RANK(model1_start1!G52,model1_start1!G$2:G$109,0)</f>
        <v>77</v>
      </c>
      <c r="H52" s="34">
        <f>RANK(model1_start1!H52,model1_start1!H$2:H$109,0)</f>
        <v>82</v>
      </c>
      <c r="I52" s="34">
        <f>RANK(model1_start1!I52,model1_start1!I$2:I$109,0)</f>
        <v>66</v>
      </c>
      <c r="J52" s="34">
        <f>RANK(model1_start1!J52,model1_start1!J$2:J$109,0)</f>
        <v>67</v>
      </c>
      <c r="K52" s="34">
        <f>RANK(model1_start1!K52,model1_start1!K$2:K$109,0)</f>
        <v>76</v>
      </c>
      <c r="L52" s="34">
        <f>RANK(model1_start1!L52,model1_start1!L$2:L$109,0)</f>
        <v>58</v>
      </c>
      <c r="M52" s="35">
        <v>1000000</v>
      </c>
      <c r="N52" s="4" t="str">
        <f t="shared" si="0"/>
        <v>05/07/2024</v>
      </c>
      <c r="O52" s="3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</row>
    <row r="53" spans="1:112" ht="15" thickBot="1" x14ac:dyDescent="0.35">
      <c r="A53" s="3">
        <v>7636</v>
      </c>
      <c r="B53" s="4" t="s">
        <v>61</v>
      </c>
      <c r="C53" s="34">
        <f>RANK(model1_start1!C53,model1_start1!C$2:C$109,0)</f>
        <v>62</v>
      </c>
      <c r="D53" s="34">
        <f>RANK(model1_start1!D53,model1_start1!D$2:D$109,0)</f>
        <v>62</v>
      </c>
      <c r="E53" s="34">
        <f>RANK(model1_start1!E53,model1_start1!E$2:E$109,0)</f>
        <v>86</v>
      </c>
      <c r="F53" s="34">
        <f>RANK(model1_start1!F53,model1_start1!F$2:F$109,0)</f>
        <v>78</v>
      </c>
      <c r="G53" s="34">
        <f>RANK(model1_start1!G53,model1_start1!G$2:G$109,0)</f>
        <v>83</v>
      </c>
      <c r="H53" s="34">
        <f>RANK(model1_start1!H53,model1_start1!H$2:H$109,0)</f>
        <v>67</v>
      </c>
      <c r="I53" s="34">
        <f>RANK(model1_start1!I53,model1_start1!I$2:I$109,0)</f>
        <v>68</v>
      </c>
      <c r="J53" s="34">
        <f>RANK(model1_start1!J53,model1_start1!J$2:J$109,0)</f>
        <v>77</v>
      </c>
      <c r="K53" s="34">
        <f>RANK(model1_start1!K53,model1_start1!K$2:K$109,0)</f>
        <v>59</v>
      </c>
      <c r="L53" s="34">
        <f>RANK(model1_start1!L53,model1_start1!L$2:L$109,0)</f>
        <v>69</v>
      </c>
      <c r="M53" s="35">
        <v>1000000</v>
      </c>
      <c r="N53" s="4" t="str">
        <f t="shared" si="0"/>
        <v>08/07/2024</v>
      </c>
      <c r="O53" s="3">
        <f t="shared" si="1"/>
        <v>11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</row>
    <row r="54" spans="1:112" ht="15" thickBot="1" x14ac:dyDescent="0.35">
      <c r="A54" s="3">
        <v>7637</v>
      </c>
      <c r="B54" s="4" t="s">
        <v>60</v>
      </c>
      <c r="C54" s="34">
        <f>RANK(model1_start1!C54,model1_start1!C$2:C$109,0)</f>
        <v>87</v>
      </c>
      <c r="D54" s="34">
        <f>RANK(model1_start1!D54,model1_start1!D$2:D$109,0)</f>
        <v>87</v>
      </c>
      <c r="E54" s="34">
        <f>RANK(model1_start1!E54,model1_start1!E$2:E$109,0)</f>
        <v>79</v>
      </c>
      <c r="F54" s="34">
        <f>RANK(model1_start1!F54,model1_start1!F$2:F$109,0)</f>
        <v>84</v>
      </c>
      <c r="G54" s="34">
        <f>RANK(model1_start1!G54,model1_start1!G$2:G$109,0)</f>
        <v>68</v>
      </c>
      <c r="H54" s="34">
        <f>RANK(model1_start1!H54,model1_start1!H$2:H$109,0)</f>
        <v>69</v>
      </c>
      <c r="I54" s="34">
        <f>RANK(model1_start1!I54,model1_start1!I$2:I$109,0)</f>
        <v>78</v>
      </c>
      <c r="J54" s="34">
        <f>RANK(model1_start1!J54,model1_start1!J$2:J$109,0)</f>
        <v>60</v>
      </c>
      <c r="K54" s="34">
        <f>RANK(model1_start1!K54,model1_start1!K$2:K$109,0)</f>
        <v>70</v>
      </c>
      <c r="L54" s="34">
        <f>RANK(model1_start1!L54,model1_start1!L$2:L$109,0)</f>
        <v>43</v>
      </c>
      <c r="M54" s="35">
        <v>1000000</v>
      </c>
      <c r="N54" s="4" t="str">
        <f t="shared" si="0"/>
        <v>09/07/2024</v>
      </c>
      <c r="O54" s="3">
        <f t="shared" si="1"/>
        <v>26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</row>
    <row r="55" spans="1:112" ht="15" thickBot="1" x14ac:dyDescent="0.35">
      <c r="A55" s="3">
        <v>7638</v>
      </c>
      <c r="B55" s="4" t="s">
        <v>59</v>
      </c>
      <c r="C55" s="34">
        <f>RANK(model1_start1!C55,model1_start1!C$2:C$109,0)</f>
        <v>80</v>
      </c>
      <c r="D55" s="34">
        <f>RANK(model1_start1!D55,model1_start1!D$2:D$109,0)</f>
        <v>80</v>
      </c>
      <c r="E55" s="34">
        <f>RANK(model1_start1!E55,model1_start1!E$2:E$109,0)</f>
        <v>85</v>
      </c>
      <c r="F55" s="34">
        <f>RANK(model1_start1!F55,model1_start1!F$2:F$109,0)</f>
        <v>69</v>
      </c>
      <c r="G55" s="34">
        <f>RANK(model1_start1!G55,model1_start1!G$2:G$109,0)</f>
        <v>70</v>
      </c>
      <c r="H55" s="34">
        <f>RANK(model1_start1!H55,model1_start1!H$2:H$109,0)</f>
        <v>79</v>
      </c>
      <c r="I55" s="34">
        <f>RANK(model1_start1!I55,model1_start1!I$2:I$109,0)</f>
        <v>61</v>
      </c>
      <c r="J55" s="34">
        <f>RANK(model1_start1!J55,model1_start1!J$2:J$109,0)</f>
        <v>71</v>
      </c>
      <c r="K55" s="34">
        <f>RANK(model1_start1!K55,model1_start1!K$2:K$109,0)</f>
        <v>44</v>
      </c>
      <c r="L55" s="34">
        <f>RANK(model1_start1!L55,model1_start1!L$2:L$109,0)</f>
        <v>47</v>
      </c>
      <c r="M55" s="35">
        <v>1000000</v>
      </c>
      <c r="N55" s="4" t="str">
        <f t="shared" si="0"/>
        <v>10/07/2024</v>
      </c>
      <c r="O55" s="3">
        <f t="shared" si="1"/>
        <v>4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</row>
    <row r="56" spans="1:112" ht="15" thickBot="1" x14ac:dyDescent="0.35">
      <c r="A56" s="3">
        <v>7639</v>
      </c>
      <c r="B56" s="4" t="s">
        <v>58</v>
      </c>
      <c r="C56" s="34">
        <f>RANK(model1_start1!C56,model1_start1!C$2:C$109,0)</f>
        <v>86</v>
      </c>
      <c r="D56" s="34">
        <f>RANK(model1_start1!D56,model1_start1!D$2:D$109,0)</f>
        <v>86</v>
      </c>
      <c r="E56" s="34">
        <f>RANK(model1_start1!E56,model1_start1!E$2:E$109,0)</f>
        <v>70</v>
      </c>
      <c r="F56" s="34">
        <f>RANK(model1_start1!F56,model1_start1!F$2:F$109,0)</f>
        <v>71</v>
      </c>
      <c r="G56" s="34">
        <f>RANK(model1_start1!G56,model1_start1!G$2:G$109,0)</f>
        <v>80</v>
      </c>
      <c r="H56" s="34">
        <f>RANK(model1_start1!H56,model1_start1!H$2:H$109,0)</f>
        <v>62</v>
      </c>
      <c r="I56" s="34">
        <f>RANK(model1_start1!I56,model1_start1!I$2:I$109,0)</f>
        <v>72</v>
      </c>
      <c r="J56" s="34">
        <f>RANK(model1_start1!J56,model1_start1!J$2:J$109,0)</f>
        <v>45</v>
      </c>
      <c r="K56" s="34">
        <f>RANK(model1_start1!K56,model1_start1!K$2:K$109,0)</f>
        <v>48</v>
      </c>
      <c r="L56" s="34">
        <f>RANK(model1_start1!L56,model1_start1!L$2:L$109,0)</f>
        <v>36</v>
      </c>
      <c r="M56" s="35">
        <v>1000000</v>
      </c>
      <c r="N56" s="4" t="str">
        <f t="shared" si="0"/>
        <v>11/07/2024</v>
      </c>
      <c r="O56" s="3">
        <f t="shared" si="1"/>
        <v>11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</row>
    <row r="57" spans="1:112" ht="15" thickBot="1" x14ac:dyDescent="0.35">
      <c r="A57" s="3">
        <v>7640</v>
      </c>
      <c r="B57" s="4" t="s">
        <v>57</v>
      </c>
      <c r="C57" s="34">
        <f>RANK(model1_start1!C57,model1_start1!C$2:C$109,0)</f>
        <v>71</v>
      </c>
      <c r="D57" s="34">
        <f>RANK(model1_start1!D57,model1_start1!D$2:D$109,0)</f>
        <v>71</v>
      </c>
      <c r="E57" s="34">
        <f>RANK(model1_start1!E57,model1_start1!E$2:E$109,0)</f>
        <v>72</v>
      </c>
      <c r="F57" s="34">
        <f>RANK(model1_start1!F57,model1_start1!F$2:F$109,0)</f>
        <v>81</v>
      </c>
      <c r="G57" s="34">
        <f>RANK(model1_start1!G57,model1_start1!G$2:G$109,0)</f>
        <v>63</v>
      </c>
      <c r="H57" s="34">
        <f>RANK(model1_start1!H57,model1_start1!H$2:H$109,0)</f>
        <v>73</v>
      </c>
      <c r="I57" s="34">
        <f>RANK(model1_start1!I57,model1_start1!I$2:I$109,0)</f>
        <v>46</v>
      </c>
      <c r="J57" s="34">
        <f>RANK(model1_start1!J57,model1_start1!J$2:J$109,0)</f>
        <v>49</v>
      </c>
      <c r="K57" s="34">
        <f>RANK(model1_start1!K57,model1_start1!K$2:K$109,0)</f>
        <v>37</v>
      </c>
      <c r="L57" s="34">
        <f>RANK(model1_start1!L57,model1_start1!L$2:L$109,0)</f>
        <v>39</v>
      </c>
      <c r="M57" s="35">
        <v>1000000</v>
      </c>
      <c r="N57" s="4" t="str">
        <f t="shared" si="0"/>
        <v>12/07/2024</v>
      </c>
      <c r="O57" s="3">
        <f t="shared" si="1"/>
        <v>3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</row>
    <row r="58" spans="1:112" ht="15" thickBot="1" x14ac:dyDescent="0.35">
      <c r="A58" s="3">
        <v>7641</v>
      </c>
      <c r="B58" s="4" t="s">
        <v>56</v>
      </c>
      <c r="C58" s="34">
        <f>RANK(model1_start1!C58,model1_start1!C$2:C$109,0)</f>
        <v>73</v>
      </c>
      <c r="D58" s="34">
        <f>RANK(model1_start1!D58,model1_start1!D$2:D$109,0)</f>
        <v>73</v>
      </c>
      <c r="E58" s="34">
        <f>RANK(model1_start1!E58,model1_start1!E$2:E$109,0)</f>
        <v>82</v>
      </c>
      <c r="F58" s="34">
        <f>RANK(model1_start1!F58,model1_start1!F$2:F$109,0)</f>
        <v>64</v>
      </c>
      <c r="G58" s="34">
        <f>RANK(model1_start1!G58,model1_start1!G$2:G$109,0)</f>
        <v>74</v>
      </c>
      <c r="H58" s="34">
        <f>RANK(model1_start1!H58,model1_start1!H$2:H$109,0)</f>
        <v>47</v>
      </c>
      <c r="I58" s="34">
        <f>RANK(model1_start1!I58,model1_start1!I$2:I$109,0)</f>
        <v>50</v>
      </c>
      <c r="J58" s="34">
        <f>RANK(model1_start1!J58,model1_start1!J$2:J$109,0)</f>
        <v>38</v>
      </c>
      <c r="K58" s="34">
        <f>RANK(model1_start1!K58,model1_start1!K$2:K$109,0)</f>
        <v>40</v>
      </c>
      <c r="L58" s="34">
        <f>RANK(model1_start1!L58,model1_start1!L$2:L$109,0)</f>
        <v>35</v>
      </c>
      <c r="M58" s="35">
        <v>1000000</v>
      </c>
      <c r="N58" s="4" t="str">
        <f t="shared" si="0"/>
        <v>15/07/2024</v>
      </c>
      <c r="O58" s="3">
        <f t="shared" si="1"/>
        <v>4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</row>
    <row r="59" spans="1:112" ht="15" thickBot="1" x14ac:dyDescent="0.35">
      <c r="A59" s="3">
        <v>7642</v>
      </c>
      <c r="B59" s="4" t="s">
        <v>55</v>
      </c>
      <c r="C59" s="34">
        <f>RANK(model1_start1!C59,model1_start1!C$2:C$109,0)</f>
        <v>83</v>
      </c>
      <c r="D59" s="34">
        <f>RANK(model1_start1!D59,model1_start1!D$2:D$109,0)</f>
        <v>83</v>
      </c>
      <c r="E59" s="34">
        <f>RANK(model1_start1!E59,model1_start1!E$2:E$109,0)</f>
        <v>65</v>
      </c>
      <c r="F59" s="34">
        <f>RANK(model1_start1!F59,model1_start1!F$2:F$109,0)</f>
        <v>75</v>
      </c>
      <c r="G59" s="34">
        <f>RANK(model1_start1!G59,model1_start1!G$2:G$109,0)</f>
        <v>48</v>
      </c>
      <c r="H59" s="34">
        <f>RANK(model1_start1!H59,model1_start1!H$2:H$109,0)</f>
        <v>51</v>
      </c>
      <c r="I59" s="34">
        <f>RANK(model1_start1!I59,model1_start1!I$2:I$109,0)</f>
        <v>39</v>
      </c>
      <c r="J59" s="34">
        <f>RANK(model1_start1!J59,model1_start1!J$2:J$109,0)</f>
        <v>41</v>
      </c>
      <c r="K59" s="34">
        <f>RANK(model1_start1!K59,model1_start1!K$2:K$109,0)</f>
        <v>36</v>
      </c>
      <c r="L59" s="34">
        <f>RANK(model1_start1!L59,model1_start1!L$2:L$109,0)</f>
        <v>59</v>
      </c>
      <c r="M59" s="35">
        <v>1000000</v>
      </c>
      <c r="N59" s="4" t="str">
        <f t="shared" si="0"/>
        <v>16/07/2024</v>
      </c>
      <c r="O59" s="3">
        <f t="shared" si="1"/>
        <v>24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</row>
    <row r="60" spans="1:112" ht="15" thickBot="1" x14ac:dyDescent="0.35">
      <c r="A60" s="3">
        <v>7643</v>
      </c>
      <c r="B60" s="4" t="s">
        <v>54</v>
      </c>
      <c r="C60" s="34">
        <f>RANK(model1_start1!C60,model1_start1!C$2:C$109,0)</f>
        <v>66</v>
      </c>
      <c r="D60" s="34">
        <f>RANK(model1_start1!D60,model1_start1!D$2:D$109,0)</f>
        <v>66</v>
      </c>
      <c r="E60" s="34">
        <f>RANK(model1_start1!E60,model1_start1!E$2:E$109,0)</f>
        <v>76</v>
      </c>
      <c r="F60" s="34">
        <f>RANK(model1_start1!F60,model1_start1!F$2:F$109,0)</f>
        <v>49</v>
      </c>
      <c r="G60" s="34">
        <f>RANK(model1_start1!G60,model1_start1!G$2:G$109,0)</f>
        <v>52</v>
      </c>
      <c r="H60" s="34">
        <f>RANK(model1_start1!H60,model1_start1!H$2:H$109,0)</f>
        <v>40</v>
      </c>
      <c r="I60" s="34">
        <f>RANK(model1_start1!I60,model1_start1!I$2:I$109,0)</f>
        <v>42</v>
      </c>
      <c r="J60" s="34">
        <f>RANK(model1_start1!J60,model1_start1!J$2:J$109,0)</f>
        <v>37</v>
      </c>
      <c r="K60" s="34">
        <f>RANK(model1_start1!K60,model1_start1!K$2:K$109,0)</f>
        <v>60</v>
      </c>
      <c r="L60" s="34">
        <f>RANK(model1_start1!L60,model1_start1!L$2:L$109,0)</f>
        <v>73</v>
      </c>
      <c r="M60" s="35">
        <v>1000000</v>
      </c>
      <c r="N60" s="4" t="str">
        <f t="shared" si="0"/>
        <v>17/07/2024</v>
      </c>
      <c r="O60" s="3">
        <f t="shared" si="1"/>
        <v>14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</row>
    <row r="61" spans="1:112" ht="15" thickBot="1" x14ac:dyDescent="0.35">
      <c r="A61" s="3">
        <v>7644</v>
      </c>
      <c r="B61" s="4" t="s">
        <v>53</v>
      </c>
      <c r="C61" s="34">
        <f>RANK(model1_start1!C61,model1_start1!C$2:C$109,0)</f>
        <v>77</v>
      </c>
      <c r="D61" s="34">
        <f>RANK(model1_start1!D61,model1_start1!D$2:D$109,0)</f>
        <v>77</v>
      </c>
      <c r="E61" s="34">
        <f>RANK(model1_start1!E61,model1_start1!E$2:E$109,0)</f>
        <v>50</v>
      </c>
      <c r="F61" s="34">
        <f>RANK(model1_start1!F61,model1_start1!F$2:F$109,0)</f>
        <v>53</v>
      </c>
      <c r="G61" s="34">
        <f>RANK(model1_start1!G61,model1_start1!G$2:G$109,0)</f>
        <v>41</v>
      </c>
      <c r="H61" s="34">
        <f>RANK(model1_start1!H61,model1_start1!H$2:H$109,0)</f>
        <v>43</v>
      </c>
      <c r="I61" s="34">
        <f>RANK(model1_start1!I61,model1_start1!I$2:I$109,0)</f>
        <v>38</v>
      </c>
      <c r="J61" s="34">
        <f>RANK(model1_start1!J61,model1_start1!J$2:J$109,0)</f>
        <v>61</v>
      </c>
      <c r="K61" s="34">
        <f>RANK(model1_start1!K61,model1_start1!K$2:K$109,0)</f>
        <v>74</v>
      </c>
      <c r="L61" s="34">
        <f>RANK(model1_start1!L61,model1_start1!L$2:L$109,0)</f>
        <v>46</v>
      </c>
      <c r="M61" s="35">
        <v>1000000</v>
      </c>
      <c r="N61" s="4" t="str">
        <f t="shared" si="0"/>
        <v>18/07/2024</v>
      </c>
      <c r="O61" s="3">
        <f t="shared" si="1"/>
        <v>27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</row>
    <row r="62" spans="1:112" ht="15" thickBot="1" x14ac:dyDescent="0.35">
      <c r="A62" s="3">
        <v>7645</v>
      </c>
      <c r="B62" s="4" t="s">
        <v>52</v>
      </c>
      <c r="C62" s="34">
        <f>RANK(model1_start1!C62,model1_start1!C$2:C$109,0)</f>
        <v>51</v>
      </c>
      <c r="D62" s="34">
        <f>RANK(model1_start1!D62,model1_start1!D$2:D$109,0)</f>
        <v>51</v>
      </c>
      <c r="E62" s="34">
        <f>RANK(model1_start1!E62,model1_start1!E$2:E$109,0)</f>
        <v>54</v>
      </c>
      <c r="F62" s="34">
        <f>RANK(model1_start1!F62,model1_start1!F$2:F$109,0)</f>
        <v>42</v>
      </c>
      <c r="G62" s="34">
        <f>RANK(model1_start1!G62,model1_start1!G$2:G$109,0)</f>
        <v>44</v>
      </c>
      <c r="H62" s="34">
        <f>RANK(model1_start1!H62,model1_start1!H$2:H$109,0)</f>
        <v>39</v>
      </c>
      <c r="I62" s="34">
        <f>RANK(model1_start1!I62,model1_start1!I$2:I$109,0)</f>
        <v>62</v>
      </c>
      <c r="J62" s="34">
        <f>RANK(model1_start1!J62,model1_start1!J$2:J$109,0)</f>
        <v>75</v>
      </c>
      <c r="K62" s="34">
        <f>RANK(model1_start1!K62,model1_start1!K$2:K$109,0)</f>
        <v>47</v>
      </c>
      <c r="L62" s="34">
        <f>RANK(model1_start1!L62,model1_start1!L$2:L$109,0)</f>
        <v>68</v>
      </c>
      <c r="M62" s="35">
        <v>1000000</v>
      </c>
      <c r="N62" s="4" t="str">
        <f t="shared" si="0"/>
        <v>19/07/2024</v>
      </c>
      <c r="O62" s="3">
        <f t="shared" si="1"/>
        <v>22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</row>
    <row r="63" spans="1:112" ht="15" thickBot="1" x14ac:dyDescent="0.35">
      <c r="A63" s="3">
        <v>7646</v>
      </c>
      <c r="B63" s="4" t="s">
        <v>51</v>
      </c>
      <c r="C63" s="34">
        <f>RANK(model1_start1!C63,model1_start1!C$2:C$109,0)</f>
        <v>55</v>
      </c>
      <c r="D63" s="34">
        <f>RANK(model1_start1!D63,model1_start1!D$2:D$109,0)</f>
        <v>55</v>
      </c>
      <c r="E63" s="34">
        <f>RANK(model1_start1!E63,model1_start1!E$2:E$109,0)</f>
        <v>43</v>
      </c>
      <c r="F63" s="34">
        <f>RANK(model1_start1!F63,model1_start1!F$2:F$109,0)</f>
        <v>45</v>
      </c>
      <c r="G63" s="34">
        <f>RANK(model1_start1!G63,model1_start1!G$2:G$109,0)</f>
        <v>40</v>
      </c>
      <c r="H63" s="34">
        <f>RANK(model1_start1!H63,model1_start1!H$2:H$109,0)</f>
        <v>63</v>
      </c>
      <c r="I63" s="34">
        <f>RANK(model1_start1!I63,model1_start1!I$2:I$109,0)</f>
        <v>76</v>
      </c>
      <c r="J63" s="34">
        <f>RANK(model1_start1!J63,model1_start1!J$2:J$109,0)</f>
        <v>48</v>
      </c>
      <c r="K63" s="34">
        <f>RANK(model1_start1!K63,model1_start1!K$2:K$109,0)</f>
        <v>69</v>
      </c>
      <c r="L63" s="34">
        <f>RANK(model1_start1!L63,model1_start1!L$2:L$109,0)</f>
        <v>37</v>
      </c>
      <c r="M63" s="35">
        <v>1000000</v>
      </c>
      <c r="N63" s="4" t="str">
        <f t="shared" si="0"/>
        <v>22/07/2024</v>
      </c>
      <c r="O63" s="3">
        <f t="shared" si="1"/>
        <v>31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</row>
    <row r="64" spans="1:112" ht="15" thickBot="1" x14ac:dyDescent="0.35">
      <c r="A64" s="3">
        <v>7647</v>
      </c>
      <c r="B64" s="4" t="s">
        <v>50</v>
      </c>
      <c r="C64" s="34">
        <f>RANK(model1_start1!C64,model1_start1!C$2:C$109,0)</f>
        <v>44</v>
      </c>
      <c r="D64" s="34">
        <f>RANK(model1_start1!D64,model1_start1!D$2:D$109,0)</f>
        <v>44</v>
      </c>
      <c r="E64" s="34">
        <f>RANK(model1_start1!E64,model1_start1!E$2:E$109,0)</f>
        <v>46</v>
      </c>
      <c r="F64" s="34">
        <f>RANK(model1_start1!F64,model1_start1!F$2:F$109,0)</f>
        <v>41</v>
      </c>
      <c r="G64" s="34">
        <f>RANK(model1_start1!G64,model1_start1!G$2:G$109,0)</f>
        <v>64</v>
      </c>
      <c r="H64" s="34">
        <f>RANK(model1_start1!H64,model1_start1!H$2:H$109,0)</f>
        <v>77</v>
      </c>
      <c r="I64" s="34">
        <f>RANK(model1_start1!I64,model1_start1!I$2:I$109,0)</f>
        <v>49</v>
      </c>
      <c r="J64" s="34">
        <f>RANK(model1_start1!J64,model1_start1!J$2:J$109,0)</f>
        <v>70</v>
      </c>
      <c r="K64" s="34">
        <f>RANK(model1_start1!K64,model1_start1!K$2:K$109,0)</f>
        <v>38</v>
      </c>
      <c r="L64" s="34">
        <f>RANK(model1_start1!L64,model1_start1!L$2:L$109,0)</f>
        <v>38</v>
      </c>
      <c r="M64" s="35">
        <v>1000000</v>
      </c>
      <c r="N64" s="4" t="str">
        <f t="shared" si="0"/>
        <v>23/07/2024</v>
      </c>
      <c r="O64" s="3">
        <f t="shared" si="1"/>
        <v>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</row>
    <row r="65" spans="1:112" ht="15" thickBot="1" x14ac:dyDescent="0.35">
      <c r="A65" s="3">
        <v>7648</v>
      </c>
      <c r="B65" s="4" t="s">
        <v>49</v>
      </c>
      <c r="C65" s="34">
        <f>RANK(model1_start1!C65,model1_start1!C$2:C$109,0)</f>
        <v>47</v>
      </c>
      <c r="D65" s="34">
        <f>RANK(model1_start1!D65,model1_start1!D$2:D$109,0)</f>
        <v>47</v>
      </c>
      <c r="E65" s="34">
        <f>RANK(model1_start1!E65,model1_start1!E$2:E$109,0)</f>
        <v>42</v>
      </c>
      <c r="F65" s="34">
        <f>RANK(model1_start1!F65,model1_start1!F$2:F$109,0)</f>
        <v>65</v>
      </c>
      <c r="G65" s="34">
        <f>RANK(model1_start1!G65,model1_start1!G$2:G$109,0)</f>
        <v>78</v>
      </c>
      <c r="H65" s="34">
        <f>RANK(model1_start1!H65,model1_start1!H$2:H$109,0)</f>
        <v>50</v>
      </c>
      <c r="I65" s="34">
        <f>RANK(model1_start1!I65,model1_start1!I$2:I$109,0)</f>
        <v>71</v>
      </c>
      <c r="J65" s="34">
        <f>RANK(model1_start1!J65,model1_start1!J$2:J$109,0)</f>
        <v>39</v>
      </c>
      <c r="K65" s="34">
        <f>RANK(model1_start1!K65,model1_start1!K$2:K$109,0)</f>
        <v>39</v>
      </c>
      <c r="L65" s="34">
        <f>RANK(model1_start1!L65,model1_start1!L$2:L$109,0)</f>
        <v>44</v>
      </c>
      <c r="M65" s="35">
        <v>1000000</v>
      </c>
      <c r="N65" s="4" t="str">
        <f t="shared" si="0"/>
        <v>24/07/2024</v>
      </c>
      <c r="O65" s="3">
        <f t="shared" si="1"/>
        <v>6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</row>
    <row r="66" spans="1:112" ht="15" thickBot="1" x14ac:dyDescent="0.35">
      <c r="A66" s="3">
        <v>7649</v>
      </c>
      <c r="B66" s="4" t="s">
        <v>48</v>
      </c>
      <c r="C66" s="34">
        <f>RANK(model1_start1!C66,model1_start1!C$2:C$109,0)</f>
        <v>43</v>
      </c>
      <c r="D66" s="34">
        <f>RANK(model1_start1!D66,model1_start1!D$2:D$109,0)</f>
        <v>43</v>
      </c>
      <c r="E66" s="34">
        <f>RANK(model1_start1!E66,model1_start1!E$2:E$109,0)</f>
        <v>66</v>
      </c>
      <c r="F66" s="34">
        <f>RANK(model1_start1!F66,model1_start1!F$2:F$109,0)</f>
        <v>79</v>
      </c>
      <c r="G66" s="34">
        <f>RANK(model1_start1!G66,model1_start1!G$2:G$109,0)</f>
        <v>51</v>
      </c>
      <c r="H66" s="34">
        <f>RANK(model1_start1!H66,model1_start1!H$2:H$109,0)</f>
        <v>72</v>
      </c>
      <c r="I66" s="34">
        <f>RANK(model1_start1!I66,model1_start1!I$2:I$109,0)</f>
        <v>40</v>
      </c>
      <c r="J66" s="34">
        <f>RANK(model1_start1!J66,model1_start1!J$2:J$109,0)</f>
        <v>40</v>
      </c>
      <c r="K66" s="34">
        <f>RANK(model1_start1!K66,model1_start1!K$2:K$109,0)</f>
        <v>45</v>
      </c>
      <c r="L66" s="34">
        <f>RANK(model1_start1!L66,model1_start1!L$2:L$109,0)</f>
        <v>67</v>
      </c>
      <c r="M66" s="35">
        <v>1000000</v>
      </c>
      <c r="N66" s="4" t="str">
        <f t="shared" si="0"/>
        <v>25/07/2024</v>
      </c>
      <c r="O66" s="3">
        <f t="shared" si="1"/>
        <v>23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</row>
    <row r="67" spans="1:112" ht="15" thickBot="1" x14ac:dyDescent="0.35">
      <c r="A67" s="3">
        <v>7650</v>
      </c>
      <c r="B67" s="4" t="s">
        <v>47</v>
      </c>
      <c r="C67" s="34">
        <f>RANK(model1_start1!C67,model1_start1!C$2:C$109,0)</f>
        <v>67</v>
      </c>
      <c r="D67" s="34">
        <f>RANK(model1_start1!D67,model1_start1!D$2:D$109,0)</f>
        <v>67</v>
      </c>
      <c r="E67" s="34">
        <f>RANK(model1_start1!E67,model1_start1!E$2:E$109,0)</f>
        <v>80</v>
      </c>
      <c r="F67" s="34">
        <f>RANK(model1_start1!F67,model1_start1!F$2:F$109,0)</f>
        <v>52</v>
      </c>
      <c r="G67" s="34">
        <f>RANK(model1_start1!G67,model1_start1!G$2:G$109,0)</f>
        <v>73</v>
      </c>
      <c r="H67" s="34">
        <f>RANK(model1_start1!H67,model1_start1!H$2:H$109,0)</f>
        <v>41</v>
      </c>
      <c r="I67" s="34">
        <f>RANK(model1_start1!I67,model1_start1!I$2:I$109,0)</f>
        <v>41</v>
      </c>
      <c r="J67" s="34">
        <f>RANK(model1_start1!J67,model1_start1!J$2:J$109,0)</f>
        <v>46</v>
      </c>
      <c r="K67" s="34">
        <f>RANK(model1_start1!K67,model1_start1!K$2:K$109,0)</f>
        <v>68</v>
      </c>
      <c r="L67" s="34">
        <f>RANK(model1_start1!L67,model1_start1!L$2:L$109,0)</f>
        <v>55</v>
      </c>
      <c r="M67" s="35">
        <v>1000000</v>
      </c>
      <c r="N67" s="4" t="str">
        <f t="shared" ref="N67:N101" si="2">B75</f>
        <v>26/07/2024</v>
      </c>
      <c r="O67" s="3">
        <f t="shared" si="1"/>
        <v>12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</row>
    <row r="68" spans="1:112" ht="15" thickBot="1" x14ac:dyDescent="0.35">
      <c r="A68" s="3">
        <v>7651</v>
      </c>
      <c r="B68" s="4" t="s">
        <v>46</v>
      </c>
      <c r="C68" s="34">
        <f>RANK(model1_start1!C68,model1_start1!C$2:C$109,0)</f>
        <v>81</v>
      </c>
      <c r="D68" s="34">
        <f>RANK(model1_start1!D68,model1_start1!D$2:D$109,0)</f>
        <v>81</v>
      </c>
      <c r="E68" s="34">
        <f>RANK(model1_start1!E68,model1_start1!E$2:E$109,0)</f>
        <v>53</v>
      </c>
      <c r="F68" s="34">
        <f>RANK(model1_start1!F68,model1_start1!F$2:F$109,0)</f>
        <v>74</v>
      </c>
      <c r="G68" s="34">
        <f>RANK(model1_start1!G68,model1_start1!G$2:G$109,0)</f>
        <v>42</v>
      </c>
      <c r="H68" s="34">
        <f>RANK(model1_start1!H68,model1_start1!H$2:H$109,0)</f>
        <v>42</v>
      </c>
      <c r="I68" s="34">
        <f>RANK(model1_start1!I68,model1_start1!I$2:I$109,0)</f>
        <v>47</v>
      </c>
      <c r="J68" s="34">
        <f>RANK(model1_start1!J68,model1_start1!J$2:J$109,0)</f>
        <v>69</v>
      </c>
      <c r="K68" s="34">
        <f>RANK(model1_start1!K68,model1_start1!K$2:K$109,0)</f>
        <v>56</v>
      </c>
      <c r="L68" s="34">
        <f>RANK(model1_start1!L68,model1_start1!L$2:L$109,0)</f>
        <v>71</v>
      </c>
      <c r="M68" s="35">
        <v>1000000</v>
      </c>
      <c r="N68" s="4" t="str">
        <f t="shared" si="2"/>
        <v>29/07/2024</v>
      </c>
      <c r="O68" s="3">
        <f t="shared" si="1"/>
        <v>16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</row>
    <row r="69" spans="1:112" ht="15" thickBot="1" x14ac:dyDescent="0.35">
      <c r="A69" s="3">
        <v>7652</v>
      </c>
      <c r="B69" s="4" t="s">
        <v>45</v>
      </c>
      <c r="C69" s="34">
        <f>RANK(model1_start1!C69,model1_start1!C$2:C$109,0)</f>
        <v>54</v>
      </c>
      <c r="D69" s="34">
        <f>RANK(model1_start1!D69,model1_start1!D$2:D$109,0)</f>
        <v>54</v>
      </c>
      <c r="E69" s="34">
        <f>RANK(model1_start1!E69,model1_start1!E$2:E$109,0)</f>
        <v>75</v>
      </c>
      <c r="F69" s="34">
        <f>RANK(model1_start1!F69,model1_start1!F$2:F$109,0)</f>
        <v>43</v>
      </c>
      <c r="G69" s="34">
        <f>RANK(model1_start1!G69,model1_start1!G$2:G$109,0)</f>
        <v>43</v>
      </c>
      <c r="H69" s="34">
        <f>RANK(model1_start1!H69,model1_start1!H$2:H$109,0)</f>
        <v>48</v>
      </c>
      <c r="I69" s="34">
        <f>RANK(model1_start1!I69,model1_start1!I$2:I$109,0)</f>
        <v>70</v>
      </c>
      <c r="J69" s="34">
        <f>RANK(model1_start1!J69,model1_start1!J$2:J$109,0)</f>
        <v>57</v>
      </c>
      <c r="K69" s="34">
        <f>RANK(model1_start1!K69,model1_start1!K$2:K$109,0)</f>
        <v>72</v>
      </c>
      <c r="L69" s="34">
        <f>RANK(model1_start1!L69,model1_start1!L$2:L$109,0)</f>
        <v>51</v>
      </c>
      <c r="M69" s="35">
        <v>1000000</v>
      </c>
      <c r="N69" s="4" t="str">
        <f t="shared" si="2"/>
        <v>30/07/2024</v>
      </c>
      <c r="O69" s="3">
        <f t="shared" ref="O69:O109" si="3">ABS(L69-L68)</f>
        <v>20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</row>
    <row r="70" spans="1:112" ht="15" thickBot="1" x14ac:dyDescent="0.35">
      <c r="A70" s="3">
        <v>7653</v>
      </c>
      <c r="B70" s="4" t="s">
        <v>44</v>
      </c>
      <c r="C70" s="34">
        <f>RANK(model1_start1!C70,model1_start1!C$2:C$109,0)</f>
        <v>76</v>
      </c>
      <c r="D70" s="34">
        <f>RANK(model1_start1!D70,model1_start1!D$2:D$109,0)</f>
        <v>76</v>
      </c>
      <c r="E70" s="34">
        <f>RANK(model1_start1!E70,model1_start1!E$2:E$109,0)</f>
        <v>44</v>
      </c>
      <c r="F70" s="34">
        <f>RANK(model1_start1!F70,model1_start1!F$2:F$109,0)</f>
        <v>44</v>
      </c>
      <c r="G70" s="34">
        <f>RANK(model1_start1!G70,model1_start1!G$2:G$109,0)</f>
        <v>49</v>
      </c>
      <c r="H70" s="34">
        <f>RANK(model1_start1!H70,model1_start1!H$2:H$109,0)</f>
        <v>71</v>
      </c>
      <c r="I70" s="34">
        <f>RANK(model1_start1!I70,model1_start1!I$2:I$109,0)</f>
        <v>58</v>
      </c>
      <c r="J70" s="34">
        <f>RANK(model1_start1!J70,model1_start1!J$2:J$109,0)</f>
        <v>73</v>
      </c>
      <c r="K70" s="34">
        <f>RANK(model1_start1!K70,model1_start1!K$2:K$109,0)</f>
        <v>52</v>
      </c>
      <c r="L70" s="34">
        <f>RANK(model1_start1!L70,model1_start1!L$2:L$109,0)</f>
        <v>57</v>
      </c>
      <c r="M70" s="35">
        <v>1000000</v>
      </c>
      <c r="N70" s="4" t="str">
        <f t="shared" si="2"/>
        <v>31/07/2024</v>
      </c>
      <c r="O70" s="3">
        <f t="shared" si="3"/>
        <v>6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</row>
    <row r="71" spans="1:112" ht="15" thickBot="1" x14ac:dyDescent="0.35">
      <c r="A71" s="3">
        <v>7654</v>
      </c>
      <c r="B71" s="4" t="s">
        <v>43</v>
      </c>
      <c r="C71" s="34">
        <f>RANK(model1_start1!C71,model1_start1!C$2:C$109,0)</f>
        <v>45</v>
      </c>
      <c r="D71" s="34">
        <f>RANK(model1_start1!D71,model1_start1!D$2:D$109,0)</f>
        <v>45</v>
      </c>
      <c r="E71" s="34">
        <f>RANK(model1_start1!E71,model1_start1!E$2:E$109,0)</f>
        <v>45</v>
      </c>
      <c r="F71" s="34">
        <f>RANK(model1_start1!F71,model1_start1!F$2:F$109,0)</f>
        <v>50</v>
      </c>
      <c r="G71" s="34">
        <f>RANK(model1_start1!G71,model1_start1!G$2:G$109,0)</f>
        <v>72</v>
      </c>
      <c r="H71" s="34">
        <f>RANK(model1_start1!H71,model1_start1!H$2:H$109,0)</f>
        <v>59</v>
      </c>
      <c r="I71" s="34">
        <f>RANK(model1_start1!I71,model1_start1!I$2:I$109,0)</f>
        <v>74</v>
      </c>
      <c r="J71" s="34">
        <f>RANK(model1_start1!J71,model1_start1!J$2:J$109,0)</f>
        <v>53</v>
      </c>
      <c r="K71" s="34">
        <f>RANK(model1_start1!K71,model1_start1!K$2:K$109,0)</f>
        <v>58</v>
      </c>
      <c r="L71" s="34">
        <f>RANK(model1_start1!L71,model1_start1!L$2:L$109,0)</f>
        <v>78</v>
      </c>
      <c r="M71" s="35">
        <v>1000000</v>
      </c>
      <c r="N71" s="4" t="str">
        <f t="shared" si="2"/>
        <v>01/08/2024</v>
      </c>
      <c r="O71" s="3">
        <f t="shared" si="3"/>
        <v>21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</row>
    <row r="72" spans="1:112" ht="15" thickBot="1" x14ac:dyDescent="0.35">
      <c r="A72" s="3">
        <v>7655</v>
      </c>
      <c r="B72" s="4" t="s">
        <v>42</v>
      </c>
      <c r="C72" s="34">
        <f>RANK(model1_start1!C72,model1_start1!C$2:C$109,0)</f>
        <v>46</v>
      </c>
      <c r="D72" s="34">
        <f>RANK(model1_start1!D72,model1_start1!D$2:D$109,0)</f>
        <v>46</v>
      </c>
      <c r="E72" s="34">
        <f>RANK(model1_start1!E72,model1_start1!E$2:E$109,0)</f>
        <v>51</v>
      </c>
      <c r="F72" s="34">
        <f>RANK(model1_start1!F72,model1_start1!F$2:F$109,0)</f>
        <v>73</v>
      </c>
      <c r="G72" s="34">
        <f>RANK(model1_start1!G72,model1_start1!G$2:G$109,0)</f>
        <v>60</v>
      </c>
      <c r="H72" s="34">
        <f>RANK(model1_start1!H72,model1_start1!H$2:H$109,0)</f>
        <v>75</v>
      </c>
      <c r="I72" s="34">
        <f>RANK(model1_start1!I72,model1_start1!I$2:I$109,0)</f>
        <v>54</v>
      </c>
      <c r="J72" s="34">
        <f>RANK(model1_start1!J72,model1_start1!J$2:J$109,0)</f>
        <v>59</v>
      </c>
      <c r="K72" s="34">
        <f>RANK(model1_start1!K72,model1_start1!K$2:K$109,0)</f>
        <v>78</v>
      </c>
      <c r="L72" s="34">
        <f>RANK(model1_start1!L72,model1_start1!L$2:L$109,0)</f>
        <v>76</v>
      </c>
      <c r="M72" s="35">
        <v>1000000</v>
      </c>
      <c r="N72" s="4" t="str">
        <f t="shared" si="2"/>
        <v>02/08/2024</v>
      </c>
      <c r="O72" s="3">
        <f t="shared" si="3"/>
        <v>2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</row>
    <row r="73" spans="1:112" ht="15" thickBot="1" x14ac:dyDescent="0.35">
      <c r="A73" s="3">
        <v>7656</v>
      </c>
      <c r="B73" s="4" t="s">
        <v>41</v>
      </c>
      <c r="C73" s="34">
        <f>RANK(model1_start1!C73,model1_start1!C$2:C$109,0)</f>
        <v>52</v>
      </c>
      <c r="D73" s="34">
        <f>RANK(model1_start1!D73,model1_start1!D$2:D$109,0)</f>
        <v>52</v>
      </c>
      <c r="E73" s="34">
        <f>RANK(model1_start1!E73,model1_start1!E$2:E$109,0)</f>
        <v>74</v>
      </c>
      <c r="F73" s="34">
        <f>RANK(model1_start1!F73,model1_start1!F$2:F$109,0)</f>
        <v>61</v>
      </c>
      <c r="G73" s="34">
        <f>RANK(model1_start1!G73,model1_start1!G$2:G$109,0)</f>
        <v>76</v>
      </c>
      <c r="H73" s="34">
        <f>RANK(model1_start1!H73,model1_start1!H$2:H$109,0)</f>
        <v>55</v>
      </c>
      <c r="I73" s="34">
        <f>RANK(model1_start1!I73,model1_start1!I$2:I$109,0)</f>
        <v>60</v>
      </c>
      <c r="J73" s="34">
        <f>RANK(model1_start1!J73,model1_start1!J$2:J$109,0)</f>
        <v>79</v>
      </c>
      <c r="K73" s="34">
        <f>RANK(model1_start1!K73,model1_start1!K$2:K$109,0)</f>
        <v>77</v>
      </c>
      <c r="L73" s="34">
        <f>RANK(model1_start1!L73,model1_start1!L$2:L$109,0)</f>
        <v>70</v>
      </c>
      <c r="M73" s="35">
        <v>1000000</v>
      </c>
      <c r="N73" s="4" t="str">
        <f t="shared" si="2"/>
        <v>05/08/2024</v>
      </c>
      <c r="O73" s="3">
        <f t="shared" si="3"/>
        <v>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</row>
    <row r="74" spans="1:112" ht="15" thickBot="1" x14ac:dyDescent="0.35">
      <c r="A74" s="3">
        <v>7657</v>
      </c>
      <c r="B74" s="4" t="s">
        <v>40</v>
      </c>
      <c r="C74" s="34">
        <f>RANK(model1_start1!C74,model1_start1!C$2:C$109,0)</f>
        <v>75</v>
      </c>
      <c r="D74" s="34">
        <f>RANK(model1_start1!D74,model1_start1!D$2:D$109,0)</f>
        <v>75</v>
      </c>
      <c r="E74" s="34">
        <f>RANK(model1_start1!E74,model1_start1!E$2:E$109,0)</f>
        <v>62</v>
      </c>
      <c r="F74" s="34">
        <f>RANK(model1_start1!F74,model1_start1!F$2:F$109,0)</f>
        <v>77</v>
      </c>
      <c r="G74" s="34">
        <f>RANK(model1_start1!G74,model1_start1!G$2:G$109,0)</f>
        <v>56</v>
      </c>
      <c r="H74" s="34">
        <f>RANK(model1_start1!H74,model1_start1!H$2:H$109,0)</f>
        <v>61</v>
      </c>
      <c r="I74" s="34">
        <f>RANK(model1_start1!I74,model1_start1!I$2:I$109,0)</f>
        <v>80</v>
      </c>
      <c r="J74" s="34">
        <f>RANK(model1_start1!J74,model1_start1!J$2:J$109,0)</f>
        <v>78</v>
      </c>
      <c r="K74" s="34">
        <f>RANK(model1_start1!K74,model1_start1!K$2:K$109,0)</f>
        <v>71</v>
      </c>
      <c r="L74" s="34">
        <f>RANK(model1_start1!L74,model1_start1!L$2:L$109,0)</f>
        <v>61</v>
      </c>
      <c r="M74" s="35">
        <v>1000000</v>
      </c>
      <c r="N74" s="4" t="str">
        <f t="shared" si="2"/>
        <v>06/08/2024</v>
      </c>
      <c r="O74" s="3">
        <f t="shared" si="3"/>
        <v>9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</row>
    <row r="75" spans="1:112" ht="15" thickBot="1" x14ac:dyDescent="0.35">
      <c r="A75" s="3">
        <v>7658</v>
      </c>
      <c r="B75" s="4" t="s">
        <v>39</v>
      </c>
      <c r="C75" s="34">
        <f>RANK(model1_start1!C75,model1_start1!C$2:C$109,0)</f>
        <v>63</v>
      </c>
      <c r="D75" s="34">
        <f>RANK(model1_start1!D75,model1_start1!D$2:D$109,0)</f>
        <v>63</v>
      </c>
      <c r="E75" s="34">
        <f>RANK(model1_start1!E75,model1_start1!E$2:E$109,0)</f>
        <v>78</v>
      </c>
      <c r="F75" s="34">
        <f>RANK(model1_start1!F75,model1_start1!F$2:F$109,0)</f>
        <v>57</v>
      </c>
      <c r="G75" s="34">
        <f>RANK(model1_start1!G75,model1_start1!G$2:G$109,0)</f>
        <v>62</v>
      </c>
      <c r="H75" s="34">
        <f>RANK(model1_start1!H75,model1_start1!H$2:H$109,0)</f>
        <v>81</v>
      </c>
      <c r="I75" s="34">
        <f>RANK(model1_start1!I75,model1_start1!I$2:I$109,0)</f>
        <v>79</v>
      </c>
      <c r="J75" s="34">
        <f>RANK(model1_start1!J75,model1_start1!J$2:J$109,0)</f>
        <v>72</v>
      </c>
      <c r="K75" s="34">
        <f>RANK(model1_start1!K75,model1_start1!K$2:K$109,0)</f>
        <v>62</v>
      </c>
      <c r="L75" s="34">
        <f>RANK(model1_start1!L75,model1_start1!L$2:L$109,0)</f>
        <v>53</v>
      </c>
      <c r="M75" s="35">
        <v>1000000</v>
      </c>
      <c r="N75" s="4" t="str">
        <f t="shared" si="2"/>
        <v>07/08/2024</v>
      </c>
      <c r="O75" s="3">
        <f t="shared" si="3"/>
        <v>8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</row>
    <row r="76" spans="1:112" ht="15" thickBot="1" x14ac:dyDescent="0.35">
      <c r="A76" s="3">
        <v>7659</v>
      </c>
      <c r="B76" s="4" t="s">
        <v>38</v>
      </c>
      <c r="C76" s="34">
        <f>RANK(model1_start1!C76,model1_start1!C$2:C$109,0)</f>
        <v>79</v>
      </c>
      <c r="D76" s="34">
        <f>RANK(model1_start1!D76,model1_start1!D$2:D$109,0)</f>
        <v>79</v>
      </c>
      <c r="E76" s="34">
        <f>RANK(model1_start1!E76,model1_start1!E$2:E$109,0)</f>
        <v>58</v>
      </c>
      <c r="F76" s="34">
        <f>RANK(model1_start1!F76,model1_start1!F$2:F$109,0)</f>
        <v>63</v>
      </c>
      <c r="G76" s="34">
        <f>RANK(model1_start1!G76,model1_start1!G$2:G$109,0)</f>
        <v>82</v>
      </c>
      <c r="H76" s="34">
        <f>RANK(model1_start1!H76,model1_start1!H$2:H$109,0)</f>
        <v>80</v>
      </c>
      <c r="I76" s="34">
        <f>RANK(model1_start1!I76,model1_start1!I$2:I$109,0)</f>
        <v>73</v>
      </c>
      <c r="J76" s="34">
        <f>RANK(model1_start1!J76,model1_start1!J$2:J$109,0)</f>
        <v>63</v>
      </c>
      <c r="K76" s="34">
        <f>RANK(model1_start1!K76,model1_start1!K$2:K$109,0)</f>
        <v>54</v>
      </c>
      <c r="L76" s="34">
        <f>RANK(model1_start1!L76,model1_start1!L$2:L$109,0)</f>
        <v>74</v>
      </c>
      <c r="M76" s="35">
        <v>1000000</v>
      </c>
      <c r="N76" s="4" t="str">
        <f t="shared" si="2"/>
        <v>08/08/2024</v>
      </c>
      <c r="O76" s="3">
        <f t="shared" si="3"/>
        <v>21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</row>
    <row r="77" spans="1:112" ht="15" thickBot="1" x14ac:dyDescent="0.35">
      <c r="A77" s="3">
        <v>7660</v>
      </c>
      <c r="B77" s="4" t="s">
        <v>37</v>
      </c>
      <c r="C77" s="34">
        <f>RANK(model1_start1!C77,model1_start1!C$2:C$109,0)</f>
        <v>59</v>
      </c>
      <c r="D77" s="34">
        <f>RANK(model1_start1!D77,model1_start1!D$2:D$109,0)</f>
        <v>59</v>
      </c>
      <c r="E77" s="34">
        <f>RANK(model1_start1!E77,model1_start1!E$2:E$109,0)</f>
        <v>64</v>
      </c>
      <c r="F77" s="34">
        <f>RANK(model1_start1!F77,model1_start1!F$2:F$109,0)</f>
        <v>83</v>
      </c>
      <c r="G77" s="34">
        <f>RANK(model1_start1!G77,model1_start1!G$2:G$109,0)</f>
        <v>81</v>
      </c>
      <c r="H77" s="34">
        <f>RANK(model1_start1!H77,model1_start1!H$2:H$109,0)</f>
        <v>74</v>
      </c>
      <c r="I77" s="34">
        <f>RANK(model1_start1!I77,model1_start1!I$2:I$109,0)</f>
        <v>64</v>
      </c>
      <c r="J77" s="34">
        <f>RANK(model1_start1!J77,model1_start1!J$2:J$109,0)</f>
        <v>55</v>
      </c>
      <c r="K77" s="34">
        <f>RANK(model1_start1!K77,model1_start1!K$2:K$109,0)</f>
        <v>75</v>
      </c>
      <c r="L77" s="34">
        <f>RANK(model1_start1!L77,model1_start1!L$2:L$109,0)</f>
        <v>41</v>
      </c>
      <c r="M77" s="35">
        <v>1000000</v>
      </c>
      <c r="N77" s="4" t="str">
        <f t="shared" si="2"/>
        <v>09/08/2024</v>
      </c>
      <c r="O77" s="3">
        <f t="shared" si="3"/>
        <v>33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</row>
    <row r="78" spans="1:112" ht="15" thickBot="1" x14ac:dyDescent="0.35">
      <c r="A78" s="3">
        <v>7661</v>
      </c>
      <c r="B78" s="4" t="s">
        <v>36</v>
      </c>
      <c r="C78" s="34">
        <f>RANK(model1_start1!C78,model1_start1!C$2:C$109,0)</f>
        <v>65</v>
      </c>
      <c r="D78" s="34">
        <f>RANK(model1_start1!D78,model1_start1!D$2:D$109,0)</f>
        <v>65</v>
      </c>
      <c r="E78" s="34">
        <f>RANK(model1_start1!E78,model1_start1!E$2:E$109,0)</f>
        <v>84</v>
      </c>
      <c r="F78" s="34">
        <f>RANK(model1_start1!F78,model1_start1!F$2:F$109,0)</f>
        <v>82</v>
      </c>
      <c r="G78" s="34">
        <f>RANK(model1_start1!G78,model1_start1!G$2:G$109,0)</f>
        <v>75</v>
      </c>
      <c r="H78" s="34">
        <f>RANK(model1_start1!H78,model1_start1!H$2:H$109,0)</f>
        <v>65</v>
      </c>
      <c r="I78" s="34">
        <f>RANK(model1_start1!I78,model1_start1!I$2:I$109,0)</f>
        <v>56</v>
      </c>
      <c r="J78" s="34">
        <f>RANK(model1_start1!J78,model1_start1!J$2:J$109,0)</f>
        <v>76</v>
      </c>
      <c r="K78" s="34">
        <f>RANK(model1_start1!K78,model1_start1!K$2:K$109,0)</f>
        <v>42</v>
      </c>
      <c r="L78" s="34">
        <f>RANK(model1_start1!L78,model1_start1!L$2:L$109,0)</f>
        <v>64</v>
      </c>
      <c r="M78" s="35">
        <v>1000000</v>
      </c>
      <c r="N78" s="4" t="str">
        <f t="shared" si="2"/>
        <v>12/08/2024</v>
      </c>
      <c r="O78" s="3">
        <f t="shared" si="3"/>
        <v>23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</row>
    <row r="79" spans="1:112" ht="15" thickBot="1" x14ac:dyDescent="0.35">
      <c r="A79" s="3">
        <v>7662</v>
      </c>
      <c r="B79" s="4" t="s">
        <v>35</v>
      </c>
      <c r="C79" s="34">
        <f>RANK(model1_start1!C79,model1_start1!C$2:C$109,0)</f>
        <v>85</v>
      </c>
      <c r="D79" s="34">
        <f>RANK(model1_start1!D79,model1_start1!D$2:D$109,0)</f>
        <v>85</v>
      </c>
      <c r="E79" s="34">
        <f>RANK(model1_start1!E79,model1_start1!E$2:E$109,0)</f>
        <v>83</v>
      </c>
      <c r="F79" s="34">
        <f>RANK(model1_start1!F79,model1_start1!F$2:F$109,0)</f>
        <v>76</v>
      </c>
      <c r="G79" s="34">
        <f>RANK(model1_start1!G79,model1_start1!G$2:G$109,0)</f>
        <v>66</v>
      </c>
      <c r="H79" s="34">
        <f>RANK(model1_start1!H79,model1_start1!H$2:H$109,0)</f>
        <v>57</v>
      </c>
      <c r="I79" s="34">
        <f>RANK(model1_start1!I79,model1_start1!I$2:I$109,0)</f>
        <v>77</v>
      </c>
      <c r="J79" s="34">
        <f>RANK(model1_start1!J79,model1_start1!J$2:J$109,0)</f>
        <v>43</v>
      </c>
      <c r="K79" s="34">
        <f>RANK(model1_start1!K79,model1_start1!K$2:K$109,0)</f>
        <v>65</v>
      </c>
      <c r="L79" s="34">
        <f>RANK(model1_start1!L79,model1_start1!L$2:L$109,0)</f>
        <v>62</v>
      </c>
      <c r="M79" s="35">
        <v>1000000</v>
      </c>
      <c r="N79" s="4" t="str">
        <f t="shared" si="2"/>
        <v>13/08/2024</v>
      </c>
      <c r="O79" s="3">
        <f t="shared" si="3"/>
        <v>2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</row>
    <row r="80" spans="1:112" ht="15" thickBot="1" x14ac:dyDescent="0.35">
      <c r="A80" s="3">
        <v>7663</v>
      </c>
      <c r="B80" s="4" t="s">
        <v>34</v>
      </c>
      <c r="C80" s="34">
        <f>RANK(model1_start1!C80,model1_start1!C$2:C$109,0)</f>
        <v>84</v>
      </c>
      <c r="D80" s="34">
        <f>RANK(model1_start1!D80,model1_start1!D$2:D$109,0)</f>
        <v>84</v>
      </c>
      <c r="E80" s="34">
        <f>RANK(model1_start1!E80,model1_start1!E$2:E$109,0)</f>
        <v>77</v>
      </c>
      <c r="F80" s="34">
        <f>RANK(model1_start1!F80,model1_start1!F$2:F$109,0)</f>
        <v>67</v>
      </c>
      <c r="G80" s="34">
        <f>RANK(model1_start1!G80,model1_start1!G$2:G$109,0)</f>
        <v>58</v>
      </c>
      <c r="H80" s="34">
        <f>RANK(model1_start1!H80,model1_start1!H$2:H$109,0)</f>
        <v>78</v>
      </c>
      <c r="I80" s="34">
        <f>RANK(model1_start1!I80,model1_start1!I$2:I$109,0)</f>
        <v>44</v>
      </c>
      <c r="J80" s="34">
        <f>RANK(model1_start1!J80,model1_start1!J$2:J$109,0)</f>
        <v>66</v>
      </c>
      <c r="K80" s="34">
        <f>RANK(model1_start1!K80,model1_start1!K$2:K$109,0)</f>
        <v>63</v>
      </c>
      <c r="L80" s="34">
        <f>RANK(model1_start1!L80,model1_start1!L$2:L$109,0)</f>
        <v>66</v>
      </c>
      <c r="M80" s="35">
        <v>1000000</v>
      </c>
      <c r="N80" s="4" t="str">
        <f t="shared" si="2"/>
        <v>14/08/2024</v>
      </c>
      <c r="O80" s="3">
        <f t="shared" si="3"/>
        <v>4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</row>
    <row r="81" spans="1:112" ht="15" thickBot="1" x14ac:dyDescent="0.35">
      <c r="A81" s="3">
        <v>7664</v>
      </c>
      <c r="B81" s="4" t="s">
        <v>33</v>
      </c>
      <c r="C81" s="34">
        <f>RANK(model1_start1!C81,model1_start1!C$2:C$109,0)</f>
        <v>78</v>
      </c>
      <c r="D81" s="34">
        <f>RANK(model1_start1!D81,model1_start1!D$2:D$109,0)</f>
        <v>78</v>
      </c>
      <c r="E81" s="34">
        <f>RANK(model1_start1!E81,model1_start1!E$2:E$109,0)</f>
        <v>68</v>
      </c>
      <c r="F81" s="34">
        <f>RANK(model1_start1!F81,model1_start1!F$2:F$109,0)</f>
        <v>59</v>
      </c>
      <c r="G81" s="34">
        <f>RANK(model1_start1!G81,model1_start1!G$2:G$109,0)</f>
        <v>79</v>
      </c>
      <c r="H81" s="34">
        <f>RANK(model1_start1!H81,model1_start1!H$2:H$109,0)</f>
        <v>45</v>
      </c>
      <c r="I81" s="34">
        <f>RANK(model1_start1!I81,model1_start1!I$2:I$109,0)</f>
        <v>67</v>
      </c>
      <c r="J81" s="34">
        <f>RANK(model1_start1!J81,model1_start1!J$2:J$109,0)</f>
        <v>64</v>
      </c>
      <c r="K81" s="34">
        <f>RANK(model1_start1!K81,model1_start1!K$2:K$109,0)</f>
        <v>67</v>
      </c>
      <c r="L81" s="34">
        <f>RANK(model1_start1!L81,model1_start1!L$2:L$109,0)</f>
        <v>90</v>
      </c>
      <c r="M81" s="35">
        <v>1000000</v>
      </c>
      <c r="N81" s="4" t="str">
        <f t="shared" si="2"/>
        <v>15/08/2024</v>
      </c>
      <c r="O81" s="3">
        <f t="shared" si="3"/>
        <v>24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</row>
    <row r="82" spans="1:112" ht="15" thickBot="1" x14ac:dyDescent="0.35">
      <c r="A82" s="3">
        <v>7665</v>
      </c>
      <c r="B82" s="4" t="s">
        <v>32</v>
      </c>
      <c r="C82" s="34">
        <f>RANK(model1_start1!C82,model1_start1!C$2:C$109,0)</f>
        <v>69</v>
      </c>
      <c r="D82" s="34">
        <f>RANK(model1_start1!D82,model1_start1!D$2:D$109,0)</f>
        <v>69</v>
      </c>
      <c r="E82" s="34">
        <f>RANK(model1_start1!E82,model1_start1!E$2:E$109,0)</f>
        <v>60</v>
      </c>
      <c r="F82" s="34">
        <f>RANK(model1_start1!F82,model1_start1!F$2:F$109,0)</f>
        <v>80</v>
      </c>
      <c r="G82" s="34">
        <f>RANK(model1_start1!G82,model1_start1!G$2:G$109,0)</f>
        <v>46</v>
      </c>
      <c r="H82" s="34">
        <f>RANK(model1_start1!H82,model1_start1!H$2:H$109,0)</f>
        <v>68</v>
      </c>
      <c r="I82" s="34">
        <f>RANK(model1_start1!I82,model1_start1!I$2:I$109,0)</f>
        <v>65</v>
      </c>
      <c r="J82" s="34">
        <f>RANK(model1_start1!J82,model1_start1!J$2:J$109,0)</f>
        <v>68</v>
      </c>
      <c r="K82" s="34">
        <f>RANK(model1_start1!K82,model1_start1!K$2:K$109,0)</f>
        <v>90</v>
      </c>
      <c r="L82" s="34">
        <f>RANK(model1_start1!L82,model1_start1!L$2:L$109,0)</f>
        <v>88</v>
      </c>
      <c r="M82" s="35">
        <v>1000000</v>
      </c>
      <c r="N82" s="4" t="str">
        <f t="shared" si="2"/>
        <v>16/08/2024</v>
      </c>
      <c r="O82" s="3">
        <f t="shared" si="3"/>
        <v>2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</row>
    <row r="83" spans="1:112" ht="15" thickBot="1" x14ac:dyDescent="0.35">
      <c r="A83" s="3">
        <v>7666</v>
      </c>
      <c r="B83" s="4" t="s">
        <v>31</v>
      </c>
      <c r="C83" s="34">
        <f>RANK(model1_start1!C83,model1_start1!C$2:C$109,0)</f>
        <v>61</v>
      </c>
      <c r="D83" s="34">
        <f>RANK(model1_start1!D83,model1_start1!D$2:D$109,0)</f>
        <v>61</v>
      </c>
      <c r="E83" s="34">
        <f>RANK(model1_start1!E83,model1_start1!E$2:E$109,0)</f>
        <v>81</v>
      </c>
      <c r="F83" s="34">
        <f>RANK(model1_start1!F83,model1_start1!F$2:F$109,0)</f>
        <v>47</v>
      </c>
      <c r="G83" s="34">
        <f>RANK(model1_start1!G83,model1_start1!G$2:G$109,0)</f>
        <v>69</v>
      </c>
      <c r="H83" s="34">
        <f>RANK(model1_start1!H83,model1_start1!H$2:H$109,0)</f>
        <v>66</v>
      </c>
      <c r="I83" s="34">
        <f>RANK(model1_start1!I83,model1_start1!I$2:I$109,0)</f>
        <v>69</v>
      </c>
      <c r="J83" s="34">
        <f>RANK(model1_start1!J83,model1_start1!J$2:J$109,0)</f>
        <v>90</v>
      </c>
      <c r="K83" s="34">
        <f>RANK(model1_start1!K83,model1_start1!K$2:K$109,0)</f>
        <v>88</v>
      </c>
      <c r="L83" s="34">
        <f>RANK(model1_start1!L83,model1_start1!L$2:L$109,0)</f>
        <v>83</v>
      </c>
      <c r="M83" s="35">
        <v>1000000</v>
      </c>
      <c r="N83" s="4" t="str">
        <f t="shared" si="2"/>
        <v>19/08/2024</v>
      </c>
      <c r="O83" s="3">
        <f t="shared" si="3"/>
        <v>5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</row>
    <row r="84" spans="1:112" ht="15" thickBot="1" x14ac:dyDescent="0.35">
      <c r="A84" s="3">
        <v>7667</v>
      </c>
      <c r="B84" s="4" t="s">
        <v>30</v>
      </c>
      <c r="C84" s="34">
        <f>RANK(model1_start1!C84,model1_start1!C$2:C$109,0)</f>
        <v>82</v>
      </c>
      <c r="D84" s="34">
        <f>RANK(model1_start1!D84,model1_start1!D$2:D$109,0)</f>
        <v>82</v>
      </c>
      <c r="E84" s="34">
        <f>RANK(model1_start1!E84,model1_start1!E$2:E$109,0)</f>
        <v>48</v>
      </c>
      <c r="F84" s="34">
        <f>RANK(model1_start1!F84,model1_start1!F$2:F$109,0)</f>
        <v>70</v>
      </c>
      <c r="G84" s="34">
        <f>RANK(model1_start1!G84,model1_start1!G$2:G$109,0)</f>
        <v>67</v>
      </c>
      <c r="H84" s="34">
        <f>RANK(model1_start1!H84,model1_start1!H$2:H$109,0)</f>
        <v>70</v>
      </c>
      <c r="I84" s="34">
        <f>RANK(model1_start1!I84,model1_start1!I$2:I$109,0)</f>
        <v>91</v>
      </c>
      <c r="J84" s="34">
        <f>RANK(model1_start1!J84,model1_start1!J$2:J$109,0)</f>
        <v>88</v>
      </c>
      <c r="K84" s="34">
        <f>RANK(model1_start1!K84,model1_start1!K$2:K$109,0)</f>
        <v>83</v>
      </c>
      <c r="L84" s="34">
        <f>RANK(model1_start1!L84,model1_start1!L$2:L$109,0)</f>
        <v>82</v>
      </c>
      <c r="M84" s="35">
        <v>1000000</v>
      </c>
      <c r="N84" s="4" t="str">
        <f t="shared" si="2"/>
        <v>20/08/2024</v>
      </c>
      <c r="O84" s="3">
        <f t="shared" si="3"/>
        <v>1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</row>
    <row r="85" spans="1:112" ht="15" thickBot="1" x14ac:dyDescent="0.35">
      <c r="A85" s="3">
        <v>7668</v>
      </c>
      <c r="B85" s="4" t="s">
        <v>29</v>
      </c>
      <c r="C85" s="34">
        <f>RANK(model1_start1!C85,model1_start1!C$2:C$109,0)</f>
        <v>49</v>
      </c>
      <c r="D85" s="34">
        <f>RANK(model1_start1!D85,model1_start1!D$2:D$109,0)</f>
        <v>49</v>
      </c>
      <c r="E85" s="34">
        <f>RANK(model1_start1!E85,model1_start1!E$2:E$109,0)</f>
        <v>71</v>
      </c>
      <c r="F85" s="34">
        <f>RANK(model1_start1!F85,model1_start1!F$2:F$109,0)</f>
        <v>68</v>
      </c>
      <c r="G85" s="34">
        <f>RANK(model1_start1!G85,model1_start1!G$2:G$109,0)</f>
        <v>71</v>
      </c>
      <c r="H85" s="34">
        <f>RANK(model1_start1!H85,model1_start1!H$2:H$109,0)</f>
        <v>92</v>
      </c>
      <c r="I85" s="34">
        <f>RANK(model1_start1!I85,model1_start1!I$2:I$109,0)</f>
        <v>89</v>
      </c>
      <c r="J85" s="34">
        <f>RANK(model1_start1!J85,model1_start1!J$2:J$109,0)</f>
        <v>83</v>
      </c>
      <c r="K85" s="34">
        <f>RANK(model1_start1!K85,model1_start1!K$2:K$109,0)</f>
        <v>82</v>
      </c>
      <c r="L85" s="34">
        <f>RANK(model1_start1!L85,model1_start1!L$2:L$109,0)</f>
        <v>86</v>
      </c>
      <c r="M85" s="35">
        <v>1000000</v>
      </c>
      <c r="N85" s="4" t="str">
        <f t="shared" si="2"/>
        <v>21/08/2024</v>
      </c>
      <c r="O85" s="3">
        <f t="shared" si="3"/>
        <v>4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</row>
    <row r="86" spans="1:112" ht="15" thickBot="1" x14ac:dyDescent="0.35">
      <c r="A86" s="3">
        <v>7669</v>
      </c>
      <c r="B86" s="4" t="s">
        <v>28</v>
      </c>
      <c r="C86" s="34">
        <f>RANK(model1_start1!C86,model1_start1!C$2:C$109,0)</f>
        <v>72</v>
      </c>
      <c r="D86" s="34">
        <f>RANK(model1_start1!D86,model1_start1!D$2:D$109,0)</f>
        <v>72</v>
      </c>
      <c r="E86" s="34">
        <f>RANK(model1_start1!E86,model1_start1!E$2:E$109,0)</f>
        <v>69</v>
      </c>
      <c r="F86" s="34">
        <f>RANK(model1_start1!F86,model1_start1!F$2:F$109,0)</f>
        <v>72</v>
      </c>
      <c r="G86" s="34">
        <f>RANK(model1_start1!G86,model1_start1!G$2:G$109,0)</f>
        <v>93</v>
      </c>
      <c r="H86" s="34">
        <f>RANK(model1_start1!H86,model1_start1!H$2:H$109,0)</f>
        <v>90</v>
      </c>
      <c r="I86" s="34">
        <f>RANK(model1_start1!I86,model1_start1!I$2:I$109,0)</f>
        <v>84</v>
      </c>
      <c r="J86" s="34">
        <f>RANK(model1_start1!J86,model1_start1!J$2:J$109,0)</f>
        <v>82</v>
      </c>
      <c r="K86" s="34">
        <f>RANK(model1_start1!K86,model1_start1!K$2:K$109,0)</f>
        <v>86</v>
      </c>
      <c r="L86" s="34">
        <f>RANK(model1_start1!L86,model1_start1!L$2:L$109,0)</f>
        <v>84</v>
      </c>
      <c r="M86" s="35">
        <v>1000000</v>
      </c>
      <c r="N86" s="4" t="str">
        <f t="shared" si="2"/>
        <v>22/08/2024</v>
      </c>
      <c r="O86" s="3">
        <f t="shared" si="3"/>
        <v>2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</row>
    <row r="87" spans="1:112" ht="15" thickBot="1" x14ac:dyDescent="0.35">
      <c r="A87" s="3">
        <v>7670</v>
      </c>
      <c r="B87" s="4" t="s">
        <v>27</v>
      </c>
      <c r="C87" s="34">
        <f>RANK(model1_start1!C87,model1_start1!C$2:C$109,0)</f>
        <v>70</v>
      </c>
      <c r="D87" s="34">
        <f>RANK(model1_start1!D87,model1_start1!D$2:D$109,0)</f>
        <v>70</v>
      </c>
      <c r="E87" s="34">
        <f>RANK(model1_start1!E87,model1_start1!E$2:E$109,0)</f>
        <v>73</v>
      </c>
      <c r="F87" s="34">
        <f>RANK(model1_start1!F87,model1_start1!F$2:F$109,0)</f>
        <v>94</v>
      </c>
      <c r="G87" s="34">
        <f>RANK(model1_start1!G87,model1_start1!G$2:G$109,0)</f>
        <v>91</v>
      </c>
      <c r="H87" s="34">
        <f>RANK(model1_start1!H87,model1_start1!H$2:H$109,0)</f>
        <v>85</v>
      </c>
      <c r="I87" s="34">
        <f>RANK(model1_start1!I87,model1_start1!I$2:I$109,0)</f>
        <v>83</v>
      </c>
      <c r="J87" s="34">
        <f>RANK(model1_start1!J87,model1_start1!J$2:J$109,0)</f>
        <v>86</v>
      </c>
      <c r="K87" s="34">
        <f>RANK(model1_start1!K87,model1_start1!K$2:K$109,0)</f>
        <v>84</v>
      </c>
      <c r="L87" s="34">
        <f>RANK(model1_start1!L87,model1_start1!L$2:L$109,0)</f>
        <v>85</v>
      </c>
      <c r="M87" s="35">
        <v>1000000</v>
      </c>
      <c r="N87" s="4" t="str">
        <f t="shared" si="2"/>
        <v>23/08/2024</v>
      </c>
      <c r="O87" s="3">
        <f t="shared" si="3"/>
        <v>1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</row>
    <row r="88" spans="1:112" ht="15" thickBot="1" x14ac:dyDescent="0.35">
      <c r="A88" s="3">
        <v>7671</v>
      </c>
      <c r="B88" s="4" t="s">
        <v>26</v>
      </c>
      <c r="C88" s="34">
        <f>RANK(model1_start1!C88,model1_start1!C$2:C$109,0)</f>
        <v>74</v>
      </c>
      <c r="D88" s="34">
        <f>RANK(model1_start1!D88,model1_start1!D$2:D$109,0)</f>
        <v>74</v>
      </c>
      <c r="E88" s="34">
        <f>RANK(model1_start1!E88,model1_start1!E$2:E$109,0)</f>
        <v>95</v>
      </c>
      <c r="F88" s="34">
        <f>RANK(model1_start1!F88,model1_start1!F$2:F$109,0)</f>
        <v>92</v>
      </c>
      <c r="G88" s="34">
        <f>RANK(model1_start1!G88,model1_start1!G$2:G$109,0)</f>
        <v>86</v>
      </c>
      <c r="H88" s="34">
        <f>RANK(model1_start1!H88,model1_start1!H$2:H$109,0)</f>
        <v>84</v>
      </c>
      <c r="I88" s="34">
        <f>RANK(model1_start1!I88,model1_start1!I$2:I$109,0)</f>
        <v>87</v>
      </c>
      <c r="J88" s="34">
        <f>RANK(model1_start1!J88,model1_start1!J$2:J$109,0)</f>
        <v>84</v>
      </c>
      <c r="K88" s="34">
        <f>RANK(model1_start1!K88,model1_start1!K$2:K$109,0)</f>
        <v>85</v>
      </c>
      <c r="L88" s="34">
        <f>RANK(model1_start1!L88,model1_start1!L$2:L$109,0)</f>
        <v>89</v>
      </c>
      <c r="M88" s="35">
        <v>1000000</v>
      </c>
      <c r="N88" s="4" t="str">
        <f t="shared" si="2"/>
        <v>26/08/2024</v>
      </c>
      <c r="O88" s="3">
        <f t="shared" si="3"/>
        <v>4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</row>
    <row r="89" spans="1:112" ht="15" thickBot="1" x14ac:dyDescent="0.35">
      <c r="A89" s="3">
        <v>7672</v>
      </c>
      <c r="B89" s="4" t="s">
        <v>25</v>
      </c>
      <c r="C89" s="34">
        <f>RANK(model1_start1!C89,model1_start1!C$2:C$109,0)</f>
        <v>96</v>
      </c>
      <c r="D89" s="34">
        <f>RANK(model1_start1!D89,model1_start1!D$2:D$109,0)</f>
        <v>96</v>
      </c>
      <c r="E89" s="34">
        <f>RANK(model1_start1!E89,model1_start1!E$2:E$109,0)</f>
        <v>93</v>
      </c>
      <c r="F89" s="34">
        <f>RANK(model1_start1!F89,model1_start1!F$2:F$109,0)</f>
        <v>87</v>
      </c>
      <c r="G89" s="34">
        <f>RANK(model1_start1!G89,model1_start1!G$2:G$109,0)</f>
        <v>85</v>
      </c>
      <c r="H89" s="34">
        <f>RANK(model1_start1!H89,model1_start1!H$2:H$109,0)</f>
        <v>88</v>
      </c>
      <c r="I89" s="34">
        <f>RANK(model1_start1!I89,model1_start1!I$2:I$109,0)</f>
        <v>85</v>
      </c>
      <c r="J89" s="34">
        <f>RANK(model1_start1!J89,model1_start1!J$2:J$109,0)</f>
        <v>85</v>
      </c>
      <c r="K89" s="34">
        <f>RANK(model1_start1!K89,model1_start1!K$2:K$109,0)</f>
        <v>89</v>
      </c>
      <c r="L89" s="34">
        <f>RANK(model1_start1!L89,model1_start1!L$2:L$109,0)</f>
        <v>94</v>
      </c>
      <c r="M89" s="35">
        <v>1000000</v>
      </c>
      <c r="N89" s="4" t="str">
        <f t="shared" si="2"/>
        <v>27/08/2024</v>
      </c>
      <c r="O89" s="3">
        <f t="shared" si="3"/>
        <v>5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</row>
    <row r="90" spans="1:112" ht="15" thickBot="1" x14ac:dyDescent="0.35">
      <c r="A90" s="3">
        <v>7673</v>
      </c>
      <c r="B90" s="4" t="s">
        <v>24</v>
      </c>
      <c r="C90" s="34">
        <f>RANK(model1_start1!C90,model1_start1!C$2:C$109,0)</f>
        <v>94</v>
      </c>
      <c r="D90" s="34">
        <f>RANK(model1_start1!D90,model1_start1!D$2:D$109,0)</f>
        <v>94</v>
      </c>
      <c r="E90" s="34">
        <f>RANK(model1_start1!E90,model1_start1!E$2:E$109,0)</f>
        <v>88</v>
      </c>
      <c r="F90" s="34">
        <f>RANK(model1_start1!F90,model1_start1!F$2:F$109,0)</f>
        <v>86</v>
      </c>
      <c r="G90" s="34">
        <f>RANK(model1_start1!G90,model1_start1!G$2:G$109,0)</f>
        <v>89</v>
      </c>
      <c r="H90" s="34">
        <f>RANK(model1_start1!H90,model1_start1!H$2:H$109,0)</f>
        <v>86</v>
      </c>
      <c r="I90" s="34">
        <f>RANK(model1_start1!I90,model1_start1!I$2:I$109,0)</f>
        <v>86</v>
      </c>
      <c r="J90" s="34">
        <f>RANK(model1_start1!J90,model1_start1!J$2:J$109,0)</f>
        <v>89</v>
      </c>
      <c r="K90" s="34">
        <f>RANK(model1_start1!K90,model1_start1!K$2:K$109,0)</f>
        <v>94</v>
      </c>
      <c r="L90" s="34">
        <f>RANK(model1_start1!L90,model1_start1!L$2:L$109,0)</f>
        <v>98</v>
      </c>
      <c r="M90" s="35">
        <v>1000000</v>
      </c>
      <c r="N90" s="4" t="str">
        <f t="shared" si="2"/>
        <v>28/08/2024</v>
      </c>
      <c r="O90" s="3">
        <f t="shared" si="3"/>
        <v>4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</row>
    <row r="91" spans="1:112" ht="15" thickBot="1" x14ac:dyDescent="0.35">
      <c r="A91" s="3">
        <v>7674</v>
      </c>
      <c r="B91" s="4" t="s">
        <v>23</v>
      </c>
      <c r="C91" s="34">
        <f>RANK(model1_start1!C91,model1_start1!C$2:C$109,0)</f>
        <v>89</v>
      </c>
      <c r="D91" s="34">
        <f>RANK(model1_start1!D91,model1_start1!D$2:D$109,0)</f>
        <v>89</v>
      </c>
      <c r="E91" s="34">
        <f>RANK(model1_start1!E91,model1_start1!E$2:E$109,0)</f>
        <v>87</v>
      </c>
      <c r="F91" s="34">
        <f>RANK(model1_start1!F91,model1_start1!F$2:F$109,0)</f>
        <v>90</v>
      </c>
      <c r="G91" s="34">
        <f>RANK(model1_start1!G91,model1_start1!G$2:G$109,0)</f>
        <v>87</v>
      </c>
      <c r="H91" s="34">
        <f>RANK(model1_start1!H91,model1_start1!H$2:H$109,0)</f>
        <v>87</v>
      </c>
      <c r="I91" s="34">
        <f>RANK(model1_start1!I91,model1_start1!I$2:I$109,0)</f>
        <v>90</v>
      </c>
      <c r="J91" s="34">
        <f>RANK(model1_start1!J91,model1_start1!J$2:J$109,0)</f>
        <v>94</v>
      </c>
      <c r="K91" s="34">
        <f>RANK(model1_start1!K91,model1_start1!K$2:K$109,0)</f>
        <v>98</v>
      </c>
      <c r="L91" s="34">
        <f>RANK(model1_start1!L91,model1_start1!L$2:L$109,0)</f>
        <v>97</v>
      </c>
      <c r="M91" s="35">
        <v>1000000</v>
      </c>
      <c r="N91" s="4" t="str">
        <f t="shared" si="2"/>
        <v>29/08/2024</v>
      </c>
      <c r="O91" s="3">
        <f t="shared" si="3"/>
        <v>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</row>
    <row r="92" spans="1:112" ht="15" thickBot="1" x14ac:dyDescent="0.35">
      <c r="A92" s="3">
        <v>7675</v>
      </c>
      <c r="B92" s="4" t="s">
        <v>22</v>
      </c>
      <c r="C92" s="34">
        <f>RANK(model1_start1!C92,model1_start1!C$2:C$109,0)</f>
        <v>88</v>
      </c>
      <c r="D92" s="34">
        <f>RANK(model1_start1!D92,model1_start1!D$2:D$109,0)</f>
        <v>88</v>
      </c>
      <c r="E92" s="34">
        <f>RANK(model1_start1!E92,model1_start1!E$2:E$109,0)</f>
        <v>91</v>
      </c>
      <c r="F92" s="34">
        <f>RANK(model1_start1!F92,model1_start1!F$2:F$109,0)</f>
        <v>88</v>
      </c>
      <c r="G92" s="34">
        <f>RANK(model1_start1!G92,model1_start1!G$2:G$109,0)</f>
        <v>88</v>
      </c>
      <c r="H92" s="34">
        <f>RANK(model1_start1!H92,model1_start1!H$2:H$109,0)</f>
        <v>91</v>
      </c>
      <c r="I92" s="34">
        <f>RANK(model1_start1!I92,model1_start1!I$2:I$109,0)</f>
        <v>94</v>
      </c>
      <c r="J92" s="34">
        <f>RANK(model1_start1!J92,model1_start1!J$2:J$109,0)</f>
        <v>98</v>
      </c>
      <c r="K92" s="34">
        <f>RANK(model1_start1!K92,model1_start1!K$2:K$109,0)</f>
        <v>97</v>
      </c>
      <c r="L92" s="34">
        <f>RANK(model1_start1!L92,model1_start1!L$2:L$109,0)</f>
        <v>92</v>
      </c>
      <c r="M92" s="35">
        <v>1000000</v>
      </c>
      <c r="N92" s="4" t="str">
        <f t="shared" si="2"/>
        <v>30/08/2024</v>
      </c>
      <c r="O92" s="3">
        <f t="shared" si="3"/>
        <v>5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</row>
    <row r="93" spans="1:112" ht="15" thickBot="1" x14ac:dyDescent="0.35">
      <c r="A93" s="3">
        <v>7676</v>
      </c>
      <c r="B93" s="4" t="s">
        <v>21</v>
      </c>
      <c r="C93" s="34">
        <f>RANK(model1_start1!C93,model1_start1!C$2:C$109,0)</f>
        <v>92</v>
      </c>
      <c r="D93" s="34">
        <f>RANK(model1_start1!D93,model1_start1!D$2:D$109,0)</f>
        <v>92</v>
      </c>
      <c r="E93" s="34">
        <f>RANK(model1_start1!E93,model1_start1!E$2:E$109,0)</f>
        <v>89</v>
      </c>
      <c r="F93" s="34">
        <f>RANK(model1_start1!F93,model1_start1!F$2:F$109,0)</f>
        <v>89</v>
      </c>
      <c r="G93" s="34">
        <f>RANK(model1_start1!G93,model1_start1!G$2:G$109,0)</f>
        <v>92</v>
      </c>
      <c r="H93" s="34">
        <f>RANK(model1_start1!H93,model1_start1!H$2:H$109,0)</f>
        <v>95</v>
      </c>
      <c r="I93" s="34">
        <f>RANK(model1_start1!I93,model1_start1!I$2:I$109,0)</f>
        <v>98</v>
      </c>
      <c r="J93" s="34">
        <f>RANK(model1_start1!J93,model1_start1!J$2:J$109,0)</f>
        <v>97</v>
      </c>
      <c r="K93" s="34">
        <f>RANK(model1_start1!K93,model1_start1!K$2:K$109,0)</f>
        <v>92</v>
      </c>
      <c r="L93" s="34">
        <f>RANK(model1_start1!L93,model1_start1!L$2:L$109,0)</f>
        <v>95</v>
      </c>
      <c r="M93" s="35">
        <v>1000000</v>
      </c>
      <c r="N93" s="4" t="str">
        <f t="shared" si="2"/>
        <v>02/09/2024</v>
      </c>
      <c r="O93" s="3">
        <f>ABS(L93-L92)</f>
        <v>3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</row>
    <row r="94" spans="1:112" ht="15" thickBot="1" x14ac:dyDescent="0.35">
      <c r="A94" s="3">
        <v>7677</v>
      </c>
      <c r="B94" s="4" t="s">
        <v>20</v>
      </c>
      <c r="C94" s="34">
        <f>RANK(model1_start1!C94,model1_start1!C$2:C$109,0)</f>
        <v>90</v>
      </c>
      <c r="D94" s="34">
        <f>RANK(model1_start1!D94,model1_start1!D$2:D$109,0)</f>
        <v>90</v>
      </c>
      <c r="E94" s="34">
        <f>RANK(model1_start1!E94,model1_start1!E$2:E$109,0)</f>
        <v>90</v>
      </c>
      <c r="F94" s="34">
        <f>RANK(model1_start1!F94,model1_start1!F$2:F$109,0)</f>
        <v>93</v>
      </c>
      <c r="G94" s="34">
        <f>RANK(model1_start1!G94,model1_start1!G$2:G$109,0)</f>
        <v>96</v>
      </c>
      <c r="H94" s="34">
        <f>RANK(model1_start1!H94,model1_start1!H$2:H$109,0)</f>
        <v>98</v>
      </c>
      <c r="I94" s="34">
        <f>RANK(model1_start1!I94,model1_start1!I$2:I$109,0)</f>
        <v>97</v>
      </c>
      <c r="J94" s="34">
        <f>RANK(model1_start1!J94,model1_start1!J$2:J$109,0)</f>
        <v>92</v>
      </c>
      <c r="K94" s="34">
        <f>RANK(model1_start1!K94,model1_start1!K$2:K$109,0)</f>
        <v>95</v>
      </c>
      <c r="L94" s="34">
        <f>RANK(model1_start1!L94,model1_start1!L$2:L$109,0)</f>
        <v>103</v>
      </c>
      <c r="M94" s="35">
        <v>1000000</v>
      </c>
      <c r="N94" s="4" t="str">
        <f t="shared" si="2"/>
        <v>03/09/2024</v>
      </c>
      <c r="O94" s="3">
        <f t="shared" si="3"/>
        <v>8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</row>
    <row r="95" spans="1:112" ht="15" thickBot="1" x14ac:dyDescent="0.35">
      <c r="A95" s="3">
        <v>7678</v>
      </c>
      <c r="B95" s="4" t="s">
        <v>19</v>
      </c>
      <c r="C95" s="34">
        <f>RANK(model1_start1!C95,model1_start1!C$2:C$109,0)</f>
        <v>91</v>
      </c>
      <c r="D95" s="34">
        <f>RANK(model1_start1!D95,model1_start1!D$2:D$109,0)</f>
        <v>91</v>
      </c>
      <c r="E95" s="34">
        <f>RANK(model1_start1!E95,model1_start1!E$2:E$109,0)</f>
        <v>94</v>
      </c>
      <c r="F95" s="34">
        <f>RANK(model1_start1!F95,model1_start1!F$2:F$109,0)</f>
        <v>97</v>
      </c>
      <c r="G95" s="34">
        <f>RANK(model1_start1!G95,model1_start1!G$2:G$109,0)</f>
        <v>99</v>
      </c>
      <c r="H95" s="34">
        <f>RANK(model1_start1!H95,model1_start1!H$2:H$109,0)</f>
        <v>97</v>
      </c>
      <c r="I95" s="34">
        <f>RANK(model1_start1!I95,model1_start1!I$2:I$109,0)</f>
        <v>92</v>
      </c>
      <c r="J95" s="34">
        <f>RANK(model1_start1!J95,model1_start1!J$2:J$109,0)</f>
        <v>95</v>
      </c>
      <c r="K95" s="34">
        <f>RANK(model1_start1!K95,model1_start1!K$2:K$109,0)</f>
        <v>103</v>
      </c>
      <c r="L95" s="34">
        <f>RANK(model1_start1!L95,model1_start1!L$2:L$109,0)</f>
        <v>108</v>
      </c>
      <c r="M95" s="35">
        <v>1000000</v>
      </c>
      <c r="N95" s="4" t="str">
        <f t="shared" si="2"/>
        <v>04/09/2024</v>
      </c>
      <c r="O95" s="3">
        <f t="shared" si="3"/>
        <v>5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</row>
    <row r="96" spans="1:112" ht="15" thickBot="1" x14ac:dyDescent="0.35">
      <c r="A96" s="3">
        <v>7679</v>
      </c>
      <c r="B96" s="4" t="s">
        <v>18</v>
      </c>
      <c r="C96" s="34">
        <f>RANK(model1_start1!C96,model1_start1!C$2:C$109,0)</f>
        <v>95</v>
      </c>
      <c r="D96" s="34">
        <f>RANK(model1_start1!D96,model1_start1!D$2:D$109,0)</f>
        <v>95</v>
      </c>
      <c r="E96" s="34">
        <f>RANK(model1_start1!E96,model1_start1!E$2:E$109,0)</f>
        <v>98</v>
      </c>
      <c r="F96" s="34">
        <f>RANK(model1_start1!F96,model1_start1!F$2:F$109,0)</f>
        <v>100</v>
      </c>
      <c r="G96" s="34">
        <f>RANK(model1_start1!G96,model1_start1!G$2:G$109,0)</f>
        <v>98</v>
      </c>
      <c r="H96" s="34">
        <f>RANK(model1_start1!H96,model1_start1!H$2:H$109,0)</f>
        <v>93</v>
      </c>
      <c r="I96" s="34">
        <f>RANK(model1_start1!I96,model1_start1!I$2:I$109,0)</f>
        <v>95</v>
      </c>
      <c r="J96" s="34">
        <f>RANK(model1_start1!J96,model1_start1!J$2:J$109,0)</f>
        <v>103</v>
      </c>
      <c r="K96" s="34">
        <f>RANK(model1_start1!K96,model1_start1!K$2:K$109,0)</f>
        <v>108</v>
      </c>
      <c r="L96" s="34">
        <f>RANK(model1_start1!L96,model1_start1!L$2:L$109,0)</f>
        <v>100</v>
      </c>
      <c r="M96" s="35">
        <v>1000000</v>
      </c>
      <c r="N96" s="4" t="str">
        <f t="shared" si="2"/>
        <v>05/09/2024</v>
      </c>
      <c r="O96" s="3">
        <f t="shared" si="3"/>
        <v>8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</row>
    <row r="97" spans="1:112" ht="15" thickBot="1" x14ac:dyDescent="0.35">
      <c r="A97" s="3">
        <v>7680</v>
      </c>
      <c r="B97" s="4" t="s">
        <v>17</v>
      </c>
      <c r="C97" s="34">
        <f>RANK(model1_start1!C97,model1_start1!C$2:C$109,0)</f>
        <v>99</v>
      </c>
      <c r="D97" s="34">
        <f>RANK(model1_start1!D97,model1_start1!D$2:D$109,0)</f>
        <v>99</v>
      </c>
      <c r="E97" s="34">
        <f>RANK(model1_start1!E97,model1_start1!E$2:E$109,0)</f>
        <v>101</v>
      </c>
      <c r="F97" s="34">
        <f>RANK(model1_start1!F97,model1_start1!F$2:F$109,0)</f>
        <v>99</v>
      </c>
      <c r="G97" s="34">
        <f>RANK(model1_start1!G97,model1_start1!G$2:G$109,0)</f>
        <v>94</v>
      </c>
      <c r="H97" s="34">
        <f>RANK(model1_start1!H97,model1_start1!H$2:H$109,0)</f>
        <v>96</v>
      </c>
      <c r="I97" s="34">
        <f>RANK(model1_start1!I97,model1_start1!I$2:I$109,0)</f>
        <v>103</v>
      </c>
      <c r="J97" s="34">
        <f>RANK(model1_start1!J97,model1_start1!J$2:J$109,0)</f>
        <v>108</v>
      </c>
      <c r="K97" s="34">
        <f>RANK(model1_start1!K97,model1_start1!K$2:K$109,0)</f>
        <v>100</v>
      </c>
      <c r="L97" s="34">
        <f>RANK(model1_start1!L97,model1_start1!L$2:L$109,0)</f>
        <v>101</v>
      </c>
      <c r="M97" s="35">
        <v>1000000</v>
      </c>
      <c r="N97" s="4" t="str">
        <f t="shared" si="2"/>
        <v>06/09/2024</v>
      </c>
      <c r="O97" s="3">
        <f t="shared" si="3"/>
        <v>1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</row>
    <row r="98" spans="1:112" ht="15" thickBot="1" x14ac:dyDescent="0.35">
      <c r="A98" s="3">
        <v>7681</v>
      </c>
      <c r="B98" s="4" t="s">
        <v>16</v>
      </c>
      <c r="C98" s="34">
        <f>RANK(model1_start1!C98,model1_start1!C$2:C$109,0)</f>
        <v>102</v>
      </c>
      <c r="D98" s="34">
        <f>RANK(model1_start1!D98,model1_start1!D$2:D$109,0)</f>
        <v>102</v>
      </c>
      <c r="E98" s="34">
        <f>RANK(model1_start1!E98,model1_start1!E$2:E$109,0)</f>
        <v>100</v>
      </c>
      <c r="F98" s="34">
        <f>RANK(model1_start1!F98,model1_start1!F$2:F$109,0)</f>
        <v>95</v>
      </c>
      <c r="G98" s="34">
        <f>RANK(model1_start1!G98,model1_start1!G$2:G$109,0)</f>
        <v>97</v>
      </c>
      <c r="H98" s="34">
        <f>RANK(model1_start1!H98,model1_start1!H$2:H$109,0)</f>
        <v>103</v>
      </c>
      <c r="I98" s="34">
        <f>RANK(model1_start1!I98,model1_start1!I$2:I$109,0)</f>
        <v>108</v>
      </c>
      <c r="J98" s="34">
        <f>RANK(model1_start1!J98,model1_start1!J$2:J$109,0)</f>
        <v>100</v>
      </c>
      <c r="K98" s="34">
        <f>RANK(model1_start1!K98,model1_start1!K$2:K$109,0)</f>
        <v>101</v>
      </c>
      <c r="L98" s="34">
        <f>RANK(model1_start1!L98,model1_start1!L$2:L$109,0)</f>
        <v>87</v>
      </c>
      <c r="M98" s="35">
        <v>1000000</v>
      </c>
      <c r="N98" s="4" t="str">
        <f t="shared" si="2"/>
        <v>09/09/2024</v>
      </c>
      <c r="O98" s="3">
        <f t="shared" si="3"/>
        <v>14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</row>
    <row r="99" spans="1:112" ht="15" thickBot="1" x14ac:dyDescent="0.35">
      <c r="A99" s="26">
        <v>7682</v>
      </c>
      <c r="B99" s="27" t="s">
        <v>15</v>
      </c>
      <c r="C99" s="34">
        <f>RANK(model1_start1!C99,model1_start1!C$2:C$109,0)</f>
        <v>101</v>
      </c>
      <c r="D99" s="34">
        <f>RANK(model1_start1!D99,model1_start1!D$2:D$109,0)</f>
        <v>101</v>
      </c>
      <c r="E99" s="34">
        <f>RANK(model1_start1!E99,model1_start1!E$2:E$109,0)</f>
        <v>96</v>
      </c>
      <c r="F99" s="34">
        <f>RANK(model1_start1!F99,model1_start1!F$2:F$109,0)</f>
        <v>98</v>
      </c>
      <c r="G99" s="34">
        <f>RANK(model1_start1!G99,model1_start1!G$2:G$109,0)</f>
        <v>104</v>
      </c>
      <c r="H99" s="34">
        <f>RANK(model1_start1!H99,model1_start1!H$2:H$109,0)</f>
        <v>108</v>
      </c>
      <c r="I99" s="34">
        <f>RANK(model1_start1!I99,model1_start1!I$2:I$109,0)</f>
        <v>100</v>
      </c>
      <c r="J99" s="34">
        <f>RANK(model1_start1!J99,model1_start1!J$2:J$109,0)</f>
        <v>101</v>
      </c>
      <c r="K99" s="34">
        <f>RANK(model1_start1!K99,model1_start1!K$2:K$109,0)</f>
        <v>87</v>
      </c>
      <c r="L99" s="34">
        <f>RANK(model1_start1!L99,model1_start1!L$2:L$109,0)</f>
        <v>102</v>
      </c>
      <c r="M99" s="35">
        <v>1000000</v>
      </c>
      <c r="N99" s="27" t="str">
        <f t="shared" si="2"/>
        <v>10/09/2024</v>
      </c>
      <c r="O99" s="26">
        <f t="shared" si="3"/>
        <v>15</v>
      </c>
      <c r="P99" s="28" t="s">
        <v>7727</v>
      </c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</row>
    <row r="100" spans="1:112" ht="15" thickBot="1" x14ac:dyDescent="0.35">
      <c r="A100" s="3">
        <v>7683</v>
      </c>
      <c r="B100" s="4" t="s">
        <v>14</v>
      </c>
      <c r="C100" s="34">
        <f>RANK(model1_start1!C100,model1_start1!C$2:C$109,0)</f>
        <v>97</v>
      </c>
      <c r="D100" s="34">
        <f>RANK(model1_start1!D100,model1_start1!D$2:D$109,0)</f>
        <v>97</v>
      </c>
      <c r="E100" s="34">
        <f>RANK(model1_start1!E100,model1_start1!E$2:E$109,0)</f>
        <v>99</v>
      </c>
      <c r="F100" s="34">
        <f>RANK(model1_start1!F100,model1_start1!F$2:F$109,0)</f>
        <v>105</v>
      </c>
      <c r="G100" s="34">
        <f>RANK(model1_start1!G100,model1_start1!G$2:G$109,0)</f>
        <v>108</v>
      </c>
      <c r="H100" s="34">
        <f>RANK(model1_start1!H100,model1_start1!H$2:H$109,0)</f>
        <v>100</v>
      </c>
      <c r="I100" s="34">
        <f>RANK(model1_start1!I100,model1_start1!I$2:I$109,0)</f>
        <v>101</v>
      </c>
      <c r="J100" s="34">
        <f>RANK(model1_start1!J100,model1_start1!J$2:J$109,0)</f>
        <v>87</v>
      </c>
      <c r="K100" s="34">
        <f>RANK(model1_start1!K100,model1_start1!K$2:K$109,0)</f>
        <v>102</v>
      </c>
      <c r="L100" s="34">
        <f>RANK(model1_start1!L100,model1_start1!L$2:L$109,0)</f>
        <v>93</v>
      </c>
      <c r="M100" s="35">
        <v>1000000</v>
      </c>
      <c r="N100" s="4" t="str">
        <f t="shared" si="2"/>
        <v>11/09/2024</v>
      </c>
      <c r="O100" s="3">
        <f t="shared" si="3"/>
        <v>9</v>
      </c>
      <c r="P100" s="29" t="s">
        <v>7729</v>
      </c>
      <c r="Q100" s="36">
        <v>93</v>
      </c>
      <c r="R100" s="37">
        <f>ABS(L100-Q100)</f>
        <v>0</v>
      </c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</row>
    <row r="101" spans="1:112" ht="15" thickBot="1" x14ac:dyDescent="0.35">
      <c r="A101" s="3">
        <v>7684</v>
      </c>
      <c r="B101" s="4" t="s">
        <v>13</v>
      </c>
      <c r="C101" s="34">
        <f>RANK(model1_start1!C101,model1_start1!C$2:C$109,0)</f>
        <v>100</v>
      </c>
      <c r="D101" s="34">
        <f>RANK(model1_start1!D101,model1_start1!D$2:D$109,0)</f>
        <v>100</v>
      </c>
      <c r="E101" s="34">
        <f>RANK(model1_start1!E101,model1_start1!E$2:E$109,0)</f>
        <v>106</v>
      </c>
      <c r="F101" s="34">
        <f>RANK(model1_start1!F101,model1_start1!F$2:F$109,0)</f>
        <v>108</v>
      </c>
      <c r="G101" s="34">
        <f>RANK(model1_start1!G101,model1_start1!G$2:G$109,0)</f>
        <v>101</v>
      </c>
      <c r="H101" s="34">
        <f>RANK(model1_start1!H101,model1_start1!H$2:H$109,0)</f>
        <v>101</v>
      </c>
      <c r="I101" s="34">
        <f>RANK(model1_start1!I101,model1_start1!I$2:I$109,0)</f>
        <v>88</v>
      </c>
      <c r="J101" s="34">
        <f>RANK(model1_start1!J101,model1_start1!J$2:J$109,0)</f>
        <v>102</v>
      </c>
      <c r="K101" s="34">
        <f>RANK(model1_start1!K101,model1_start1!K$2:K$109,0)</f>
        <v>93</v>
      </c>
      <c r="L101" s="34">
        <f>RANK(model1_start1!L101,model1_start1!L$2:L$109,0)</f>
        <v>99</v>
      </c>
      <c r="M101" s="35">
        <v>1000000</v>
      </c>
      <c r="N101" s="4" t="str">
        <f t="shared" si="2"/>
        <v>12/09/2024</v>
      </c>
      <c r="O101" s="3">
        <f t="shared" si="3"/>
        <v>6</v>
      </c>
      <c r="P101" s="29" t="s">
        <v>7729</v>
      </c>
      <c r="Q101" s="36">
        <v>99</v>
      </c>
      <c r="R101" s="37">
        <f>ABS(L101-Q101)</f>
        <v>0</v>
      </c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</row>
    <row r="102" spans="1:112" ht="15" thickBot="1" x14ac:dyDescent="0.35">
      <c r="A102" s="3">
        <v>7685</v>
      </c>
      <c r="B102" s="4" t="s">
        <v>12</v>
      </c>
      <c r="C102" s="34">
        <f>RANK(model1_start1!C102,model1_start1!C$2:C$109,0)</f>
        <v>107</v>
      </c>
      <c r="D102" s="34">
        <f>RANK(model1_start1!D102,model1_start1!D$2:D$109,0)</f>
        <v>107</v>
      </c>
      <c r="E102" s="34">
        <f>RANK(model1_start1!E102,model1_start1!E$2:E$109,0)</f>
        <v>108</v>
      </c>
      <c r="F102" s="34">
        <f>RANK(model1_start1!F102,model1_start1!F$2:F$109,0)</f>
        <v>102</v>
      </c>
      <c r="G102" s="34">
        <f>RANK(model1_start1!G102,model1_start1!G$2:G$109,0)</f>
        <v>102</v>
      </c>
      <c r="H102" s="34">
        <f>RANK(model1_start1!H102,model1_start1!H$2:H$109,0)</f>
        <v>89</v>
      </c>
      <c r="I102" s="34">
        <f>RANK(model1_start1!I102,model1_start1!I$2:I$109,0)</f>
        <v>102</v>
      </c>
      <c r="J102" s="34">
        <f>RANK(model1_start1!J102,model1_start1!J$2:J$109,0)</f>
        <v>93</v>
      </c>
      <c r="K102" s="34">
        <f>RANK(model1_start1!K102,model1_start1!K$2:K$109,0)</f>
        <v>99</v>
      </c>
      <c r="L102" s="34">
        <f>RANK(model1_start1!L102,model1_start1!L$2:L$109,0)</f>
        <v>107</v>
      </c>
      <c r="M102" s="35">
        <v>1000000</v>
      </c>
      <c r="N102" s="11" t="s">
        <v>7705</v>
      </c>
      <c r="O102" s="3">
        <f t="shared" si="3"/>
        <v>8</v>
      </c>
      <c r="P102" s="11" t="s">
        <v>7728</v>
      </c>
      <c r="Q102" s="4"/>
      <c r="R102" s="4"/>
      <c r="S102" s="4"/>
      <c r="T102" s="24" t="s">
        <v>7730</v>
      </c>
      <c r="U102" s="25"/>
      <c r="V102" s="25"/>
      <c r="W102" s="25"/>
      <c r="X102" s="25"/>
      <c r="Y102" s="25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</row>
    <row r="103" spans="1:112" ht="15" thickBot="1" x14ac:dyDescent="0.35">
      <c r="A103" s="3">
        <v>7686</v>
      </c>
      <c r="B103" s="4" t="s">
        <v>11</v>
      </c>
      <c r="C103" s="34">
        <f>RANK(model1_start1!C103,model1_start1!C$2:C$109,0)</f>
        <v>108</v>
      </c>
      <c r="D103" s="34">
        <f>RANK(model1_start1!D103,model1_start1!D$2:D$109,0)</f>
        <v>108</v>
      </c>
      <c r="E103" s="34">
        <f>RANK(model1_start1!E103,model1_start1!E$2:E$109,0)</f>
        <v>103</v>
      </c>
      <c r="F103" s="34">
        <f>RANK(model1_start1!F103,model1_start1!F$2:F$109,0)</f>
        <v>103</v>
      </c>
      <c r="G103" s="34">
        <f>RANK(model1_start1!G103,model1_start1!G$2:G$109,0)</f>
        <v>90</v>
      </c>
      <c r="H103" s="34">
        <f>RANK(model1_start1!H103,model1_start1!H$2:H$109,0)</f>
        <v>102</v>
      </c>
      <c r="I103" s="34">
        <f>RANK(model1_start1!I103,model1_start1!I$2:I$109,0)</f>
        <v>93</v>
      </c>
      <c r="J103" s="34">
        <f>RANK(model1_start1!J103,model1_start1!J$2:J$109,0)</f>
        <v>99</v>
      </c>
      <c r="K103" s="34">
        <f>RANK(model1_start1!K103,model1_start1!K$2:K$109,0)</f>
        <v>107</v>
      </c>
      <c r="L103" s="34">
        <f>RANK(model1_start1!L103,model1_start1!L$2:L$109,0)</f>
        <v>106</v>
      </c>
      <c r="M103" s="35">
        <v>1000000</v>
      </c>
      <c r="N103" s="11" t="s">
        <v>7706</v>
      </c>
      <c r="O103" s="3">
        <f t="shared" si="3"/>
        <v>1</v>
      </c>
      <c r="P103" s="4"/>
      <c r="Q103" s="4"/>
      <c r="R103" s="4"/>
      <c r="S103" s="4"/>
      <c r="T103" s="25"/>
      <c r="U103" s="25"/>
      <c r="V103" s="25"/>
      <c r="W103" s="25"/>
      <c r="X103" s="25"/>
      <c r="Y103" s="25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</row>
    <row r="104" spans="1:112" ht="15" thickBot="1" x14ac:dyDescent="0.35">
      <c r="A104" s="3">
        <v>7687</v>
      </c>
      <c r="B104" s="4" t="s">
        <v>10</v>
      </c>
      <c r="C104" s="34">
        <f>RANK(model1_start1!C104,model1_start1!C$2:C$109,0)</f>
        <v>104</v>
      </c>
      <c r="D104" s="34">
        <f>RANK(model1_start1!D104,model1_start1!D$2:D$109,0)</f>
        <v>104</v>
      </c>
      <c r="E104" s="34">
        <f>RANK(model1_start1!E104,model1_start1!E$2:E$109,0)</f>
        <v>104</v>
      </c>
      <c r="F104" s="34">
        <f>RANK(model1_start1!F104,model1_start1!F$2:F$109,0)</f>
        <v>91</v>
      </c>
      <c r="G104" s="34">
        <f>RANK(model1_start1!G104,model1_start1!G$2:G$109,0)</f>
        <v>103</v>
      </c>
      <c r="H104" s="34">
        <f>RANK(model1_start1!H104,model1_start1!H$2:H$109,0)</f>
        <v>94</v>
      </c>
      <c r="I104" s="34">
        <f>RANK(model1_start1!I104,model1_start1!I$2:I$109,0)</f>
        <v>99</v>
      </c>
      <c r="J104" s="34">
        <f>RANK(model1_start1!J104,model1_start1!J$2:J$109,0)</f>
        <v>107</v>
      </c>
      <c r="K104" s="34">
        <f>RANK(model1_start1!K104,model1_start1!K$2:K$109,0)</f>
        <v>106</v>
      </c>
      <c r="L104" s="34">
        <f>RANK(model1_start1!L104,model1_start1!L$2:L$109,0)</f>
        <v>105</v>
      </c>
      <c r="M104" s="35">
        <v>1000000</v>
      </c>
      <c r="N104" s="11" t="s">
        <v>7707</v>
      </c>
      <c r="O104" s="3">
        <f t="shared" si="3"/>
        <v>1</v>
      </c>
      <c r="P104" s="4"/>
      <c r="Q104" s="4"/>
      <c r="R104" s="4"/>
      <c r="S104" s="4"/>
      <c r="T104" s="25"/>
      <c r="U104" s="25"/>
      <c r="V104" s="25"/>
      <c r="W104" s="25"/>
      <c r="X104" s="25"/>
      <c r="Y104" s="25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</row>
    <row r="105" spans="1:112" ht="15" thickBot="1" x14ac:dyDescent="0.35">
      <c r="A105" s="3">
        <v>7688</v>
      </c>
      <c r="B105" s="4" t="s">
        <v>9</v>
      </c>
      <c r="C105" s="34">
        <f>RANK(model1_start1!C105,model1_start1!C$2:C$109,0)</f>
        <v>105</v>
      </c>
      <c r="D105" s="34">
        <f>RANK(model1_start1!D105,model1_start1!D$2:D$109,0)</f>
        <v>105</v>
      </c>
      <c r="E105" s="34">
        <f>RANK(model1_start1!E105,model1_start1!E$2:E$109,0)</f>
        <v>92</v>
      </c>
      <c r="F105" s="34">
        <f>RANK(model1_start1!F105,model1_start1!F$2:F$109,0)</f>
        <v>104</v>
      </c>
      <c r="G105" s="34">
        <f>RANK(model1_start1!G105,model1_start1!G$2:G$109,0)</f>
        <v>95</v>
      </c>
      <c r="H105" s="34">
        <f>RANK(model1_start1!H105,model1_start1!H$2:H$109,0)</f>
        <v>99</v>
      </c>
      <c r="I105" s="34">
        <f>RANK(model1_start1!I105,model1_start1!I$2:I$109,0)</f>
        <v>107</v>
      </c>
      <c r="J105" s="34">
        <f>RANK(model1_start1!J105,model1_start1!J$2:J$109,0)</f>
        <v>106</v>
      </c>
      <c r="K105" s="34">
        <f>RANK(model1_start1!K105,model1_start1!K$2:K$109,0)</f>
        <v>105</v>
      </c>
      <c r="L105" s="34">
        <f>RANK(model1_start1!L105,model1_start1!L$2:L$109,0)</f>
        <v>104</v>
      </c>
      <c r="M105" s="35">
        <v>1000000</v>
      </c>
      <c r="N105" s="11" t="s">
        <v>7708</v>
      </c>
      <c r="O105" s="3">
        <f t="shared" si="3"/>
        <v>1</v>
      </c>
      <c r="P105" s="4"/>
      <c r="Q105" s="4"/>
      <c r="R105" s="4"/>
      <c r="S105" s="4"/>
      <c r="T105" s="25"/>
      <c r="U105" s="25"/>
      <c r="V105" s="25"/>
      <c r="W105" s="25"/>
      <c r="X105" s="25"/>
      <c r="Y105" s="25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</row>
    <row r="106" spans="1:112" ht="15" thickBot="1" x14ac:dyDescent="0.35">
      <c r="A106" s="3">
        <v>7689</v>
      </c>
      <c r="B106" s="4" t="s">
        <v>8</v>
      </c>
      <c r="C106" s="34">
        <f>RANK(model1_start1!C106,model1_start1!C$2:C$109,0)</f>
        <v>93</v>
      </c>
      <c r="D106" s="34">
        <f>RANK(model1_start1!D106,model1_start1!D$2:D$109,0)</f>
        <v>93</v>
      </c>
      <c r="E106" s="34">
        <f>RANK(model1_start1!E106,model1_start1!E$2:E$109,0)</f>
        <v>105</v>
      </c>
      <c r="F106" s="34">
        <f>RANK(model1_start1!F106,model1_start1!F$2:F$109,0)</f>
        <v>96</v>
      </c>
      <c r="G106" s="34">
        <f>RANK(model1_start1!G106,model1_start1!G$2:G$109,0)</f>
        <v>100</v>
      </c>
      <c r="H106" s="34">
        <f>RANK(model1_start1!H106,model1_start1!H$2:H$109,0)</f>
        <v>107</v>
      </c>
      <c r="I106" s="34">
        <f>RANK(model1_start1!I106,model1_start1!I$2:I$109,0)</f>
        <v>106</v>
      </c>
      <c r="J106" s="34">
        <f>RANK(model1_start1!J106,model1_start1!J$2:J$109,0)</f>
        <v>105</v>
      </c>
      <c r="K106" s="34">
        <f>RANK(model1_start1!K106,model1_start1!K$2:K$109,0)</f>
        <v>104</v>
      </c>
      <c r="L106" s="34">
        <f>RANK(model1_start1!L106,model1_start1!L$2:L$109,0)</f>
        <v>96</v>
      </c>
      <c r="M106" s="35">
        <v>1000000</v>
      </c>
      <c r="N106" s="11" t="s">
        <v>7709</v>
      </c>
      <c r="O106" s="3">
        <f t="shared" si="3"/>
        <v>8</v>
      </c>
      <c r="P106" s="4"/>
      <c r="Q106" s="4"/>
      <c r="R106" s="4"/>
      <c r="S106" s="4"/>
      <c r="T106" s="25"/>
      <c r="U106" s="25"/>
      <c r="V106" s="25"/>
      <c r="W106" s="25"/>
      <c r="X106" s="25"/>
      <c r="Y106" s="25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</row>
    <row r="107" spans="1:112" ht="15" thickBot="1" x14ac:dyDescent="0.35">
      <c r="A107" s="3">
        <v>7690</v>
      </c>
      <c r="B107" s="4" t="s">
        <v>7</v>
      </c>
      <c r="C107" s="34">
        <f>RANK(model1_start1!C107,model1_start1!C$2:C$109,0)</f>
        <v>106</v>
      </c>
      <c r="D107" s="34">
        <f>RANK(model1_start1!D107,model1_start1!D$2:D$109,0)</f>
        <v>106</v>
      </c>
      <c r="E107" s="34">
        <f>RANK(model1_start1!E107,model1_start1!E$2:E$109,0)</f>
        <v>97</v>
      </c>
      <c r="F107" s="34">
        <f>RANK(model1_start1!F107,model1_start1!F$2:F$109,0)</f>
        <v>101</v>
      </c>
      <c r="G107" s="34">
        <f>RANK(model1_start1!G107,model1_start1!G$2:G$109,0)</f>
        <v>107</v>
      </c>
      <c r="H107" s="34">
        <f>RANK(model1_start1!H107,model1_start1!H$2:H$109,0)</f>
        <v>106</v>
      </c>
      <c r="I107" s="34">
        <f>RANK(model1_start1!I107,model1_start1!I$2:I$109,0)</f>
        <v>105</v>
      </c>
      <c r="J107" s="34">
        <f>RANK(model1_start1!J107,model1_start1!J$2:J$109,0)</f>
        <v>104</v>
      </c>
      <c r="K107" s="34">
        <f>RANK(model1_start1!K107,model1_start1!K$2:K$109,0)</f>
        <v>96</v>
      </c>
      <c r="L107" s="34">
        <f>RANK(model1_start1!L107,model1_start1!L$2:L$109,0)</f>
        <v>91</v>
      </c>
      <c r="M107" s="35">
        <v>1000000</v>
      </c>
      <c r="N107" s="11" t="s">
        <v>7710</v>
      </c>
      <c r="O107" s="3">
        <f t="shared" si="3"/>
        <v>5</v>
      </c>
      <c r="P107" s="4"/>
      <c r="Q107" s="4"/>
      <c r="R107" s="4"/>
      <c r="S107" s="4"/>
      <c r="T107" s="25"/>
      <c r="U107" s="25"/>
      <c r="V107" s="25"/>
      <c r="W107" s="25"/>
      <c r="X107" s="25"/>
      <c r="Y107" s="25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</row>
    <row r="108" spans="1:112" ht="15" thickBot="1" x14ac:dyDescent="0.35">
      <c r="A108" s="3">
        <v>7691</v>
      </c>
      <c r="B108" s="4" t="s">
        <v>6</v>
      </c>
      <c r="C108" s="34">
        <f>RANK(model1_start1!C108,model1_start1!C$2:C$109,0)</f>
        <v>98</v>
      </c>
      <c r="D108" s="34">
        <f>RANK(model1_start1!D108,model1_start1!D$2:D$109,0)</f>
        <v>98</v>
      </c>
      <c r="E108" s="34">
        <f>RANK(model1_start1!E108,model1_start1!E$2:E$109,0)</f>
        <v>102</v>
      </c>
      <c r="F108" s="34">
        <f>RANK(model1_start1!F108,model1_start1!F$2:F$109,0)</f>
        <v>107</v>
      </c>
      <c r="G108" s="34">
        <f>RANK(model1_start1!G108,model1_start1!G$2:G$109,0)</f>
        <v>106</v>
      </c>
      <c r="H108" s="34">
        <f>RANK(model1_start1!H108,model1_start1!H$2:H$109,0)</f>
        <v>105</v>
      </c>
      <c r="I108" s="34">
        <f>RANK(model1_start1!I108,model1_start1!I$2:I$109,0)</f>
        <v>104</v>
      </c>
      <c r="J108" s="34">
        <f>RANK(model1_start1!J108,model1_start1!J$2:J$109,0)</f>
        <v>96</v>
      </c>
      <c r="K108" s="34">
        <f>RANK(model1_start1!K108,model1_start1!K$2:K$109,0)</f>
        <v>91</v>
      </c>
      <c r="L108" s="34">
        <f>RANK(model1_start1!L108,model1_start1!L$2:L$109,0)</f>
        <v>81</v>
      </c>
      <c r="M108" s="35">
        <v>1000000</v>
      </c>
      <c r="N108" s="11" t="s">
        <v>7711</v>
      </c>
      <c r="O108" s="3">
        <f t="shared" si="3"/>
        <v>10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</row>
    <row r="109" spans="1:112" ht="15" thickBot="1" x14ac:dyDescent="0.35">
      <c r="A109" s="3">
        <v>7692</v>
      </c>
      <c r="B109" s="4" t="s">
        <v>5</v>
      </c>
      <c r="C109" s="34">
        <f>RANK(model1_start1!C109,model1_start1!C$2:C$109,0)</f>
        <v>103</v>
      </c>
      <c r="D109" s="34">
        <f>RANK(model1_start1!D109,model1_start1!D$2:D$109,0)</f>
        <v>103</v>
      </c>
      <c r="E109" s="34">
        <f>RANK(model1_start1!E109,model1_start1!E$2:E$109,0)</f>
        <v>107</v>
      </c>
      <c r="F109" s="34">
        <f>RANK(model1_start1!F109,model1_start1!F$2:F$109,0)</f>
        <v>106</v>
      </c>
      <c r="G109" s="34">
        <f>RANK(model1_start1!G109,model1_start1!G$2:G$109,0)</f>
        <v>105</v>
      </c>
      <c r="H109" s="34">
        <f>RANK(model1_start1!H109,model1_start1!H$2:H$109,0)</f>
        <v>104</v>
      </c>
      <c r="I109" s="34">
        <f>RANK(model1_start1!I109,model1_start1!I$2:I$109,0)</f>
        <v>96</v>
      </c>
      <c r="J109" s="34">
        <f>RANK(model1_start1!J109,model1_start1!J$2:J$109,0)</f>
        <v>91</v>
      </c>
      <c r="K109" s="34">
        <f>RANK(model1_start1!K109,model1_start1!K$2:K$109,0)</f>
        <v>81</v>
      </c>
      <c r="L109" s="34">
        <f>RANK(model1_start1!L109,model1_start1!L$2:L$109,0)</f>
        <v>77</v>
      </c>
      <c r="M109" s="35">
        <v>1000000</v>
      </c>
      <c r="N109" s="11" t="s">
        <v>7712</v>
      </c>
      <c r="O109" s="3">
        <f t="shared" si="3"/>
        <v>4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</row>
    <row r="111" spans="1:112" x14ac:dyDescent="0.3">
      <c r="B111" s="5" t="s">
        <v>7719</v>
      </c>
      <c r="C111" s="5" t="s">
        <v>7713</v>
      </c>
      <c r="D111" s="4">
        <f>AVERAGE(D2:D109)</f>
        <v>54.5</v>
      </c>
      <c r="E111" s="4">
        <f t="shared" ref="E111:K111" si="4">AVERAGE(E2:E109)</f>
        <v>54.5</v>
      </c>
      <c r="F111" s="4">
        <f t="shared" si="4"/>
        <v>54.5</v>
      </c>
      <c r="G111" s="4">
        <f t="shared" si="4"/>
        <v>54.5</v>
      </c>
      <c r="H111" s="4">
        <f t="shared" si="4"/>
        <v>54.5</v>
      </c>
      <c r="I111" s="4">
        <f t="shared" si="4"/>
        <v>54.5</v>
      </c>
      <c r="J111" s="4">
        <f t="shared" si="4"/>
        <v>54.5</v>
      </c>
      <c r="K111" s="4">
        <f t="shared" si="4"/>
        <v>54.5</v>
      </c>
    </row>
    <row r="112" spans="1:112" x14ac:dyDescent="0.3">
      <c r="B112" s="5" t="s">
        <v>7719</v>
      </c>
      <c r="C112" s="5" t="s">
        <v>7714</v>
      </c>
      <c r="D112" s="4">
        <f>STDEV(D2:D109)</f>
        <v>31.32091952673165</v>
      </c>
      <c r="E112" s="4">
        <f t="shared" ref="E112:K112" si="5">STDEV(E2:E109)</f>
        <v>31.32091952673165</v>
      </c>
      <c r="F112" s="4">
        <f t="shared" si="5"/>
        <v>31.32091952673165</v>
      </c>
      <c r="G112" s="4">
        <f t="shared" si="5"/>
        <v>31.32091952673165</v>
      </c>
      <c r="H112" s="4">
        <f t="shared" si="5"/>
        <v>31.32091952673165</v>
      </c>
      <c r="I112" s="4">
        <f t="shared" si="5"/>
        <v>31.32091952673165</v>
      </c>
      <c r="J112" s="4">
        <f t="shared" si="5"/>
        <v>31.32091952673165</v>
      </c>
      <c r="K112" s="4">
        <f t="shared" si="5"/>
        <v>31.32091952673165</v>
      </c>
    </row>
    <row r="113" spans="2:17" x14ac:dyDescent="0.3">
      <c r="B113" s="5" t="s">
        <v>7719</v>
      </c>
      <c r="C113" s="5" t="s">
        <v>7717</v>
      </c>
      <c r="D113" s="4">
        <f>MEDIAN(D2:D109)</f>
        <v>54.5</v>
      </c>
      <c r="E113" s="4">
        <f t="shared" ref="E113:K113" si="6">MEDIAN(E2:E109)</f>
        <v>54.5</v>
      </c>
      <c r="F113" s="4">
        <f t="shared" si="6"/>
        <v>54.5</v>
      </c>
      <c r="G113" s="4">
        <f t="shared" si="6"/>
        <v>54.5</v>
      </c>
      <c r="H113" s="4">
        <f t="shared" si="6"/>
        <v>54.5</v>
      </c>
      <c r="I113" s="4">
        <f t="shared" si="6"/>
        <v>54.5</v>
      </c>
      <c r="J113" s="4">
        <f t="shared" si="6"/>
        <v>54.5</v>
      </c>
      <c r="K113" s="4">
        <f t="shared" si="6"/>
        <v>54.5</v>
      </c>
    </row>
    <row r="114" spans="2:17" x14ac:dyDescent="0.3">
      <c r="B114" s="5" t="s">
        <v>7719</v>
      </c>
      <c r="C114" s="5" t="s">
        <v>7715</v>
      </c>
      <c r="D114" s="4">
        <f>MAX(D2:D109)</f>
        <v>108</v>
      </c>
      <c r="E114" s="4">
        <f t="shared" ref="E114:K114" si="7">MAX(E2:E109)</f>
        <v>108</v>
      </c>
      <c r="F114" s="4">
        <f t="shared" si="7"/>
        <v>108</v>
      </c>
      <c r="G114" s="4">
        <f t="shared" si="7"/>
        <v>108</v>
      </c>
      <c r="H114" s="4">
        <f t="shared" si="7"/>
        <v>108</v>
      </c>
      <c r="I114" s="4">
        <f t="shared" si="7"/>
        <v>108</v>
      </c>
      <c r="J114" s="4">
        <f t="shared" si="7"/>
        <v>108</v>
      </c>
      <c r="K114" s="4">
        <f t="shared" si="7"/>
        <v>108</v>
      </c>
    </row>
    <row r="115" spans="2:17" x14ac:dyDescent="0.3">
      <c r="B115" s="5" t="s">
        <v>7719</v>
      </c>
      <c r="C115" s="5" t="s">
        <v>7716</v>
      </c>
      <c r="D115" s="4">
        <f>MIN(D2:D109)</f>
        <v>1</v>
      </c>
      <c r="E115" s="4">
        <f t="shared" ref="E115:K115" si="8">MIN(E2:E109)</f>
        <v>1</v>
      </c>
      <c r="F115" s="4">
        <f t="shared" si="8"/>
        <v>1</v>
      </c>
      <c r="G115" s="4">
        <f t="shared" si="8"/>
        <v>1</v>
      </c>
      <c r="H115" s="4">
        <f t="shared" si="8"/>
        <v>1</v>
      </c>
      <c r="I115" s="4">
        <f t="shared" si="8"/>
        <v>1</v>
      </c>
      <c r="J115" s="4">
        <f t="shared" si="8"/>
        <v>1</v>
      </c>
      <c r="K115" s="4">
        <f t="shared" si="8"/>
        <v>1</v>
      </c>
      <c r="O115" s="4">
        <f>MAX(O102:O109)</f>
        <v>10</v>
      </c>
    </row>
    <row r="116" spans="2:17" x14ac:dyDescent="0.3">
      <c r="B116" s="5" t="s">
        <v>7719</v>
      </c>
      <c r="C116" s="5" t="s">
        <v>7718</v>
      </c>
      <c r="D116" s="4">
        <f>D111/1000*D112/1000*D113/1000*D114/1000*D115/1000</f>
        <v>1.0047343812221666E-8</v>
      </c>
      <c r="E116" s="4">
        <f t="shared" ref="E116:K116" si="9">E111/1000*E112/1000*E113/1000*E114/1000*E115/1000</f>
        <v>1.0047343812221666E-8</v>
      </c>
      <c r="F116" s="4">
        <f t="shared" si="9"/>
        <v>1.0047343812221666E-8</v>
      </c>
      <c r="G116" s="4">
        <f t="shared" si="9"/>
        <v>1.0047343812221666E-8</v>
      </c>
      <c r="H116" s="4">
        <f t="shared" si="9"/>
        <v>1.0047343812221666E-8</v>
      </c>
      <c r="I116" s="4">
        <f t="shared" si="9"/>
        <v>1.0047343812221666E-8</v>
      </c>
      <c r="J116" s="4">
        <f t="shared" si="9"/>
        <v>1.0047343812221666E-8</v>
      </c>
      <c r="K116" s="4">
        <f t="shared" si="9"/>
        <v>1.0047343812221666E-8</v>
      </c>
    </row>
    <row r="118" spans="2:17" x14ac:dyDescent="0.3">
      <c r="B118" s="5" t="s">
        <v>7720</v>
      </c>
      <c r="C118" t="str">
        <f>C111</f>
        <v>átlag</v>
      </c>
      <c r="D118" s="4">
        <f>AVERAGE(D2:D99)</f>
        <v>49.642857142857146</v>
      </c>
      <c r="E118" s="4">
        <f t="shared" ref="E118:K118" si="10">AVERAGE(E2:E99)</f>
        <v>49.622448979591837</v>
      </c>
      <c r="F118" s="4">
        <f t="shared" si="10"/>
        <v>49.622448979591837</v>
      </c>
      <c r="G118" s="4">
        <f t="shared" si="10"/>
        <v>49.683673469387756</v>
      </c>
      <c r="H118" s="4">
        <f t="shared" si="10"/>
        <v>49.785714285714285</v>
      </c>
      <c r="I118" s="4">
        <f t="shared" si="10"/>
        <v>49.846938775510203</v>
      </c>
      <c r="J118" s="4">
        <f t="shared" si="10"/>
        <v>49.95918367346939</v>
      </c>
      <c r="K118" s="4">
        <f t="shared" si="10"/>
        <v>50.020408163265309</v>
      </c>
    </row>
    <row r="119" spans="2:17" x14ac:dyDescent="0.3">
      <c r="B119" s="5" t="s">
        <v>7720</v>
      </c>
      <c r="C119" t="str">
        <f t="shared" ref="C119:C123" si="11">C112</f>
        <v>szórás</v>
      </c>
      <c r="D119" s="4">
        <f>STDEV(D2:D99)</f>
        <v>28.678901329083352</v>
      </c>
      <c r="E119" s="4">
        <f t="shared" ref="E119:K119" si="12">STDEV(E2:E99)</f>
        <v>28.639787516533978</v>
      </c>
      <c r="F119" s="4">
        <f t="shared" si="12"/>
        <v>28.635467628655956</v>
      </c>
      <c r="G119" s="4">
        <f t="shared" si="12"/>
        <v>28.741864627104377</v>
      </c>
      <c r="H119" s="4">
        <f t="shared" si="12"/>
        <v>28.925873981040059</v>
      </c>
      <c r="I119" s="4">
        <f t="shared" si="12"/>
        <v>29.023755659703159</v>
      </c>
      <c r="J119" s="4">
        <f t="shared" si="12"/>
        <v>29.200310112513311</v>
      </c>
      <c r="K119" s="4">
        <f t="shared" si="12"/>
        <v>29.2722660310843</v>
      </c>
    </row>
    <row r="120" spans="2:17" x14ac:dyDescent="0.3">
      <c r="B120" s="5" t="s">
        <v>7720</v>
      </c>
      <c r="C120" t="str">
        <f t="shared" si="11"/>
        <v>medián</v>
      </c>
      <c r="D120" s="4">
        <f>MEDIAN(D2:D99)</f>
        <v>49.5</v>
      </c>
      <c r="E120" s="4">
        <f t="shared" ref="E120:K120" si="13">MEDIAN(E2:E99)</f>
        <v>49.5</v>
      </c>
      <c r="F120" s="4">
        <f t="shared" si="13"/>
        <v>49.5</v>
      </c>
      <c r="G120" s="4">
        <f t="shared" si="13"/>
        <v>49.5</v>
      </c>
      <c r="H120" s="4">
        <f t="shared" si="13"/>
        <v>49.5</v>
      </c>
      <c r="I120" s="4">
        <f t="shared" si="13"/>
        <v>49.5</v>
      </c>
      <c r="J120" s="4">
        <f t="shared" si="13"/>
        <v>49.5</v>
      </c>
      <c r="K120" s="4">
        <f t="shared" si="13"/>
        <v>49.5</v>
      </c>
    </row>
    <row r="121" spans="2:17" x14ac:dyDescent="0.3">
      <c r="B121" s="5" t="s">
        <v>7720</v>
      </c>
      <c r="C121" t="str">
        <f t="shared" si="11"/>
        <v>max</v>
      </c>
      <c r="D121" s="4">
        <f>MAX(D2:D99)</f>
        <v>102</v>
      </c>
      <c r="E121" s="4">
        <f t="shared" ref="E121:K121" si="14">MAX(E2:E99)</f>
        <v>101</v>
      </c>
      <c r="F121" s="4">
        <f t="shared" si="14"/>
        <v>100</v>
      </c>
      <c r="G121" s="4">
        <f t="shared" si="14"/>
        <v>104</v>
      </c>
      <c r="H121" s="4">
        <f t="shared" si="14"/>
        <v>108</v>
      </c>
      <c r="I121" s="4">
        <f t="shared" si="14"/>
        <v>108</v>
      </c>
      <c r="J121" s="4">
        <f t="shared" si="14"/>
        <v>108</v>
      </c>
      <c r="K121" s="4">
        <f t="shared" si="14"/>
        <v>108</v>
      </c>
      <c r="O121" s="4">
        <f>MAX(O3:O101)</f>
        <v>42</v>
      </c>
    </row>
    <row r="122" spans="2:17" x14ac:dyDescent="0.3">
      <c r="B122" s="5" t="s">
        <v>7720</v>
      </c>
      <c r="C122" t="str">
        <f t="shared" si="11"/>
        <v>min</v>
      </c>
      <c r="D122" s="4">
        <f>MIN(D2:D99)</f>
        <v>1</v>
      </c>
      <c r="E122" s="4">
        <f t="shared" ref="E122:K122" si="15">MIN(E2:E99)</f>
        <v>1</v>
      </c>
      <c r="F122" s="4">
        <f t="shared" si="15"/>
        <v>1</v>
      </c>
      <c r="G122" s="4">
        <f t="shared" si="15"/>
        <v>1</v>
      </c>
      <c r="H122" s="4">
        <f t="shared" si="15"/>
        <v>1</v>
      </c>
      <c r="I122" s="4">
        <f t="shared" si="15"/>
        <v>1</v>
      </c>
      <c r="J122" s="4">
        <f t="shared" si="15"/>
        <v>1</v>
      </c>
      <c r="K122" s="4">
        <f t="shared" si="15"/>
        <v>1</v>
      </c>
    </row>
    <row r="123" spans="2:17" x14ac:dyDescent="0.3">
      <c r="B123" s="5" t="s">
        <v>7720</v>
      </c>
      <c r="C123" t="str">
        <f t="shared" si="11"/>
        <v>aggr</v>
      </c>
      <c r="D123" s="4">
        <f>D118/1000*D119/1000*D120/1000*D121/1000*D122/1000</f>
        <v>7.1882744359518992E-9</v>
      </c>
      <c r="E123" s="4">
        <f t="shared" ref="E123:K123" si="16">E118/1000*E119/1000*E120/1000*E121/1000*E122/1000</f>
        <v>7.1051713859303805E-9</v>
      </c>
      <c r="F123" s="4">
        <f t="shared" si="16"/>
        <v>7.0337620554781828E-9</v>
      </c>
      <c r="G123" s="4">
        <f t="shared" si="16"/>
        <v>7.351351294893093E-9</v>
      </c>
      <c r="H123" s="4">
        <f t="shared" si="16"/>
        <v>7.6987494603528738E-9</v>
      </c>
      <c r="I123" s="4">
        <f t="shared" si="16"/>
        <v>7.7343007555289454E-9</v>
      </c>
      <c r="J123" s="4">
        <f t="shared" si="16"/>
        <v>7.7988712662233184E-9</v>
      </c>
      <c r="K123" s="4">
        <f t="shared" si="16"/>
        <v>7.8276703740721443E-9</v>
      </c>
    </row>
    <row r="124" spans="2:17" x14ac:dyDescent="0.3">
      <c r="B124" s="5"/>
    </row>
    <row r="125" spans="2:17" x14ac:dyDescent="0.3">
      <c r="B125" s="5" t="s">
        <v>7721</v>
      </c>
      <c r="C125" s="5" t="s">
        <v>7718</v>
      </c>
      <c r="D125" s="3">
        <f>ABS(D123-D116)*1000</f>
        <v>2.8590693762697666E-6</v>
      </c>
      <c r="E125" s="3">
        <f t="shared" ref="E125:K125" si="17">ABS(E123-E116)*1000</f>
        <v>2.942172426291285E-6</v>
      </c>
      <c r="F125" s="3">
        <f t="shared" si="17"/>
        <v>3.0135817567434829E-6</v>
      </c>
      <c r="G125" s="3">
        <f t="shared" si="17"/>
        <v>2.6959925173285725E-6</v>
      </c>
      <c r="H125" s="3">
        <f t="shared" si="17"/>
        <v>2.3485943518687917E-6</v>
      </c>
      <c r="I125" s="3">
        <f t="shared" si="17"/>
        <v>2.3130430566927201E-6</v>
      </c>
      <c r="J125" s="3">
        <f t="shared" si="17"/>
        <v>2.2484725459983473E-6</v>
      </c>
      <c r="K125" s="3">
        <f t="shared" si="17"/>
        <v>2.2196734381495213E-6</v>
      </c>
      <c r="L125" s="3">
        <f>SUM(D125:K125)+1000*R100+1000*R101</f>
        <v>2.0640599469342485E-5</v>
      </c>
      <c r="M125" s="3"/>
      <c r="N125" s="5" t="s">
        <v>7722</v>
      </c>
      <c r="O125" s="4">
        <f>O115/O121</f>
        <v>0.23809523809523808</v>
      </c>
      <c r="Q125">
        <v>454931</v>
      </c>
    </row>
    <row r="126" spans="2:17" x14ac:dyDescent="0.3">
      <c r="L126" s="3">
        <f>SUM(D125:K125)+1000*R100+1000*R101</f>
        <v>2.0640599469342485E-5</v>
      </c>
      <c r="M126" s="3"/>
    </row>
    <row r="130" spans="3:26" x14ac:dyDescent="0.3">
      <c r="W130" s="5" t="s">
        <v>9834</v>
      </c>
    </row>
    <row r="131" spans="3:26" x14ac:dyDescent="0.3">
      <c r="C131" s="5" t="s">
        <v>7991</v>
      </c>
      <c r="D131" s="5" t="s">
        <v>7991</v>
      </c>
      <c r="E131" s="5" t="s">
        <v>7991</v>
      </c>
      <c r="F131" s="5" t="s">
        <v>7991</v>
      </c>
      <c r="G131" s="5" t="s">
        <v>7991</v>
      </c>
      <c r="H131" s="5" t="s">
        <v>7991</v>
      </c>
      <c r="I131" s="5" t="s">
        <v>7991</v>
      </c>
      <c r="J131" s="5" t="s">
        <v>7991</v>
      </c>
      <c r="K131" s="5" t="s">
        <v>7991</v>
      </c>
      <c r="L131" s="5" t="s">
        <v>7991</v>
      </c>
      <c r="M131" s="5" t="s">
        <v>7992</v>
      </c>
      <c r="N131" s="5" t="s">
        <v>7992</v>
      </c>
      <c r="O131" s="5" t="s">
        <v>7992</v>
      </c>
      <c r="P131" s="5" t="s">
        <v>7992</v>
      </c>
      <c r="Q131" s="5" t="s">
        <v>7992</v>
      </c>
      <c r="R131" s="5" t="s">
        <v>7992</v>
      </c>
      <c r="S131" s="5" t="s">
        <v>7992</v>
      </c>
      <c r="T131" s="5" t="s">
        <v>7992</v>
      </c>
      <c r="U131" s="5" t="s">
        <v>7992</v>
      </c>
      <c r="V131" s="5" t="s">
        <v>7992</v>
      </c>
      <c r="W131" s="5" t="s">
        <v>9833</v>
      </c>
      <c r="X131" s="5" t="s">
        <v>7734</v>
      </c>
      <c r="Y131" s="5" t="s">
        <v>10157</v>
      </c>
      <c r="Z131" s="5"/>
    </row>
    <row r="132" spans="3:26" x14ac:dyDescent="0.3">
      <c r="C132" s="3">
        <f>C2</f>
        <v>8</v>
      </c>
      <c r="D132" s="3">
        <f t="shared" ref="D132:L132" si="18">D2</f>
        <v>8</v>
      </c>
      <c r="E132" s="3">
        <f t="shared" si="18"/>
        <v>12</v>
      </c>
      <c r="F132" s="3">
        <f t="shared" si="18"/>
        <v>9</v>
      </c>
      <c r="G132" s="3">
        <f t="shared" si="18"/>
        <v>4</v>
      </c>
      <c r="H132" s="3">
        <f t="shared" si="18"/>
        <v>1</v>
      </c>
      <c r="I132" s="3">
        <f t="shared" si="18"/>
        <v>1</v>
      </c>
      <c r="J132" s="3">
        <f t="shared" si="18"/>
        <v>3</v>
      </c>
      <c r="K132" s="3">
        <f t="shared" si="18"/>
        <v>1</v>
      </c>
      <c r="L132" s="3">
        <f t="shared" si="18"/>
        <v>1</v>
      </c>
      <c r="M132" s="3">
        <f>109-C132</f>
        <v>101</v>
      </c>
      <c r="N132" s="3">
        <f t="shared" ref="N132:V132" si="19">109-D132</f>
        <v>101</v>
      </c>
      <c r="O132" s="3">
        <f t="shared" si="19"/>
        <v>97</v>
      </c>
      <c r="P132" s="3">
        <f t="shared" si="19"/>
        <v>100</v>
      </c>
      <c r="Q132" s="3">
        <f t="shared" si="19"/>
        <v>105</v>
      </c>
      <c r="R132" s="3">
        <f t="shared" si="19"/>
        <v>108</v>
      </c>
      <c r="S132" s="3">
        <f t="shared" si="19"/>
        <v>108</v>
      </c>
      <c r="T132" s="3">
        <f t="shared" si="19"/>
        <v>106</v>
      </c>
      <c r="U132" s="3">
        <f t="shared" si="19"/>
        <v>108</v>
      </c>
      <c r="V132" s="3">
        <f t="shared" si="19"/>
        <v>108</v>
      </c>
      <c r="W132" s="3">
        <f>(model1_start0!A2-model1_start0!$A$2)*1000+1000000</f>
        <v>1000000</v>
      </c>
      <c r="X132">
        <v>1000000</v>
      </c>
      <c r="Y132">
        <v>1000000</v>
      </c>
    </row>
    <row r="133" spans="3:26" x14ac:dyDescent="0.3">
      <c r="C133" s="3">
        <f t="shared" ref="C133:L133" si="20">C3</f>
        <v>13</v>
      </c>
      <c r="D133" s="3">
        <f t="shared" si="20"/>
        <v>13</v>
      </c>
      <c r="E133" s="3">
        <f t="shared" si="20"/>
        <v>9</v>
      </c>
      <c r="F133" s="3">
        <f t="shared" si="20"/>
        <v>4</v>
      </c>
      <c r="G133" s="3">
        <f t="shared" si="20"/>
        <v>1</v>
      </c>
      <c r="H133" s="3">
        <f t="shared" si="20"/>
        <v>2</v>
      </c>
      <c r="I133" s="3">
        <f t="shared" si="20"/>
        <v>4</v>
      </c>
      <c r="J133" s="3">
        <f t="shared" si="20"/>
        <v>1</v>
      </c>
      <c r="K133" s="3">
        <f t="shared" si="20"/>
        <v>2</v>
      </c>
      <c r="L133" s="3">
        <f t="shared" si="20"/>
        <v>2</v>
      </c>
      <c r="M133" s="3">
        <f t="shared" ref="M133:M196" si="21">109-C133</f>
        <v>96</v>
      </c>
      <c r="N133" s="3">
        <f t="shared" ref="N133:N196" si="22">109-D133</f>
        <v>96</v>
      </c>
      <c r="O133" s="3">
        <f t="shared" ref="O133:O196" si="23">109-E133</f>
        <v>100</v>
      </c>
      <c r="P133" s="3">
        <f t="shared" ref="P133:P196" si="24">109-F133</f>
        <v>105</v>
      </c>
      <c r="Q133" s="3">
        <f t="shared" ref="Q133:Q196" si="25">109-G133</f>
        <v>108</v>
      </c>
      <c r="R133" s="3">
        <f t="shared" ref="R133:R196" si="26">109-H133</f>
        <v>107</v>
      </c>
      <c r="S133" s="3">
        <f t="shared" ref="S133:S196" si="27">109-I133</f>
        <v>105</v>
      </c>
      <c r="T133" s="3">
        <f t="shared" ref="T133:T196" si="28">109-J133</f>
        <v>108</v>
      </c>
      <c r="U133" s="3">
        <f t="shared" ref="U133:U196" si="29">109-K133</f>
        <v>107</v>
      </c>
      <c r="V133" s="3">
        <f t="shared" ref="V133:V196" si="30">109-L133</f>
        <v>107</v>
      </c>
      <c r="W133" s="3">
        <f>(model1_start0!A3-model1_start0!$A$2)*1000+1000000</f>
        <v>1001000</v>
      </c>
      <c r="X133">
        <v>1000000</v>
      </c>
      <c r="Y133">
        <v>1000000</v>
      </c>
    </row>
    <row r="134" spans="3:26" x14ac:dyDescent="0.3">
      <c r="C134" s="3">
        <f t="shared" ref="C134:L134" si="31">C4</f>
        <v>10</v>
      </c>
      <c r="D134" s="3">
        <f t="shared" si="31"/>
        <v>10</v>
      </c>
      <c r="E134" s="3">
        <f t="shared" si="31"/>
        <v>4</v>
      </c>
      <c r="F134" s="3">
        <f t="shared" si="31"/>
        <v>1</v>
      </c>
      <c r="G134" s="3">
        <f t="shared" si="31"/>
        <v>2</v>
      </c>
      <c r="H134" s="3">
        <f t="shared" si="31"/>
        <v>5</v>
      </c>
      <c r="I134" s="3">
        <f t="shared" si="31"/>
        <v>2</v>
      </c>
      <c r="J134" s="3">
        <f t="shared" si="31"/>
        <v>2</v>
      </c>
      <c r="K134" s="3">
        <f t="shared" si="31"/>
        <v>3</v>
      </c>
      <c r="L134" s="3">
        <f t="shared" si="31"/>
        <v>11</v>
      </c>
      <c r="M134" s="3">
        <f t="shared" si="21"/>
        <v>99</v>
      </c>
      <c r="N134" s="3">
        <f t="shared" si="22"/>
        <v>99</v>
      </c>
      <c r="O134" s="3">
        <f t="shared" si="23"/>
        <v>105</v>
      </c>
      <c r="P134" s="3">
        <f t="shared" si="24"/>
        <v>108</v>
      </c>
      <c r="Q134" s="3">
        <f t="shared" si="25"/>
        <v>107</v>
      </c>
      <c r="R134" s="3">
        <f t="shared" si="26"/>
        <v>104</v>
      </c>
      <c r="S134" s="3">
        <f t="shared" si="27"/>
        <v>107</v>
      </c>
      <c r="T134" s="3">
        <f t="shared" si="28"/>
        <v>107</v>
      </c>
      <c r="U134" s="3">
        <f t="shared" si="29"/>
        <v>106</v>
      </c>
      <c r="V134" s="3">
        <f t="shared" si="30"/>
        <v>98</v>
      </c>
      <c r="W134" s="3">
        <f>(model1_start0!A4-model1_start0!$A$2)*1000+1000000</f>
        <v>1002000</v>
      </c>
      <c r="X134">
        <v>1000000</v>
      </c>
      <c r="Y134">
        <v>1000000</v>
      </c>
    </row>
    <row r="135" spans="3:26" x14ac:dyDescent="0.3">
      <c r="C135" s="3">
        <f t="shared" ref="C135:L135" si="32">C5</f>
        <v>4</v>
      </c>
      <c r="D135" s="3">
        <f t="shared" si="32"/>
        <v>4</v>
      </c>
      <c r="E135" s="3">
        <f t="shared" si="32"/>
        <v>1</v>
      </c>
      <c r="F135" s="3">
        <f t="shared" si="32"/>
        <v>2</v>
      </c>
      <c r="G135" s="3">
        <f t="shared" si="32"/>
        <v>6</v>
      </c>
      <c r="H135" s="3">
        <f t="shared" si="32"/>
        <v>3</v>
      </c>
      <c r="I135" s="3">
        <f t="shared" si="32"/>
        <v>3</v>
      </c>
      <c r="J135" s="3">
        <f t="shared" si="32"/>
        <v>4</v>
      </c>
      <c r="K135" s="3">
        <f t="shared" si="32"/>
        <v>12</v>
      </c>
      <c r="L135" s="3">
        <f t="shared" si="32"/>
        <v>7</v>
      </c>
      <c r="M135" s="3">
        <f t="shared" si="21"/>
        <v>105</v>
      </c>
      <c r="N135" s="3">
        <f t="shared" si="22"/>
        <v>105</v>
      </c>
      <c r="O135" s="3">
        <f t="shared" si="23"/>
        <v>108</v>
      </c>
      <c r="P135" s="3">
        <f t="shared" si="24"/>
        <v>107</v>
      </c>
      <c r="Q135" s="3">
        <f t="shared" si="25"/>
        <v>103</v>
      </c>
      <c r="R135" s="3">
        <f t="shared" si="26"/>
        <v>106</v>
      </c>
      <c r="S135" s="3">
        <f t="shared" si="27"/>
        <v>106</v>
      </c>
      <c r="T135" s="3">
        <f t="shared" si="28"/>
        <v>105</v>
      </c>
      <c r="U135" s="3">
        <f t="shared" si="29"/>
        <v>97</v>
      </c>
      <c r="V135" s="3">
        <f t="shared" si="30"/>
        <v>102</v>
      </c>
      <c r="W135" s="3">
        <f>(model1_start0!A5-model1_start0!$A$2)*1000+1000000</f>
        <v>1003000</v>
      </c>
      <c r="X135">
        <v>1000000</v>
      </c>
      <c r="Y135">
        <v>1000000</v>
      </c>
    </row>
    <row r="136" spans="3:26" x14ac:dyDescent="0.3">
      <c r="C136" s="3">
        <f t="shared" ref="C136:L136" si="33">C6</f>
        <v>1</v>
      </c>
      <c r="D136" s="3">
        <f t="shared" si="33"/>
        <v>1</v>
      </c>
      <c r="E136" s="3">
        <f t="shared" si="33"/>
        <v>2</v>
      </c>
      <c r="F136" s="3">
        <f t="shared" si="33"/>
        <v>6</v>
      </c>
      <c r="G136" s="3">
        <f t="shared" si="33"/>
        <v>3</v>
      </c>
      <c r="H136" s="3">
        <f t="shared" si="33"/>
        <v>4</v>
      </c>
      <c r="I136" s="3">
        <f t="shared" si="33"/>
        <v>5</v>
      </c>
      <c r="J136" s="3">
        <f t="shared" si="33"/>
        <v>13</v>
      </c>
      <c r="K136" s="3">
        <f t="shared" si="33"/>
        <v>8</v>
      </c>
      <c r="L136" s="3">
        <f t="shared" si="33"/>
        <v>22</v>
      </c>
      <c r="M136" s="3">
        <f t="shared" si="21"/>
        <v>108</v>
      </c>
      <c r="N136" s="3">
        <f t="shared" si="22"/>
        <v>108</v>
      </c>
      <c r="O136" s="3">
        <f t="shared" si="23"/>
        <v>107</v>
      </c>
      <c r="P136" s="3">
        <f t="shared" si="24"/>
        <v>103</v>
      </c>
      <c r="Q136" s="3">
        <f t="shared" si="25"/>
        <v>106</v>
      </c>
      <c r="R136" s="3">
        <f t="shared" si="26"/>
        <v>105</v>
      </c>
      <c r="S136" s="3">
        <f t="shared" si="27"/>
        <v>104</v>
      </c>
      <c r="T136" s="3">
        <f t="shared" si="28"/>
        <v>96</v>
      </c>
      <c r="U136" s="3">
        <f t="shared" si="29"/>
        <v>101</v>
      </c>
      <c r="V136" s="3">
        <f t="shared" si="30"/>
        <v>87</v>
      </c>
      <c r="W136" s="3">
        <f>(model1_start0!A6-model1_start0!$A$2)*1000+1000000</f>
        <v>1004000</v>
      </c>
      <c r="X136">
        <v>1000000</v>
      </c>
      <c r="Y136">
        <v>1000000</v>
      </c>
    </row>
    <row r="137" spans="3:26" x14ac:dyDescent="0.3">
      <c r="C137" s="3">
        <f t="shared" ref="C137:L137" si="34">C7</f>
        <v>2</v>
      </c>
      <c r="D137" s="3">
        <f t="shared" si="34"/>
        <v>2</v>
      </c>
      <c r="E137" s="3">
        <f t="shared" si="34"/>
        <v>6</v>
      </c>
      <c r="F137" s="3">
        <f t="shared" si="34"/>
        <v>3</v>
      </c>
      <c r="G137" s="3">
        <f t="shared" si="34"/>
        <v>5</v>
      </c>
      <c r="H137" s="3">
        <f t="shared" si="34"/>
        <v>6</v>
      </c>
      <c r="I137" s="3">
        <f t="shared" si="34"/>
        <v>14</v>
      </c>
      <c r="J137" s="3">
        <f t="shared" si="34"/>
        <v>9</v>
      </c>
      <c r="K137" s="3">
        <f t="shared" si="34"/>
        <v>23</v>
      </c>
      <c r="L137" s="3">
        <f t="shared" si="34"/>
        <v>34</v>
      </c>
      <c r="M137" s="3">
        <f t="shared" si="21"/>
        <v>107</v>
      </c>
      <c r="N137" s="3">
        <f t="shared" si="22"/>
        <v>107</v>
      </c>
      <c r="O137" s="3">
        <f t="shared" si="23"/>
        <v>103</v>
      </c>
      <c r="P137" s="3">
        <f t="shared" si="24"/>
        <v>106</v>
      </c>
      <c r="Q137" s="3">
        <f t="shared" si="25"/>
        <v>104</v>
      </c>
      <c r="R137" s="3">
        <f t="shared" si="26"/>
        <v>103</v>
      </c>
      <c r="S137" s="3">
        <f t="shared" si="27"/>
        <v>95</v>
      </c>
      <c r="T137" s="3">
        <f t="shared" si="28"/>
        <v>100</v>
      </c>
      <c r="U137" s="3">
        <f t="shared" si="29"/>
        <v>86</v>
      </c>
      <c r="V137" s="3">
        <f t="shared" si="30"/>
        <v>75</v>
      </c>
      <c r="W137" s="3">
        <f>(model1_start0!A7-model1_start0!$A$2)*1000+1000000</f>
        <v>1005000</v>
      </c>
      <c r="X137">
        <v>1000000</v>
      </c>
      <c r="Y137">
        <v>1000000</v>
      </c>
    </row>
    <row r="138" spans="3:26" x14ac:dyDescent="0.3">
      <c r="C138" s="3">
        <f t="shared" ref="C138:L138" si="35">C8</f>
        <v>6</v>
      </c>
      <c r="D138" s="3">
        <f t="shared" si="35"/>
        <v>6</v>
      </c>
      <c r="E138" s="3">
        <f t="shared" si="35"/>
        <v>3</v>
      </c>
      <c r="F138" s="3">
        <f t="shared" si="35"/>
        <v>5</v>
      </c>
      <c r="G138" s="3">
        <f t="shared" si="35"/>
        <v>7</v>
      </c>
      <c r="H138" s="3">
        <f t="shared" si="35"/>
        <v>15</v>
      </c>
      <c r="I138" s="3">
        <f t="shared" si="35"/>
        <v>10</v>
      </c>
      <c r="J138" s="3">
        <f t="shared" si="35"/>
        <v>24</v>
      </c>
      <c r="K138" s="3">
        <f t="shared" si="35"/>
        <v>35</v>
      </c>
      <c r="L138" s="3">
        <f t="shared" si="35"/>
        <v>28</v>
      </c>
      <c r="M138" s="3">
        <f t="shared" si="21"/>
        <v>103</v>
      </c>
      <c r="N138" s="3">
        <f t="shared" si="22"/>
        <v>103</v>
      </c>
      <c r="O138" s="3">
        <f t="shared" si="23"/>
        <v>106</v>
      </c>
      <c r="P138" s="3">
        <f t="shared" si="24"/>
        <v>104</v>
      </c>
      <c r="Q138" s="3">
        <f t="shared" si="25"/>
        <v>102</v>
      </c>
      <c r="R138" s="3">
        <f t="shared" si="26"/>
        <v>94</v>
      </c>
      <c r="S138" s="3">
        <f t="shared" si="27"/>
        <v>99</v>
      </c>
      <c r="T138" s="3">
        <f t="shared" si="28"/>
        <v>85</v>
      </c>
      <c r="U138" s="3">
        <f t="shared" si="29"/>
        <v>74</v>
      </c>
      <c r="V138" s="3">
        <f t="shared" si="30"/>
        <v>81</v>
      </c>
      <c r="W138" s="3">
        <f>(model1_start0!A8-model1_start0!$A$2)*1000+1000000</f>
        <v>1006000</v>
      </c>
      <c r="X138">
        <v>1000000</v>
      </c>
      <c r="Y138">
        <v>1000000</v>
      </c>
    </row>
    <row r="139" spans="3:26" x14ac:dyDescent="0.3">
      <c r="C139" s="3">
        <f t="shared" ref="C139:L139" si="36">C9</f>
        <v>3</v>
      </c>
      <c r="D139" s="3">
        <f t="shared" si="36"/>
        <v>3</v>
      </c>
      <c r="E139" s="3">
        <f t="shared" si="36"/>
        <v>5</v>
      </c>
      <c r="F139" s="3">
        <f t="shared" si="36"/>
        <v>7</v>
      </c>
      <c r="G139" s="3">
        <f t="shared" si="36"/>
        <v>16</v>
      </c>
      <c r="H139" s="3">
        <f t="shared" si="36"/>
        <v>11</v>
      </c>
      <c r="I139" s="3">
        <f t="shared" si="36"/>
        <v>25</v>
      </c>
      <c r="J139" s="3">
        <f t="shared" si="36"/>
        <v>36</v>
      </c>
      <c r="K139" s="3">
        <f t="shared" si="36"/>
        <v>29</v>
      </c>
      <c r="L139" s="3">
        <f t="shared" si="36"/>
        <v>25</v>
      </c>
      <c r="M139" s="3">
        <f t="shared" si="21"/>
        <v>106</v>
      </c>
      <c r="N139" s="3">
        <f t="shared" si="22"/>
        <v>106</v>
      </c>
      <c r="O139" s="3">
        <f t="shared" si="23"/>
        <v>104</v>
      </c>
      <c r="P139" s="3">
        <f t="shared" si="24"/>
        <v>102</v>
      </c>
      <c r="Q139" s="3">
        <f t="shared" si="25"/>
        <v>93</v>
      </c>
      <c r="R139" s="3">
        <f t="shared" si="26"/>
        <v>98</v>
      </c>
      <c r="S139" s="3">
        <f t="shared" si="27"/>
        <v>84</v>
      </c>
      <c r="T139" s="3">
        <f t="shared" si="28"/>
        <v>73</v>
      </c>
      <c r="U139" s="3">
        <f t="shared" si="29"/>
        <v>80</v>
      </c>
      <c r="V139" s="3">
        <f t="shared" si="30"/>
        <v>84</v>
      </c>
      <c r="W139" s="3">
        <f>(model1_start0!A9-model1_start0!$A$2)*1000+1000000</f>
        <v>1007000</v>
      </c>
      <c r="X139">
        <v>1000000</v>
      </c>
      <c r="Y139">
        <v>1000000</v>
      </c>
    </row>
    <row r="140" spans="3:26" x14ac:dyDescent="0.3">
      <c r="C140" s="3">
        <f t="shared" ref="C140:L140" si="37">C10</f>
        <v>5</v>
      </c>
      <c r="D140" s="3">
        <f t="shared" si="37"/>
        <v>5</v>
      </c>
      <c r="E140" s="3">
        <f t="shared" si="37"/>
        <v>7</v>
      </c>
      <c r="F140" s="3">
        <f t="shared" si="37"/>
        <v>17</v>
      </c>
      <c r="G140" s="3">
        <f t="shared" si="37"/>
        <v>12</v>
      </c>
      <c r="H140" s="3">
        <f t="shared" si="37"/>
        <v>26</v>
      </c>
      <c r="I140" s="3">
        <f t="shared" si="37"/>
        <v>37</v>
      </c>
      <c r="J140" s="3">
        <f t="shared" si="37"/>
        <v>30</v>
      </c>
      <c r="K140" s="3">
        <f t="shared" si="37"/>
        <v>26</v>
      </c>
      <c r="L140" s="3">
        <f t="shared" si="37"/>
        <v>18</v>
      </c>
      <c r="M140" s="3">
        <f t="shared" si="21"/>
        <v>104</v>
      </c>
      <c r="N140" s="3">
        <f t="shared" si="22"/>
        <v>104</v>
      </c>
      <c r="O140" s="3">
        <f t="shared" si="23"/>
        <v>102</v>
      </c>
      <c r="P140" s="3">
        <f t="shared" si="24"/>
        <v>92</v>
      </c>
      <c r="Q140" s="3">
        <f t="shared" si="25"/>
        <v>97</v>
      </c>
      <c r="R140" s="3">
        <f t="shared" si="26"/>
        <v>83</v>
      </c>
      <c r="S140" s="3">
        <f t="shared" si="27"/>
        <v>72</v>
      </c>
      <c r="T140" s="3">
        <f t="shared" si="28"/>
        <v>79</v>
      </c>
      <c r="U140" s="3">
        <f t="shared" si="29"/>
        <v>83</v>
      </c>
      <c r="V140" s="3">
        <f t="shared" si="30"/>
        <v>91</v>
      </c>
      <c r="W140" s="3">
        <f>(model1_start0!A10-model1_start0!$A$2)*1000+1000000</f>
        <v>1008000</v>
      </c>
      <c r="X140">
        <v>1000000</v>
      </c>
      <c r="Y140">
        <v>1000000</v>
      </c>
    </row>
    <row r="141" spans="3:26" x14ac:dyDescent="0.3">
      <c r="C141" s="3">
        <f t="shared" ref="C141:L141" si="38">C11</f>
        <v>7</v>
      </c>
      <c r="D141" s="3">
        <f t="shared" si="38"/>
        <v>7</v>
      </c>
      <c r="E141" s="3">
        <f t="shared" si="38"/>
        <v>18</v>
      </c>
      <c r="F141" s="3">
        <f t="shared" si="38"/>
        <v>13</v>
      </c>
      <c r="G141" s="3">
        <f t="shared" si="38"/>
        <v>27</v>
      </c>
      <c r="H141" s="3">
        <f t="shared" si="38"/>
        <v>38</v>
      </c>
      <c r="I141" s="3">
        <f t="shared" si="38"/>
        <v>31</v>
      </c>
      <c r="J141" s="3">
        <f t="shared" si="38"/>
        <v>27</v>
      </c>
      <c r="K141" s="3">
        <f t="shared" si="38"/>
        <v>19</v>
      </c>
      <c r="L141" s="3">
        <f t="shared" si="38"/>
        <v>19</v>
      </c>
      <c r="M141" s="3">
        <f t="shared" si="21"/>
        <v>102</v>
      </c>
      <c r="N141" s="3">
        <f t="shared" si="22"/>
        <v>102</v>
      </c>
      <c r="O141" s="3">
        <f t="shared" si="23"/>
        <v>91</v>
      </c>
      <c r="P141" s="3">
        <f t="shared" si="24"/>
        <v>96</v>
      </c>
      <c r="Q141" s="3">
        <f t="shared" si="25"/>
        <v>82</v>
      </c>
      <c r="R141" s="3">
        <f t="shared" si="26"/>
        <v>71</v>
      </c>
      <c r="S141" s="3">
        <f t="shared" si="27"/>
        <v>78</v>
      </c>
      <c r="T141" s="3">
        <f t="shared" si="28"/>
        <v>82</v>
      </c>
      <c r="U141" s="3">
        <f t="shared" si="29"/>
        <v>90</v>
      </c>
      <c r="V141" s="3">
        <f t="shared" si="30"/>
        <v>90</v>
      </c>
      <c r="W141" s="3">
        <f>(model1_start0!A11-model1_start0!$A$2)*1000+1000000</f>
        <v>1009000</v>
      </c>
      <c r="X141">
        <v>1000000</v>
      </c>
      <c r="Y141">
        <v>1000000</v>
      </c>
    </row>
    <row r="142" spans="3:26" x14ac:dyDescent="0.3">
      <c r="C142" s="3">
        <f t="shared" ref="C142:L142" si="39">C12</f>
        <v>19</v>
      </c>
      <c r="D142" s="3">
        <f t="shared" si="39"/>
        <v>19</v>
      </c>
      <c r="E142" s="3">
        <f t="shared" si="39"/>
        <v>14</v>
      </c>
      <c r="F142" s="3">
        <f t="shared" si="39"/>
        <v>28</v>
      </c>
      <c r="G142" s="3">
        <f t="shared" si="39"/>
        <v>39</v>
      </c>
      <c r="H142" s="3">
        <f t="shared" si="39"/>
        <v>32</v>
      </c>
      <c r="I142" s="3">
        <f t="shared" si="39"/>
        <v>28</v>
      </c>
      <c r="J142" s="3">
        <f t="shared" si="39"/>
        <v>20</v>
      </c>
      <c r="K142" s="3">
        <f t="shared" si="39"/>
        <v>20</v>
      </c>
      <c r="L142" s="3">
        <f t="shared" si="39"/>
        <v>16</v>
      </c>
      <c r="M142" s="3">
        <f t="shared" si="21"/>
        <v>90</v>
      </c>
      <c r="N142" s="3">
        <f t="shared" si="22"/>
        <v>90</v>
      </c>
      <c r="O142" s="3">
        <f t="shared" si="23"/>
        <v>95</v>
      </c>
      <c r="P142" s="3">
        <f t="shared" si="24"/>
        <v>81</v>
      </c>
      <c r="Q142" s="3">
        <f t="shared" si="25"/>
        <v>70</v>
      </c>
      <c r="R142" s="3">
        <f t="shared" si="26"/>
        <v>77</v>
      </c>
      <c r="S142" s="3">
        <f t="shared" si="27"/>
        <v>81</v>
      </c>
      <c r="T142" s="3">
        <f t="shared" si="28"/>
        <v>89</v>
      </c>
      <c r="U142" s="3">
        <f t="shared" si="29"/>
        <v>89</v>
      </c>
      <c r="V142" s="3">
        <f t="shared" si="30"/>
        <v>93</v>
      </c>
      <c r="W142" s="3">
        <f>(model1_start0!A12-model1_start0!$A$2)*1000+1000000</f>
        <v>1010000</v>
      </c>
      <c r="X142">
        <v>1000000</v>
      </c>
      <c r="Y142">
        <v>1000000</v>
      </c>
    </row>
    <row r="143" spans="3:26" x14ac:dyDescent="0.3">
      <c r="C143" s="3">
        <f t="shared" ref="C143:L143" si="40">C13</f>
        <v>15</v>
      </c>
      <c r="D143" s="3">
        <f t="shared" si="40"/>
        <v>15</v>
      </c>
      <c r="E143" s="3">
        <f t="shared" si="40"/>
        <v>29</v>
      </c>
      <c r="F143" s="3">
        <f t="shared" si="40"/>
        <v>40</v>
      </c>
      <c r="G143" s="3">
        <f t="shared" si="40"/>
        <v>33</v>
      </c>
      <c r="H143" s="3">
        <f t="shared" si="40"/>
        <v>29</v>
      </c>
      <c r="I143" s="3">
        <f t="shared" si="40"/>
        <v>21</v>
      </c>
      <c r="J143" s="3">
        <f t="shared" si="40"/>
        <v>21</v>
      </c>
      <c r="K143" s="3">
        <f t="shared" si="40"/>
        <v>17</v>
      </c>
      <c r="L143" s="3">
        <f t="shared" si="40"/>
        <v>14</v>
      </c>
      <c r="M143" s="3">
        <f t="shared" si="21"/>
        <v>94</v>
      </c>
      <c r="N143" s="3">
        <f t="shared" si="22"/>
        <v>94</v>
      </c>
      <c r="O143" s="3">
        <f t="shared" si="23"/>
        <v>80</v>
      </c>
      <c r="P143" s="3">
        <f t="shared" si="24"/>
        <v>69</v>
      </c>
      <c r="Q143" s="3">
        <f t="shared" si="25"/>
        <v>76</v>
      </c>
      <c r="R143" s="3">
        <f t="shared" si="26"/>
        <v>80</v>
      </c>
      <c r="S143" s="3">
        <f t="shared" si="27"/>
        <v>88</v>
      </c>
      <c r="T143" s="3">
        <f t="shared" si="28"/>
        <v>88</v>
      </c>
      <c r="U143" s="3">
        <f t="shared" si="29"/>
        <v>92</v>
      </c>
      <c r="V143" s="3">
        <f t="shared" si="30"/>
        <v>95</v>
      </c>
      <c r="W143" s="3">
        <f>(model1_start0!A13-model1_start0!$A$2)*1000+1000000</f>
        <v>1011000</v>
      </c>
      <c r="X143">
        <v>1000000</v>
      </c>
      <c r="Y143">
        <v>1000000</v>
      </c>
    </row>
    <row r="144" spans="3:26" x14ac:dyDescent="0.3">
      <c r="C144" s="3">
        <f t="shared" ref="C144:L144" si="41">C14</f>
        <v>30</v>
      </c>
      <c r="D144" s="3">
        <f t="shared" si="41"/>
        <v>30</v>
      </c>
      <c r="E144" s="3">
        <f t="shared" si="41"/>
        <v>41</v>
      </c>
      <c r="F144" s="3">
        <f t="shared" si="41"/>
        <v>34</v>
      </c>
      <c r="G144" s="3">
        <f t="shared" si="41"/>
        <v>30</v>
      </c>
      <c r="H144" s="3">
        <f t="shared" si="41"/>
        <v>22</v>
      </c>
      <c r="I144" s="3">
        <f t="shared" si="41"/>
        <v>22</v>
      </c>
      <c r="J144" s="3">
        <f t="shared" si="41"/>
        <v>18</v>
      </c>
      <c r="K144" s="3">
        <f t="shared" si="41"/>
        <v>15</v>
      </c>
      <c r="L144" s="3">
        <f t="shared" si="41"/>
        <v>56</v>
      </c>
      <c r="M144" s="3">
        <f t="shared" si="21"/>
        <v>79</v>
      </c>
      <c r="N144" s="3">
        <f t="shared" si="22"/>
        <v>79</v>
      </c>
      <c r="O144" s="3">
        <f t="shared" si="23"/>
        <v>68</v>
      </c>
      <c r="P144" s="3">
        <f t="shared" si="24"/>
        <v>75</v>
      </c>
      <c r="Q144" s="3">
        <f t="shared" si="25"/>
        <v>79</v>
      </c>
      <c r="R144" s="3">
        <f t="shared" si="26"/>
        <v>87</v>
      </c>
      <c r="S144" s="3">
        <f t="shared" si="27"/>
        <v>87</v>
      </c>
      <c r="T144" s="3">
        <f t="shared" si="28"/>
        <v>91</v>
      </c>
      <c r="U144" s="3">
        <f t="shared" si="29"/>
        <v>94</v>
      </c>
      <c r="V144" s="3">
        <f t="shared" si="30"/>
        <v>53</v>
      </c>
      <c r="W144" s="3">
        <f>(model1_start0!A14-model1_start0!$A$2)*1000+1000000</f>
        <v>1012000</v>
      </c>
      <c r="X144">
        <v>1000000</v>
      </c>
      <c r="Y144">
        <v>1000000</v>
      </c>
    </row>
    <row r="145" spans="3:25" x14ac:dyDescent="0.3">
      <c r="C145" s="3">
        <f t="shared" ref="C145:L145" si="42">C15</f>
        <v>42</v>
      </c>
      <c r="D145" s="3">
        <f t="shared" si="42"/>
        <v>42</v>
      </c>
      <c r="E145" s="3">
        <f t="shared" si="42"/>
        <v>35</v>
      </c>
      <c r="F145" s="3">
        <f t="shared" si="42"/>
        <v>31</v>
      </c>
      <c r="G145" s="3">
        <f t="shared" si="42"/>
        <v>23</v>
      </c>
      <c r="H145" s="3">
        <f t="shared" si="42"/>
        <v>23</v>
      </c>
      <c r="I145" s="3">
        <f t="shared" si="42"/>
        <v>19</v>
      </c>
      <c r="J145" s="3">
        <f t="shared" si="42"/>
        <v>16</v>
      </c>
      <c r="K145" s="3">
        <f t="shared" si="42"/>
        <v>57</v>
      </c>
      <c r="L145" s="3">
        <f t="shared" si="42"/>
        <v>45</v>
      </c>
      <c r="M145" s="3">
        <f t="shared" si="21"/>
        <v>67</v>
      </c>
      <c r="N145" s="3">
        <f t="shared" si="22"/>
        <v>67</v>
      </c>
      <c r="O145" s="3">
        <f t="shared" si="23"/>
        <v>74</v>
      </c>
      <c r="P145" s="3">
        <f t="shared" si="24"/>
        <v>78</v>
      </c>
      <c r="Q145" s="3">
        <f t="shared" si="25"/>
        <v>86</v>
      </c>
      <c r="R145" s="3">
        <f t="shared" si="26"/>
        <v>86</v>
      </c>
      <c r="S145" s="3">
        <f t="shared" si="27"/>
        <v>90</v>
      </c>
      <c r="T145" s="3">
        <f t="shared" si="28"/>
        <v>93</v>
      </c>
      <c r="U145" s="3">
        <f t="shared" si="29"/>
        <v>52</v>
      </c>
      <c r="V145" s="3">
        <f t="shared" si="30"/>
        <v>64</v>
      </c>
      <c r="W145" s="3">
        <f>(model1_start0!A15-model1_start0!$A$2)*1000+1000000</f>
        <v>1013000</v>
      </c>
      <c r="X145">
        <v>1000000</v>
      </c>
      <c r="Y145">
        <v>1000000</v>
      </c>
    </row>
    <row r="146" spans="3:25" x14ac:dyDescent="0.3">
      <c r="C146" s="3">
        <f t="shared" ref="C146:L146" si="43">C16</f>
        <v>36</v>
      </c>
      <c r="D146" s="3">
        <f t="shared" si="43"/>
        <v>36</v>
      </c>
      <c r="E146" s="3">
        <f t="shared" si="43"/>
        <v>32</v>
      </c>
      <c r="F146" s="3">
        <f t="shared" si="43"/>
        <v>24</v>
      </c>
      <c r="G146" s="3">
        <f t="shared" si="43"/>
        <v>24</v>
      </c>
      <c r="H146" s="3">
        <f t="shared" si="43"/>
        <v>20</v>
      </c>
      <c r="I146" s="3">
        <f t="shared" si="43"/>
        <v>17</v>
      </c>
      <c r="J146" s="3">
        <f t="shared" si="43"/>
        <v>58</v>
      </c>
      <c r="K146" s="3">
        <f t="shared" si="43"/>
        <v>46</v>
      </c>
      <c r="L146" s="3">
        <f t="shared" si="43"/>
        <v>33</v>
      </c>
      <c r="M146" s="3">
        <f t="shared" si="21"/>
        <v>73</v>
      </c>
      <c r="N146" s="3">
        <f t="shared" si="22"/>
        <v>73</v>
      </c>
      <c r="O146" s="3">
        <f t="shared" si="23"/>
        <v>77</v>
      </c>
      <c r="P146" s="3">
        <f t="shared" si="24"/>
        <v>85</v>
      </c>
      <c r="Q146" s="3">
        <f t="shared" si="25"/>
        <v>85</v>
      </c>
      <c r="R146" s="3">
        <f t="shared" si="26"/>
        <v>89</v>
      </c>
      <c r="S146" s="3">
        <f t="shared" si="27"/>
        <v>92</v>
      </c>
      <c r="T146" s="3">
        <f t="shared" si="28"/>
        <v>51</v>
      </c>
      <c r="U146" s="3">
        <f t="shared" si="29"/>
        <v>63</v>
      </c>
      <c r="V146" s="3">
        <f t="shared" si="30"/>
        <v>76</v>
      </c>
      <c r="W146" s="3">
        <f>(model1_start0!A16-model1_start0!$A$2)*1000+1000000</f>
        <v>1014000</v>
      </c>
      <c r="X146">
        <v>1000000</v>
      </c>
      <c r="Y146">
        <v>1000000</v>
      </c>
    </row>
    <row r="147" spans="3:25" x14ac:dyDescent="0.3">
      <c r="C147" s="3">
        <f t="shared" ref="C147:L147" si="44">C17</f>
        <v>33</v>
      </c>
      <c r="D147" s="3">
        <f t="shared" si="44"/>
        <v>33</v>
      </c>
      <c r="E147" s="3">
        <f t="shared" si="44"/>
        <v>25</v>
      </c>
      <c r="F147" s="3">
        <f t="shared" si="44"/>
        <v>25</v>
      </c>
      <c r="G147" s="3">
        <f t="shared" si="44"/>
        <v>21</v>
      </c>
      <c r="H147" s="3">
        <f t="shared" si="44"/>
        <v>18</v>
      </c>
      <c r="I147" s="3">
        <f t="shared" si="44"/>
        <v>59</v>
      </c>
      <c r="J147" s="3">
        <f t="shared" si="44"/>
        <v>47</v>
      </c>
      <c r="K147" s="3">
        <f t="shared" si="44"/>
        <v>34</v>
      </c>
      <c r="L147" s="3">
        <f t="shared" si="44"/>
        <v>42</v>
      </c>
      <c r="M147" s="3">
        <f t="shared" si="21"/>
        <v>76</v>
      </c>
      <c r="N147" s="3">
        <f t="shared" si="22"/>
        <v>76</v>
      </c>
      <c r="O147" s="3">
        <f t="shared" si="23"/>
        <v>84</v>
      </c>
      <c r="P147" s="3">
        <f t="shared" si="24"/>
        <v>84</v>
      </c>
      <c r="Q147" s="3">
        <f t="shared" si="25"/>
        <v>88</v>
      </c>
      <c r="R147" s="3">
        <f t="shared" si="26"/>
        <v>91</v>
      </c>
      <c r="S147" s="3">
        <f t="shared" si="27"/>
        <v>50</v>
      </c>
      <c r="T147" s="3">
        <f t="shared" si="28"/>
        <v>62</v>
      </c>
      <c r="U147" s="3">
        <f t="shared" si="29"/>
        <v>75</v>
      </c>
      <c r="V147" s="3">
        <f t="shared" si="30"/>
        <v>67</v>
      </c>
      <c r="W147" s="3">
        <f>(model1_start0!A17-model1_start0!$A$2)*1000+1000000</f>
        <v>1015000</v>
      </c>
      <c r="X147">
        <v>1000000</v>
      </c>
      <c r="Y147">
        <v>1000000</v>
      </c>
    </row>
    <row r="148" spans="3:25" x14ac:dyDescent="0.3">
      <c r="C148" s="3">
        <f t="shared" ref="C148:L148" si="45">C18</f>
        <v>26</v>
      </c>
      <c r="D148" s="3">
        <f t="shared" si="45"/>
        <v>26</v>
      </c>
      <c r="E148" s="3">
        <f t="shared" si="45"/>
        <v>26</v>
      </c>
      <c r="F148" s="3">
        <f t="shared" si="45"/>
        <v>22</v>
      </c>
      <c r="G148" s="3">
        <f t="shared" si="45"/>
        <v>19</v>
      </c>
      <c r="H148" s="3">
        <f t="shared" si="45"/>
        <v>60</v>
      </c>
      <c r="I148" s="3">
        <f t="shared" si="45"/>
        <v>48</v>
      </c>
      <c r="J148" s="3">
        <f t="shared" si="45"/>
        <v>35</v>
      </c>
      <c r="K148" s="3">
        <f t="shared" si="45"/>
        <v>43</v>
      </c>
      <c r="L148" s="3">
        <f t="shared" si="45"/>
        <v>48</v>
      </c>
      <c r="M148" s="3">
        <f t="shared" si="21"/>
        <v>83</v>
      </c>
      <c r="N148" s="3">
        <f t="shared" si="22"/>
        <v>83</v>
      </c>
      <c r="O148" s="3">
        <f t="shared" si="23"/>
        <v>83</v>
      </c>
      <c r="P148" s="3">
        <f t="shared" si="24"/>
        <v>87</v>
      </c>
      <c r="Q148" s="3">
        <f t="shared" si="25"/>
        <v>90</v>
      </c>
      <c r="R148" s="3">
        <f t="shared" si="26"/>
        <v>49</v>
      </c>
      <c r="S148" s="3">
        <f t="shared" si="27"/>
        <v>61</v>
      </c>
      <c r="T148" s="3">
        <f t="shared" si="28"/>
        <v>74</v>
      </c>
      <c r="U148" s="3">
        <f t="shared" si="29"/>
        <v>66</v>
      </c>
      <c r="V148" s="3">
        <f t="shared" si="30"/>
        <v>61</v>
      </c>
      <c r="W148" s="3">
        <f>(model1_start0!A18-model1_start0!$A$2)*1000+1000000</f>
        <v>1016000</v>
      </c>
      <c r="X148">
        <v>1000000</v>
      </c>
      <c r="Y148">
        <v>1000000</v>
      </c>
    </row>
    <row r="149" spans="3:25" x14ac:dyDescent="0.3">
      <c r="C149" s="3">
        <f t="shared" ref="C149:L149" si="46">C19</f>
        <v>27</v>
      </c>
      <c r="D149" s="3">
        <f t="shared" si="46"/>
        <v>27</v>
      </c>
      <c r="E149" s="3">
        <f t="shared" si="46"/>
        <v>23</v>
      </c>
      <c r="F149" s="3">
        <f t="shared" si="46"/>
        <v>20</v>
      </c>
      <c r="G149" s="3">
        <f t="shared" si="46"/>
        <v>61</v>
      </c>
      <c r="H149" s="3">
        <f t="shared" si="46"/>
        <v>49</v>
      </c>
      <c r="I149" s="3">
        <f t="shared" si="46"/>
        <v>36</v>
      </c>
      <c r="J149" s="3">
        <f t="shared" si="46"/>
        <v>44</v>
      </c>
      <c r="K149" s="3">
        <f t="shared" si="46"/>
        <v>49</v>
      </c>
      <c r="L149" s="3">
        <f t="shared" si="46"/>
        <v>60</v>
      </c>
      <c r="M149" s="3">
        <f t="shared" si="21"/>
        <v>82</v>
      </c>
      <c r="N149" s="3">
        <f t="shared" si="22"/>
        <v>82</v>
      </c>
      <c r="O149" s="3">
        <f t="shared" si="23"/>
        <v>86</v>
      </c>
      <c r="P149" s="3">
        <f t="shared" si="24"/>
        <v>89</v>
      </c>
      <c r="Q149" s="3">
        <f t="shared" si="25"/>
        <v>48</v>
      </c>
      <c r="R149" s="3">
        <f t="shared" si="26"/>
        <v>60</v>
      </c>
      <c r="S149" s="3">
        <f t="shared" si="27"/>
        <v>73</v>
      </c>
      <c r="T149" s="3">
        <f t="shared" si="28"/>
        <v>65</v>
      </c>
      <c r="U149" s="3">
        <f t="shared" si="29"/>
        <v>60</v>
      </c>
      <c r="V149" s="3">
        <f t="shared" si="30"/>
        <v>49</v>
      </c>
      <c r="W149" s="3">
        <f>(model1_start0!A19-model1_start0!$A$2)*1000+1000000</f>
        <v>1017000</v>
      </c>
      <c r="X149">
        <v>1000000</v>
      </c>
      <c r="Y149">
        <v>1000000</v>
      </c>
    </row>
    <row r="150" spans="3:25" x14ac:dyDescent="0.3">
      <c r="C150" s="3">
        <f t="shared" ref="C150:L150" si="47">C20</f>
        <v>24</v>
      </c>
      <c r="D150" s="3">
        <f t="shared" si="47"/>
        <v>24</v>
      </c>
      <c r="E150" s="3">
        <f t="shared" si="47"/>
        <v>21</v>
      </c>
      <c r="F150" s="3">
        <f t="shared" si="47"/>
        <v>62</v>
      </c>
      <c r="G150" s="3">
        <f t="shared" si="47"/>
        <v>50</v>
      </c>
      <c r="H150" s="3">
        <f t="shared" si="47"/>
        <v>37</v>
      </c>
      <c r="I150" s="3">
        <f t="shared" si="47"/>
        <v>45</v>
      </c>
      <c r="J150" s="3">
        <f t="shared" si="47"/>
        <v>50</v>
      </c>
      <c r="K150" s="3">
        <f t="shared" si="47"/>
        <v>61</v>
      </c>
      <c r="L150" s="3">
        <f t="shared" si="47"/>
        <v>50</v>
      </c>
      <c r="M150" s="3">
        <f t="shared" si="21"/>
        <v>85</v>
      </c>
      <c r="N150" s="3">
        <f t="shared" si="22"/>
        <v>85</v>
      </c>
      <c r="O150" s="3">
        <f t="shared" si="23"/>
        <v>88</v>
      </c>
      <c r="P150" s="3">
        <f t="shared" si="24"/>
        <v>47</v>
      </c>
      <c r="Q150" s="3">
        <f t="shared" si="25"/>
        <v>59</v>
      </c>
      <c r="R150" s="3">
        <f t="shared" si="26"/>
        <v>72</v>
      </c>
      <c r="S150" s="3">
        <f t="shared" si="27"/>
        <v>64</v>
      </c>
      <c r="T150" s="3">
        <f t="shared" si="28"/>
        <v>59</v>
      </c>
      <c r="U150" s="3">
        <f t="shared" si="29"/>
        <v>48</v>
      </c>
      <c r="V150" s="3">
        <f t="shared" si="30"/>
        <v>59</v>
      </c>
      <c r="W150" s="3">
        <f>(model1_start0!A20-model1_start0!$A$2)*1000+1000000</f>
        <v>1018000</v>
      </c>
      <c r="X150">
        <v>1000000</v>
      </c>
      <c r="Y150">
        <v>1000000</v>
      </c>
    </row>
    <row r="151" spans="3:25" x14ac:dyDescent="0.3">
      <c r="C151" s="3">
        <f t="shared" ref="C151:L151" si="48">C21</f>
        <v>22</v>
      </c>
      <c r="D151" s="3">
        <f t="shared" si="48"/>
        <v>22</v>
      </c>
      <c r="E151" s="3">
        <f t="shared" si="48"/>
        <v>63</v>
      </c>
      <c r="F151" s="3">
        <f t="shared" si="48"/>
        <v>51</v>
      </c>
      <c r="G151" s="3">
        <f t="shared" si="48"/>
        <v>38</v>
      </c>
      <c r="H151" s="3">
        <f t="shared" si="48"/>
        <v>46</v>
      </c>
      <c r="I151" s="3">
        <f t="shared" si="48"/>
        <v>51</v>
      </c>
      <c r="J151" s="3">
        <f t="shared" si="48"/>
        <v>62</v>
      </c>
      <c r="K151" s="3">
        <f t="shared" si="48"/>
        <v>51</v>
      </c>
      <c r="L151" s="3">
        <f t="shared" si="48"/>
        <v>40</v>
      </c>
      <c r="M151" s="3">
        <f t="shared" si="21"/>
        <v>87</v>
      </c>
      <c r="N151" s="3">
        <f t="shared" si="22"/>
        <v>87</v>
      </c>
      <c r="O151" s="3">
        <f t="shared" si="23"/>
        <v>46</v>
      </c>
      <c r="P151" s="3">
        <f t="shared" si="24"/>
        <v>58</v>
      </c>
      <c r="Q151" s="3">
        <f t="shared" si="25"/>
        <v>71</v>
      </c>
      <c r="R151" s="3">
        <f t="shared" si="26"/>
        <v>63</v>
      </c>
      <c r="S151" s="3">
        <f t="shared" si="27"/>
        <v>58</v>
      </c>
      <c r="T151" s="3">
        <f t="shared" si="28"/>
        <v>47</v>
      </c>
      <c r="U151" s="3">
        <f t="shared" si="29"/>
        <v>58</v>
      </c>
      <c r="V151" s="3">
        <f t="shared" si="30"/>
        <v>69</v>
      </c>
      <c r="W151" s="3">
        <f>(model1_start0!A21-model1_start0!$A$2)*1000+1000000</f>
        <v>1019000</v>
      </c>
      <c r="X151">
        <v>1000000</v>
      </c>
      <c r="Y151">
        <v>1000000</v>
      </c>
    </row>
    <row r="152" spans="3:25" x14ac:dyDescent="0.3">
      <c r="C152" s="3">
        <f t="shared" ref="C152:L152" si="49">C22</f>
        <v>64</v>
      </c>
      <c r="D152" s="3">
        <f t="shared" si="49"/>
        <v>64</v>
      </c>
      <c r="E152" s="3">
        <f t="shared" si="49"/>
        <v>52</v>
      </c>
      <c r="F152" s="3">
        <f t="shared" si="49"/>
        <v>39</v>
      </c>
      <c r="G152" s="3">
        <f t="shared" si="49"/>
        <v>47</v>
      </c>
      <c r="H152" s="3">
        <f t="shared" si="49"/>
        <v>52</v>
      </c>
      <c r="I152" s="3">
        <f t="shared" si="49"/>
        <v>63</v>
      </c>
      <c r="J152" s="3">
        <f t="shared" si="49"/>
        <v>52</v>
      </c>
      <c r="K152" s="3">
        <f t="shared" si="49"/>
        <v>41</v>
      </c>
      <c r="L152" s="3">
        <f t="shared" si="49"/>
        <v>32</v>
      </c>
      <c r="M152" s="3">
        <f t="shared" si="21"/>
        <v>45</v>
      </c>
      <c r="N152" s="3">
        <f t="shared" si="22"/>
        <v>45</v>
      </c>
      <c r="O152" s="3">
        <f t="shared" si="23"/>
        <v>57</v>
      </c>
      <c r="P152" s="3">
        <f t="shared" si="24"/>
        <v>70</v>
      </c>
      <c r="Q152" s="3">
        <f t="shared" si="25"/>
        <v>62</v>
      </c>
      <c r="R152" s="3">
        <f t="shared" si="26"/>
        <v>57</v>
      </c>
      <c r="S152" s="3">
        <f t="shared" si="27"/>
        <v>46</v>
      </c>
      <c r="T152" s="3">
        <f t="shared" si="28"/>
        <v>57</v>
      </c>
      <c r="U152" s="3">
        <f t="shared" si="29"/>
        <v>68</v>
      </c>
      <c r="V152" s="3">
        <f t="shared" si="30"/>
        <v>77</v>
      </c>
      <c r="W152" s="3">
        <f>(model1_start0!A22-model1_start0!$A$2)*1000+1000000</f>
        <v>1020000</v>
      </c>
      <c r="X152">
        <v>1000000</v>
      </c>
      <c r="Y152">
        <v>1000000</v>
      </c>
    </row>
    <row r="153" spans="3:25" x14ac:dyDescent="0.3">
      <c r="C153" s="3">
        <f t="shared" ref="C153:L153" si="50">C23</f>
        <v>53</v>
      </c>
      <c r="D153" s="3">
        <f t="shared" si="50"/>
        <v>53</v>
      </c>
      <c r="E153" s="3">
        <f t="shared" si="50"/>
        <v>40</v>
      </c>
      <c r="F153" s="3">
        <f t="shared" si="50"/>
        <v>48</v>
      </c>
      <c r="G153" s="3">
        <f t="shared" si="50"/>
        <v>53</v>
      </c>
      <c r="H153" s="3">
        <f t="shared" si="50"/>
        <v>64</v>
      </c>
      <c r="I153" s="3">
        <f t="shared" si="50"/>
        <v>53</v>
      </c>
      <c r="J153" s="3">
        <f t="shared" si="50"/>
        <v>42</v>
      </c>
      <c r="K153" s="3">
        <f t="shared" si="50"/>
        <v>33</v>
      </c>
      <c r="L153" s="3">
        <f t="shared" si="50"/>
        <v>30</v>
      </c>
      <c r="M153" s="3">
        <f t="shared" si="21"/>
        <v>56</v>
      </c>
      <c r="N153" s="3">
        <f t="shared" si="22"/>
        <v>56</v>
      </c>
      <c r="O153" s="3">
        <f t="shared" si="23"/>
        <v>69</v>
      </c>
      <c r="P153" s="3">
        <f t="shared" si="24"/>
        <v>61</v>
      </c>
      <c r="Q153" s="3">
        <f t="shared" si="25"/>
        <v>56</v>
      </c>
      <c r="R153" s="3">
        <f t="shared" si="26"/>
        <v>45</v>
      </c>
      <c r="S153" s="3">
        <f t="shared" si="27"/>
        <v>56</v>
      </c>
      <c r="T153" s="3">
        <f t="shared" si="28"/>
        <v>67</v>
      </c>
      <c r="U153" s="3">
        <f t="shared" si="29"/>
        <v>76</v>
      </c>
      <c r="V153" s="3">
        <f t="shared" si="30"/>
        <v>79</v>
      </c>
      <c r="W153" s="3">
        <f>(model1_start0!A23-model1_start0!$A$2)*1000+1000000</f>
        <v>1021000</v>
      </c>
      <c r="X153">
        <v>1000000</v>
      </c>
      <c r="Y153">
        <v>1000000</v>
      </c>
    </row>
    <row r="154" spans="3:25" x14ac:dyDescent="0.3">
      <c r="C154" s="3">
        <f t="shared" ref="C154:L154" si="51">C24</f>
        <v>41</v>
      </c>
      <c r="D154" s="3">
        <f t="shared" si="51"/>
        <v>41</v>
      </c>
      <c r="E154" s="3">
        <f t="shared" si="51"/>
        <v>49</v>
      </c>
      <c r="F154" s="3">
        <f t="shared" si="51"/>
        <v>54</v>
      </c>
      <c r="G154" s="3">
        <f t="shared" si="51"/>
        <v>65</v>
      </c>
      <c r="H154" s="3">
        <f t="shared" si="51"/>
        <v>54</v>
      </c>
      <c r="I154" s="3">
        <f t="shared" si="51"/>
        <v>43</v>
      </c>
      <c r="J154" s="3">
        <f t="shared" si="51"/>
        <v>34</v>
      </c>
      <c r="K154" s="3">
        <f t="shared" si="51"/>
        <v>31</v>
      </c>
      <c r="L154" s="3">
        <f t="shared" si="51"/>
        <v>27</v>
      </c>
      <c r="M154" s="3">
        <f t="shared" si="21"/>
        <v>68</v>
      </c>
      <c r="N154" s="3">
        <f t="shared" si="22"/>
        <v>68</v>
      </c>
      <c r="O154" s="3">
        <f t="shared" si="23"/>
        <v>60</v>
      </c>
      <c r="P154" s="3">
        <f t="shared" si="24"/>
        <v>55</v>
      </c>
      <c r="Q154" s="3">
        <f t="shared" si="25"/>
        <v>44</v>
      </c>
      <c r="R154" s="3">
        <f t="shared" si="26"/>
        <v>55</v>
      </c>
      <c r="S154" s="3">
        <f t="shared" si="27"/>
        <v>66</v>
      </c>
      <c r="T154" s="3">
        <f t="shared" si="28"/>
        <v>75</v>
      </c>
      <c r="U154" s="3">
        <f t="shared" si="29"/>
        <v>78</v>
      </c>
      <c r="V154" s="3">
        <f t="shared" si="30"/>
        <v>82</v>
      </c>
      <c r="W154" s="3">
        <f>(model1_start0!A24-model1_start0!$A$2)*1000+1000000</f>
        <v>1022000</v>
      </c>
      <c r="X154">
        <v>1000000</v>
      </c>
      <c r="Y154">
        <v>1000000</v>
      </c>
    </row>
    <row r="155" spans="3:25" x14ac:dyDescent="0.3">
      <c r="C155" s="3">
        <f t="shared" ref="C155:L155" si="52">C25</f>
        <v>50</v>
      </c>
      <c r="D155" s="3">
        <f t="shared" si="52"/>
        <v>50</v>
      </c>
      <c r="E155" s="3">
        <f t="shared" si="52"/>
        <v>55</v>
      </c>
      <c r="F155" s="3">
        <f t="shared" si="52"/>
        <v>66</v>
      </c>
      <c r="G155" s="3">
        <f t="shared" si="52"/>
        <v>55</v>
      </c>
      <c r="H155" s="3">
        <f t="shared" si="52"/>
        <v>44</v>
      </c>
      <c r="I155" s="3">
        <f t="shared" si="52"/>
        <v>35</v>
      </c>
      <c r="J155" s="3">
        <f t="shared" si="52"/>
        <v>32</v>
      </c>
      <c r="K155" s="3">
        <f t="shared" si="52"/>
        <v>28</v>
      </c>
      <c r="L155" s="3">
        <f t="shared" si="52"/>
        <v>17</v>
      </c>
      <c r="M155" s="3">
        <f t="shared" si="21"/>
        <v>59</v>
      </c>
      <c r="N155" s="3">
        <f t="shared" si="22"/>
        <v>59</v>
      </c>
      <c r="O155" s="3">
        <f t="shared" si="23"/>
        <v>54</v>
      </c>
      <c r="P155" s="3">
        <f t="shared" si="24"/>
        <v>43</v>
      </c>
      <c r="Q155" s="3">
        <f t="shared" si="25"/>
        <v>54</v>
      </c>
      <c r="R155" s="3">
        <f t="shared" si="26"/>
        <v>65</v>
      </c>
      <c r="S155" s="3">
        <f t="shared" si="27"/>
        <v>74</v>
      </c>
      <c r="T155" s="3">
        <f t="shared" si="28"/>
        <v>77</v>
      </c>
      <c r="U155" s="3">
        <f t="shared" si="29"/>
        <v>81</v>
      </c>
      <c r="V155" s="3">
        <f t="shared" si="30"/>
        <v>92</v>
      </c>
      <c r="W155" s="3">
        <f>(model1_start0!A25-model1_start0!$A$2)*1000+1000000</f>
        <v>1023000</v>
      </c>
      <c r="X155">
        <v>1000000</v>
      </c>
      <c r="Y155">
        <v>1000000</v>
      </c>
    </row>
    <row r="156" spans="3:25" x14ac:dyDescent="0.3">
      <c r="C156" s="3">
        <f t="shared" ref="C156:L156" si="53">C26</f>
        <v>56</v>
      </c>
      <c r="D156" s="3">
        <f t="shared" si="53"/>
        <v>56</v>
      </c>
      <c r="E156" s="3">
        <f t="shared" si="53"/>
        <v>67</v>
      </c>
      <c r="F156" s="3">
        <f t="shared" si="53"/>
        <v>56</v>
      </c>
      <c r="G156" s="3">
        <f t="shared" si="53"/>
        <v>45</v>
      </c>
      <c r="H156" s="3">
        <f t="shared" si="53"/>
        <v>36</v>
      </c>
      <c r="I156" s="3">
        <f t="shared" si="53"/>
        <v>33</v>
      </c>
      <c r="J156" s="3">
        <f t="shared" si="53"/>
        <v>29</v>
      </c>
      <c r="K156" s="3">
        <f t="shared" si="53"/>
        <v>18</v>
      </c>
      <c r="L156" s="3">
        <f t="shared" si="53"/>
        <v>21</v>
      </c>
      <c r="M156" s="3">
        <f t="shared" si="21"/>
        <v>53</v>
      </c>
      <c r="N156" s="3">
        <f t="shared" si="22"/>
        <v>53</v>
      </c>
      <c r="O156" s="3">
        <f t="shared" si="23"/>
        <v>42</v>
      </c>
      <c r="P156" s="3">
        <f t="shared" si="24"/>
        <v>53</v>
      </c>
      <c r="Q156" s="3">
        <f t="shared" si="25"/>
        <v>64</v>
      </c>
      <c r="R156" s="3">
        <f t="shared" si="26"/>
        <v>73</v>
      </c>
      <c r="S156" s="3">
        <f t="shared" si="27"/>
        <v>76</v>
      </c>
      <c r="T156" s="3">
        <f t="shared" si="28"/>
        <v>80</v>
      </c>
      <c r="U156" s="3">
        <f t="shared" si="29"/>
        <v>91</v>
      </c>
      <c r="V156" s="3">
        <f t="shared" si="30"/>
        <v>88</v>
      </c>
      <c r="W156" s="3">
        <f>(model1_start0!A26-model1_start0!$A$2)*1000+1000000</f>
        <v>1024000</v>
      </c>
      <c r="X156">
        <v>1000000</v>
      </c>
      <c r="Y156">
        <v>1000000</v>
      </c>
    </row>
    <row r="157" spans="3:25" x14ac:dyDescent="0.3">
      <c r="C157" s="3">
        <f t="shared" ref="C157:L157" si="54">C27</f>
        <v>68</v>
      </c>
      <c r="D157" s="3">
        <f t="shared" si="54"/>
        <v>68</v>
      </c>
      <c r="E157" s="3">
        <f t="shared" si="54"/>
        <v>57</v>
      </c>
      <c r="F157" s="3">
        <f t="shared" si="54"/>
        <v>46</v>
      </c>
      <c r="G157" s="3">
        <f t="shared" si="54"/>
        <v>37</v>
      </c>
      <c r="H157" s="3">
        <f t="shared" si="54"/>
        <v>34</v>
      </c>
      <c r="I157" s="3">
        <f t="shared" si="54"/>
        <v>30</v>
      </c>
      <c r="J157" s="3">
        <f t="shared" si="54"/>
        <v>19</v>
      </c>
      <c r="K157" s="3">
        <f t="shared" si="54"/>
        <v>22</v>
      </c>
      <c r="L157" s="3">
        <f t="shared" si="54"/>
        <v>20</v>
      </c>
      <c r="M157" s="3">
        <f t="shared" si="21"/>
        <v>41</v>
      </c>
      <c r="N157" s="3">
        <f t="shared" si="22"/>
        <v>41</v>
      </c>
      <c r="O157" s="3">
        <f t="shared" si="23"/>
        <v>52</v>
      </c>
      <c r="P157" s="3">
        <f t="shared" si="24"/>
        <v>63</v>
      </c>
      <c r="Q157" s="3">
        <f t="shared" si="25"/>
        <v>72</v>
      </c>
      <c r="R157" s="3">
        <f t="shared" si="26"/>
        <v>75</v>
      </c>
      <c r="S157" s="3">
        <f t="shared" si="27"/>
        <v>79</v>
      </c>
      <c r="T157" s="3">
        <f t="shared" si="28"/>
        <v>90</v>
      </c>
      <c r="U157" s="3">
        <f t="shared" si="29"/>
        <v>87</v>
      </c>
      <c r="V157" s="3">
        <f t="shared" si="30"/>
        <v>89</v>
      </c>
      <c r="W157" s="3">
        <f>(model1_start0!A27-model1_start0!$A$2)*1000+1000000</f>
        <v>1025000</v>
      </c>
      <c r="X157">
        <v>1000000</v>
      </c>
      <c r="Y157">
        <v>1000000</v>
      </c>
    </row>
    <row r="158" spans="3:25" x14ac:dyDescent="0.3">
      <c r="C158" s="3">
        <f t="shared" ref="C158:L158" si="55">C28</f>
        <v>58</v>
      </c>
      <c r="D158" s="3">
        <f t="shared" si="55"/>
        <v>58</v>
      </c>
      <c r="E158" s="3">
        <f t="shared" si="55"/>
        <v>47</v>
      </c>
      <c r="F158" s="3">
        <f t="shared" si="55"/>
        <v>38</v>
      </c>
      <c r="G158" s="3">
        <f t="shared" si="55"/>
        <v>35</v>
      </c>
      <c r="H158" s="3">
        <f t="shared" si="55"/>
        <v>31</v>
      </c>
      <c r="I158" s="3">
        <f t="shared" si="55"/>
        <v>20</v>
      </c>
      <c r="J158" s="3">
        <f t="shared" si="55"/>
        <v>23</v>
      </c>
      <c r="K158" s="3">
        <f t="shared" si="55"/>
        <v>21</v>
      </c>
      <c r="L158" s="3">
        <f t="shared" si="55"/>
        <v>12</v>
      </c>
      <c r="M158" s="3">
        <f t="shared" si="21"/>
        <v>51</v>
      </c>
      <c r="N158" s="3">
        <f t="shared" si="22"/>
        <v>51</v>
      </c>
      <c r="O158" s="3">
        <f t="shared" si="23"/>
        <v>62</v>
      </c>
      <c r="P158" s="3">
        <f t="shared" si="24"/>
        <v>71</v>
      </c>
      <c r="Q158" s="3">
        <f t="shared" si="25"/>
        <v>74</v>
      </c>
      <c r="R158" s="3">
        <f t="shared" si="26"/>
        <v>78</v>
      </c>
      <c r="S158" s="3">
        <f t="shared" si="27"/>
        <v>89</v>
      </c>
      <c r="T158" s="3">
        <f t="shared" si="28"/>
        <v>86</v>
      </c>
      <c r="U158" s="3">
        <f t="shared" si="29"/>
        <v>88</v>
      </c>
      <c r="V158" s="3">
        <f t="shared" si="30"/>
        <v>97</v>
      </c>
      <c r="W158" s="3">
        <f>(model1_start0!A28-model1_start0!$A$2)*1000+1000000</f>
        <v>1026000</v>
      </c>
      <c r="X158">
        <v>1000000</v>
      </c>
      <c r="Y158">
        <v>1000000</v>
      </c>
    </row>
    <row r="159" spans="3:25" x14ac:dyDescent="0.3">
      <c r="C159" s="3">
        <f t="shared" ref="C159:L159" si="56">C29</f>
        <v>48</v>
      </c>
      <c r="D159" s="3">
        <f t="shared" si="56"/>
        <v>48</v>
      </c>
      <c r="E159" s="3">
        <f t="shared" si="56"/>
        <v>39</v>
      </c>
      <c r="F159" s="3">
        <f t="shared" si="56"/>
        <v>36</v>
      </c>
      <c r="G159" s="3">
        <f t="shared" si="56"/>
        <v>32</v>
      </c>
      <c r="H159" s="3">
        <f t="shared" si="56"/>
        <v>21</v>
      </c>
      <c r="I159" s="3">
        <f t="shared" si="56"/>
        <v>24</v>
      </c>
      <c r="J159" s="3">
        <f t="shared" si="56"/>
        <v>22</v>
      </c>
      <c r="K159" s="3">
        <f t="shared" si="56"/>
        <v>13</v>
      </c>
      <c r="L159" s="3">
        <f t="shared" si="56"/>
        <v>13</v>
      </c>
      <c r="M159" s="3">
        <f t="shared" si="21"/>
        <v>61</v>
      </c>
      <c r="N159" s="3">
        <f t="shared" si="22"/>
        <v>61</v>
      </c>
      <c r="O159" s="3">
        <f t="shared" si="23"/>
        <v>70</v>
      </c>
      <c r="P159" s="3">
        <f t="shared" si="24"/>
        <v>73</v>
      </c>
      <c r="Q159" s="3">
        <f t="shared" si="25"/>
        <v>77</v>
      </c>
      <c r="R159" s="3">
        <f t="shared" si="26"/>
        <v>88</v>
      </c>
      <c r="S159" s="3">
        <f t="shared" si="27"/>
        <v>85</v>
      </c>
      <c r="T159" s="3">
        <f t="shared" si="28"/>
        <v>87</v>
      </c>
      <c r="U159" s="3">
        <f t="shared" si="29"/>
        <v>96</v>
      </c>
      <c r="V159" s="3">
        <f t="shared" si="30"/>
        <v>96</v>
      </c>
      <c r="W159" s="3">
        <f>(model1_start0!A29-model1_start0!$A$2)*1000+1000000</f>
        <v>1027000</v>
      </c>
      <c r="X159">
        <v>1000000</v>
      </c>
      <c r="Y159">
        <v>1000000</v>
      </c>
    </row>
    <row r="160" spans="3:25" x14ac:dyDescent="0.3">
      <c r="C160" s="3">
        <f t="shared" ref="C160:L160" si="57">C30</f>
        <v>40</v>
      </c>
      <c r="D160" s="3">
        <f t="shared" si="57"/>
        <v>40</v>
      </c>
      <c r="E160" s="3">
        <f t="shared" si="57"/>
        <v>37</v>
      </c>
      <c r="F160" s="3">
        <f t="shared" si="57"/>
        <v>33</v>
      </c>
      <c r="G160" s="3">
        <f t="shared" si="57"/>
        <v>22</v>
      </c>
      <c r="H160" s="3">
        <f t="shared" si="57"/>
        <v>25</v>
      </c>
      <c r="I160" s="3">
        <f t="shared" si="57"/>
        <v>23</v>
      </c>
      <c r="J160" s="3">
        <f t="shared" si="57"/>
        <v>14</v>
      </c>
      <c r="K160" s="3">
        <f t="shared" si="57"/>
        <v>14</v>
      </c>
      <c r="L160" s="3">
        <f t="shared" si="57"/>
        <v>15</v>
      </c>
      <c r="M160" s="3">
        <f t="shared" si="21"/>
        <v>69</v>
      </c>
      <c r="N160" s="3">
        <f t="shared" si="22"/>
        <v>69</v>
      </c>
      <c r="O160" s="3">
        <f t="shared" si="23"/>
        <v>72</v>
      </c>
      <c r="P160" s="3">
        <f t="shared" si="24"/>
        <v>76</v>
      </c>
      <c r="Q160" s="3">
        <f t="shared" si="25"/>
        <v>87</v>
      </c>
      <c r="R160" s="3">
        <f t="shared" si="26"/>
        <v>84</v>
      </c>
      <c r="S160" s="3">
        <f t="shared" si="27"/>
        <v>86</v>
      </c>
      <c r="T160" s="3">
        <f t="shared" si="28"/>
        <v>95</v>
      </c>
      <c r="U160" s="3">
        <f t="shared" si="29"/>
        <v>95</v>
      </c>
      <c r="V160" s="3">
        <f t="shared" si="30"/>
        <v>94</v>
      </c>
      <c r="W160" s="3">
        <f>(model1_start0!A30-model1_start0!$A$2)*1000+1000000</f>
        <v>1028000</v>
      </c>
      <c r="X160">
        <v>1000000</v>
      </c>
      <c r="Y160">
        <v>1000000</v>
      </c>
    </row>
    <row r="161" spans="3:25" x14ac:dyDescent="0.3">
      <c r="C161" s="3">
        <f t="shared" ref="C161:L161" si="58">C31</f>
        <v>38</v>
      </c>
      <c r="D161" s="3">
        <f t="shared" si="58"/>
        <v>38</v>
      </c>
      <c r="E161" s="3">
        <f t="shared" si="58"/>
        <v>34</v>
      </c>
      <c r="F161" s="3">
        <f t="shared" si="58"/>
        <v>23</v>
      </c>
      <c r="G161" s="3">
        <f t="shared" si="58"/>
        <v>26</v>
      </c>
      <c r="H161" s="3">
        <f t="shared" si="58"/>
        <v>24</v>
      </c>
      <c r="I161" s="3">
        <f t="shared" si="58"/>
        <v>15</v>
      </c>
      <c r="J161" s="3">
        <f t="shared" si="58"/>
        <v>15</v>
      </c>
      <c r="K161" s="3">
        <f t="shared" si="58"/>
        <v>16</v>
      </c>
      <c r="L161" s="3">
        <f t="shared" si="58"/>
        <v>10</v>
      </c>
      <c r="M161" s="3">
        <f t="shared" si="21"/>
        <v>71</v>
      </c>
      <c r="N161" s="3">
        <f t="shared" si="22"/>
        <v>71</v>
      </c>
      <c r="O161" s="3">
        <f t="shared" si="23"/>
        <v>75</v>
      </c>
      <c r="P161" s="3">
        <f t="shared" si="24"/>
        <v>86</v>
      </c>
      <c r="Q161" s="3">
        <f t="shared" si="25"/>
        <v>83</v>
      </c>
      <c r="R161" s="3">
        <f t="shared" si="26"/>
        <v>85</v>
      </c>
      <c r="S161" s="3">
        <f t="shared" si="27"/>
        <v>94</v>
      </c>
      <c r="T161" s="3">
        <f t="shared" si="28"/>
        <v>94</v>
      </c>
      <c r="U161" s="3">
        <f t="shared" si="29"/>
        <v>93</v>
      </c>
      <c r="V161" s="3">
        <f t="shared" si="30"/>
        <v>99</v>
      </c>
      <c r="W161" s="3">
        <f>(model1_start0!A31-model1_start0!$A$2)*1000+1000000</f>
        <v>1029000</v>
      </c>
      <c r="X161">
        <v>1000000</v>
      </c>
      <c r="Y161">
        <v>1000000</v>
      </c>
    </row>
    <row r="162" spans="3:25" x14ac:dyDescent="0.3">
      <c r="C162" s="3">
        <f t="shared" ref="C162:L162" si="59">C32</f>
        <v>35</v>
      </c>
      <c r="D162" s="3">
        <f t="shared" si="59"/>
        <v>35</v>
      </c>
      <c r="E162" s="3">
        <f t="shared" si="59"/>
        <v>24</v>
      </c>
      <c r="F162" s="3">
        <f t="shared" si="59"/>
        <v>27</v>
      </c>
      <c r="G162" s="3">
        <f t="shared" si="59"/>
        <v>25</v>
      </c>
      <c r="H162" s="3">
        <f t="shared" si="59"/>
        <v>16</v>
      </c>
      <c r="I162" s="3">
        <f t="shared" si="59"/>
        <v>16</v>
      </c>
      <c r="J162" s="3">
        <f t="shared" si="59"/>
        <v>17</v>
      </c>
      <c r="K162" s="3">
        <f t="shared" si="59"/>
        <v>11</v>
      </c>
      <c r="L162" s="3">
        <f t="shared" si="59"/>
        <v>8</v>
      </c>
      <c r="M162" s="3">
        <f t="shared" si="21"/>
        <v>74</v>
      </c>
      <c r="N162" s="3">
        <f t="shared" si="22"/>
        <v>74</v>
      </c>
      <c r="O162" s="3">
        <f t="shared" si="23"/>
        <v>85</v>
      </c>
      <c r="P162" s="3">
        <f t="shared" si="24"/>
        <v>82</v>
      </c>
      <c r="Q162" s="3">
        <f t="shared" si="25"/>
        <v>84</v>
      </c>
      <c r="R162" s="3">
        <f t="shared" si="26"/>
        <v>93</v>
      </c>
      <c r="S162" s="3">
        <f t="shared" si="27"/>
        <v>93</v>
      </c>
      <c r="T162" s="3">
        <f t="shared" si="28"/>
        <v>92</v>
      </c>
      <c r="U162" s="3">
        <f t="shared" si="29"/>
        <v>98</v>
      </c>
      <c r="V162" s="3">
        <f t="shared" si="30"/>
        <v>101</v>
      </c>
      <c r="W162" s="3">
        <f>(model1_start0!A32-model1_start0!$A$2)*1000+1000000</f>
        <v>1030000</v>
      </c>
      <c r="X162">
        <v>1000000</v>
      </c>
      <c r="Y162">
        <v>1000000</v>
      </c>
    </row>
    <row r="163" spans="3:25" x14ac:dyDescent="0.3">
      <c r="C163" s="3">
        <f t="shared" ref="C163:L163" si="60">C33</f>
        <v>25</v>
      </c>
      <c r="D163" s="3">
        <f t="shared" si="60"/>
        <v>25</v>
      </c>
      <c r="E163" s="3">
        <f t="shared" si="60"/>
        <v>28</v>
      </c>
      <c r="F163" s="3">
        <f t="shared" si="60"/>
        <v>26</v>
      </c>
      <c r="G163" s="3">
        <f t="shared" si="60"/>
        <v>17</v>
      </c>
      <c r="H163" s="3">
        <f t="shared" si="60"/>
        <v>17</v>
      </c>
      <c r="I163" s="3">
        <f t="shared" si="60"/>
        <v>18</v>
      </c>
      <c r="J163" s="3">
        <f t="shared" si="60"/>
        <v>12</v>
      </c>
      <c r="K163" s="3">
        <f t="shared" si="60"/>
        <v>9</v>
      </c>
      <c r="L163" s="3">
        <f t="shared" si="60"/>
        <v>9</v>
      </c>
      <c r="M163" s="3">
        <f t="shared" si="21"/>
        <v>84</v>
      </c>
      <c r="N163" s="3">
        <f t="shared" si="22"/>
        <v>84</v>
      </c>
      <c r="O163" s="3">
        <f t="shared" si="23"/>
        <v>81</v>
      </c>
      <c r="P163" s="3">
        <f t="shared" si="24"/>
        <v>83</v>
      </c>
      <c r="Q163" s="3">
        <f t="shared" si="25"/>
        <v>92</v>
      </c>
      <c r="R163" s="3">
        <f t="shared" si="26"/>
        <v>92</v>
      </c>
      <c r="S163" s="3">
        <f t="shared" si="27"/>
        <v>91</v>
      </c>
      <c r="T163" s="3">
        <f t="shared" si="28"/>
        <v>97</v>
      </c>
      <c r="U163" s="3">
        <f t="shared" si="29"/>
        <v>100</v>
      </c>
      <c r="V163" s="3">
        <f t="shared" si="30"/>
        <v>100</v>
      </c>
      <c r="W163" s="3">
        <f>(model1_start0!A33-model1_start0!$A$2)*1000+1000000</f>
        <v>1031000</v>
      </c>
      <c r="X163">
        <v>1000000</v>
      </c>
      <c r="Y163">
        <v>1000000</v>
      </c>
    </row>
    <row r="164" spans="3:25" x14ac:dyDescent="0.3">
      <c r="C164" s="3">
        <f t="shared" ref="C164:L164" si="61">C34</f>
        <v>29</v>
      </c>
      <c r="D164" s="3">
        <f t="shared" si="61"/>
        <v>29</v>
      </c>
      <c r="E164" s="3">
        <f t="shared" si="61"/>
        <v>27</v>
      </c>
      <c r="F164" s="3">
        <f t="shared" si="61"/>
        <v>18</v>
      </c>
      <c r="G164" s="3">
        <f t="shared" si="61"/>
        <v>18</v>
      </c>
      <c r="H164" s="3">
        <f t="shared" si="61"/>
        <v>19</v>
      </c>
      <c r="I164" s="3">
        <f t="shared" si="61"/>
        <v>13</v>
      </c>
      <c r="J164" s="3">
        <f t="shared" si="61"/>
        <v>10</v>
      </c>
      <c r="K164" s="3">
        <f t="shared" si="61"/>
        <v>10</v>
      </c>
      <c r="L164" s="3">
        <f t="shared" si="61"/>
        <v>6</v>
      </c>
      <c r="M164" s="3">
        <f t="shared" si="21"/>
        <v>80</v>
      </c>
      <c r="N164" s="3">
        <f t="shared" si="22"/>
        <v>80</v>
      </c>
      <c r="O164" s="3">
        <f t="shared" si="23"/>
        <v>82</v>
      </c>
      <c r="P164" s="3">
        <f t="shared" si="24"/>
        <v>91</v>
      </c>
      <c r="Q164" s="3">
        <f t="shared" si="25"/>
        <v>91</v>
      </c>
      <c r="R164" s="3">
        <f t="shared" si="26"/>
        <v>90</v>
      </c>
      <c r="S164" s="3">
        <f t="shared" si="27"/>
        <v>96</v>
      </c>
      <c r="T164" s="3">
        <f t="shared" si="28"/>
        <v>99</v>
      </c>
      <c r="U164" s="3">
        <f t="shared" si="29"/>
        <v>99</v>
      </c>
      <c r="V164" s="3">
        <f t="shared" si="30"/>
        <v>103</v>
      </c>
      <c r="W164" s="3">
        <f>(model1_start0!A34-model1_start0!$A$2)*1000+1000000</f>
        <v>1032000</v>
      </c>
      <c r="X164">
        <v>1000000</v>
      </c>
      <c r="Y164">
        <v>1000000</v>
      </c>
    </row>
    <row r="165" spans="3:25" x14ac:dyDescent="0.3">
      <c r="C165" s="3">
        <f t="shared" ref="C165:L165" si="62">C35</f>
        <v>28</v>
      </c>
      <c r="D165" s="3">
        <f t="shared" si="62"/>
        <v>28</v>
      </c>
      <c r="E165" s="3">
        <f t="shared" si="62"/>
        <v>19</v>
      </c>
      <c r="F165" s="3">
        <f t="shared" si="62"/>
        <v>19</v>
      </c>
      <c r="G165" s="3">
        <f t="shared" si="62"/>
        <v>20</v>
      </c>
      <c r="H165" s="3">
        <f t="shared" si="62"/>
        <v>14</v>
      </c>
      <c r="I165" s="3">
        <f t="shared" si="62"/>
        <v>11</v>
      </c>
      <c r="J165" s="3">
        <f t="shared" si="62"/>
        <v>11</v>
      </c>
      <c r="K165" s="3">
        <f t="shared" si="62"/>
        <v>7</v>
      </c>
      <c r="L165" s="3">
        <f t="shared" si="62"/>
        <v>5</v>
      </c>
      <c r="M165" s="3">
        <f t="shared" si="21"/>
        <v>81</v>
      </c>
      <c r="N165" s="3">
        <f t="shared" si="22"/>
        <v>81</v>
      </c>
      <c r="O165" s="3">
        <f t="shared" si="23"/>
        <v>90</v>
      </c>
      <c r="P165" s="3">
        <f t="shared" si="24"/>
        <v>90</v>
      </c>
      <c r="Q165" s="3">
        <f t="shared" si="25"/>
        <v>89</v>
      </c>
      <c r="R165" s="3">
        <f t="shared" si="26"/>
        <v>95</v>
      </c>
      <c r="S165" s="3">
        <f t="shared" si="27"/>
        <v>98</v>
      </c>
      <c r="T165" s="3">
        <f t="shared" si="28"/>
        <v>98</v>
      </c>
      <c r="U165" s="3">
        <f t="shared" si="29"/>
        <v>102</v>
      </c>
      <c r="V165" s="3">
        <f t="shared" si="30"/>
        <v>104</v>
      </c>
      <c r="W165" s="3">
        <f>(model1_start0!A35-model1_start0!$A$2)*1000+1000000</f>
        <v>1033000</v>
      </c>
      <c r="X165">
        <v>1000000</v>
      </c>
      <c r="Y165">
        <v>1000000</v>
      </c>
    </row>
    <row r="166" spans="3:25" x14ac:dyDescent="0.3">
      <c r="C166" s="3">
        <f t="shared" ref="C166:L166" si="63">C36</f>
        <v>20</v>
      </c>
      <c r="D166" s="3">
        <f t="shared" si="63"/>
        <v>20</v>
      </c>
      <c r="E166" s="3">
        <f t="shared" si="63"/>
        <v>20</v>
      </c>
      <c r="F166" s="3">
        <f t="shared" si="63"/>
        <v>21</v>
      </c>
      <c r="G166" s="3">
        <f t="shared" si="63"/>
        <v>15</v>
      </c>
      <c r="H166" s="3">
        <f t="shared" si="63"/>
        <v>12</v>
      </c>
      <c r="I166" s="3">
        <f t="shared" si="63"/>
        <v>12</v>
      </c>
      <c r="J166" s="3">
        <f t="shared" si="63"/>
        <v>8</v>
      </c>
      <c r="K166" s="3">
        <f t="shared" si="63"/>
        <v>6</v>
      </c>
      <c r="L166" s="3">
        <f t="shared" si="63"/>
        <v>3</v>
      </c>
      <c r="M166" s="3">
        <f t="shared" si="21"/>
        <v>89</v>
      </c>
      <c r="N166" s="3">
        <f t="shared" si="22"/>
        <v>89</v>
      </c>
      <c r="O166" s="3">
        <f t="shared" si="23"/>
        <v>89</v>
      </c>
      <c r="P166" s="3">
        <f t="shared" si="24"/>
        <v>88</v>
      </c>
      <c r="Q166" s="3">
        <f t="shared" si="25"/>
        <v>94</v>
      </c>
      <c r="R166" s="3">
        <f t="shared" si="26"/>
        <v>97</v>
      </c>
      <c r="S166" s="3">
        <f t="shared" si="27"/>
        <v>97</v>
      </c>
      <c r="T166" s="3">
        <f t="shared" si="28"/>
        <v>101</v>
      </c>
      <c r="U166" s="3">
        <f t="shared" si="29"/>
        <v>103</v>
      </c>
      <c r="V166" s="3">
        <f t="shared" si="30"/>
        <v>106</v>
      </c>
      <c r="W166" s="3">
        <f>(model1_start0!A36-model1_start0!$A$2)*1000+1000000</f>
        <v>1034000</v>
      </c>
      <c r="X166">
        <v>1000000</v>
      </c>
      <c r="Y166">
        <v>1000000</v>
      </c>
    </row>
    <row r="167" spans="3:25" x14ac:dyDescent="0.3">
      <c r="C167" s="3">
        <f t="shared" ref="C167:L167" si="64">C37</f>
        <v>21</v>
      </c>
      <c r="D167" s="3">
        <f t="shared" si="64"/>
        <v>21</v>
      </c>
      <c r="E167" s="3">
        <f t="shared" si="64"/>
        <v>22</v>
      </c>
      <c r="F167" s="3">
        <f t="shared" si="64"/>
        <v>16</v>
      </c>
      <c r="G167" s="3">
        <f t="shared" si="64"/>
        <v>13</v>
      </c>
      <c r="H167" s="3">
        <f t="shared" si="64"/>
        <v>13</v>
      </c>
      <c r="I167" s="3">
        <f t="shared" si="64"/>
        <v>9</v>
      </c>
      <c r="J167" s="3">
        <f t="shared" si="64"/>
        <v>7</v>
      </c>
      <c r="K167" s="3">
        <f t="shared" si="64"/>
        <v>4</v>
      </c>
      <c r="L167" s="3">
        <f t="shared" si="64"/>
        <v>4</v>
      </c>
      <c r="M167" s="3">
        <f t="shared" si="21"/>
        <v>88</v>
      </c>
      <c r="N167" s="3">
        <f t="shared" si="22"/>
        <v>88</v>
      </c>
      <c r="O167" s="3">
        <f t="shared" si="23"/>
        <v>87</v>
      </c>
      <c r="P167" s="3">
        <f t="shared" si="24"/>
        <v>93</v>
      </c>
      <c r="Q167" s="3">
        <f t="shared" si="25"/>
        <v>96</v>
      </c>
      <c r="R167" s="3">
        <f t="shared" si="26"/>
        <v>96</v>
      </c>
      <c r="S167" s="3">
        <f t="shared" si="27"/>
        <v>100</v>
      </c>
      <c r="T167" s="3">
        <f t="shared" si="28"/>
        <v>102</v>
      </c>
      <c r="U167" s="3">
        <f t="shared" si="29"/>
        <v>105</v>
      </c>
      <c r="V167" s="3">
        <f t="shared" si="30"/>
        <v>105</v>
      </c>
      <c r="W167" s="3">
        <f>(model1_start0!A37-model1_start0!$A$2)*1000+1000000</f>
        <v>1035000</v>
      </c>
      <c r="X167">
        <v>1000000</v>
      </c>
      <c r="Y167">
        <v>1000000</v>
      </c>
    </row>
    <row r="168" spans="3:25" x14ac:dyDescent="0.3">
      <c r="C168" s="3">
        <f t="shared" ref="C168:L168" si="65">C38</f>
        <v>23</v>
      </c>
      <c r="D168" s="3">
        <f t="shared" si="65"/>
        <v>23</v>
      </c>
      <c r="E168" s="3">
        <f t="shared" si="65"/>
        <v>17</v>
      </c>
      <c r="F168" s="3">
        <f t="shared" si="65"/>
        <v>14</v>
      </c>
      <c r="G168" s="3">
        <f t="shared" si="65"/>
        <v>14</v>
      </c>
      <c r="H168" s="3">
        <f t="shared" si="65"/>
        <v>10</v>
      </c>
      <c r="I168" s="3">
        <f t="shared" si="65"/>
        <v>8</v>
      </c>
      <c r="J168" s="3">
        <f t="shared" si="65"/>
        <v>5</v>
      </c>
      <c r="K168" s="3">
        <f t="shared" si="65"/>
        <v>5</v>
      </c>
      <c r="L168" s="3">
        <f t="shared" si="65"/>
        <v>26</v>
      </c>
      <c r="M168" s="3">
        <f t="shared" si="21"/>
        <v>86</v>
      </c>
      <c r="N168" s="3">
        <f t="shared" si="22"/>
        <v>86</v>
      </c>
      <c r="O168" s="3">
        <f t="shared" si="23"/>
        <v>92</v>
      </c>
      <c r="P168" s="3">
        <f t="shared" si="24"/>
        <v>95</v>
      </c>
      <c r="Q168" s="3">
        <f t="shared" si="25"/>
        <v>95</v>
      </c>
      <c r="R168" s="3">
        <f t="shared" si="26"/>
        <v>99</v>
      </c>
      <c r="S168" s="3">
        <f t="shared" si="27"/>
        <v>101</v>
      </c>
      <c r="T168" s="3">
        <f t="shared" si="28"/>
        <v>104</v>
      </c>
      <c r="U168" s="3">
        <f t="shared" si="29"/>
        <v>104</v>
      </c>
      <c r="V168" s="3">
        <f t="shared" si="30"/>
        <v>83</v>
      </c>
      <c r="W168" s="3">
        <f>(model1_start0!A38-model1_start0!$A$2)*1000+1000000</f>
        <v>1036000</v>
      </c>
      <c r="X168">
        <v>1000000</v>
      </c>
      <c r="Y168">
        <v>1000000</v>
      </c>
    </row>
    <row r="169" spans="3:25" x14ac:dyDescent="0.3">
      <c r="C169" s="3">
        <f t="shared" ref="C169:L169" si="66">C39</f>
        <v>18</v>
      </c>
      <c r="D169" s="3">
        <f t="shared" si="66"/>
        <v>18</v>
      </c>
      <c r="E169" s="3">
        <f t="shared" si="66"/>
        <v>15</v>
      </c>
      <c r="F169" s="3">
        <f t="shared" si="66"/>
        <v>15</v>
      </c>
      <c r="G169" s="3">
        <f t="shared" si="66"/>
        <v>11</v>
      </c>
      <c r="H169" s="3">
        <f t="shared" si="66"/>
        <v>9</v>
      </c>
      <c r="I169" s="3">
        <f t="shared" si="66"/>
        <v>6</v>
      </c>
      <c r="J169" s="3">
        <f t="shared" si="66"/>
        <v>6</v>
      </c>
      <c r="K169" s="3">
        <f t="shared" si="66"/>
        <v>27</v>
      </c>
      <c r="L169" s="3">
        <f t="shared" si="66"/>
        <v>24</v>
      </c>
      <c r="M169" s="3">
        <f t="shared" si="21"/>
        <v>91</v>
      </c>
      <c r="N169" s="3">
        <f t="shared" si="22"/>
        <v>91</v>
      </c>
      <c r="O169" s="3">
        <f t="shared" si="23"/>
        <v>94</v>
      </c>
      <c r="P169" s="3">
        <f t="shared" si="24"/>
        <v>94</v>
      </c>
      <c r="Q169" s="3">
        <f t="shared" si="25"/>
        <v>98</v>
      </c>
      <c r="R169" s="3">
        <f t="shared" si="26"/>
        <v>100</v>
      </c>
      <c r="S169" s="3">
        <f t="shared" si="27"/>
        <v>103</v>
      </c>
      <c r="T169" s="3">
        <f t="shared" si="28"/>
        <v>103</v>
      </c>
      <c r="U169" s="3">
        <f t="shared" si="29"/>
        <v>82</v>
      </c>
      <c r="V169" s="3">
        <f t="shared" si="30"/>
        <v>85</v>
      </c>
      <c r="W169" s="3">
        <f>(model1_start0!A39-model1_start0!$A$2)*1000+1000000</f>
        <v>1037000</v>
      </c>
      <c r="X169">
        <v>1000000</v>
      </c>
      <c r="Y169">
        <v>1000000</v>
      </c>
    </row>
    <row r="170" spans="3:25" x14ac:dyDescent="0.3">
      <c r="C170" s="3">
        <f t="shared" ref="C170:L170" si="67">C40</f>
        <v>16</v>
      </c>
      <c r="D170" s="3">
        <f t="shared" si="67"/>
        <v>16</v>
      </c>
      <c r="E170" s="3">
        <f t="shared" si="67"/>
        <v>16</v>
      </c>
      <c r="F170" s="3">
        <f t="shared" si="67"/>
        <v>12</v>
      </c>
      <c r="G170" s="3">
        <f t="shared" si="67"/>
        <v>10</v>
      </c>
      <c r="H170" s="3">
        <f t="shared" si="67"/>
        <v>7</v>
      </c>
      <c r="I170" s="3">
        <f t="shared" si="67"/>
        <v>7</v>
      </c>
      <c r="J170" s="3">
        <f t="shared" si="67"/>
        <v>28</v>
      </c>
      <c r="K170" s="3">
        <f t="shared" si="67"/>
        <v>25</v>
      </c>
      <c r="L170" s="3">
        <f t="shared" si="67"/>
        <v>23</v>
      </c>
      <c r="M170" s="3">
        <f t="shared" si="21"/>
        <v>93</v>
      </c>
      <c r="N170" s="3">
        <f t="shared" si="22"/>
        <v>93</v>
      </c>
      <c r="O170" s="3">
        <f t="shared" si="23"/>
        <v>93</v>
      </c>
      <c r="P170" s="3">
        <f t="shared" si="24"/>
        <v>97</v>
      </c>
      <c r="Q170" s="3">
        <f t="shared" si="25"/>
        <v>99</v>
      </c>
      <c r="R170" s="3">
        <f t="shared" si="26"/>
        <v>102</v>
      </c>
      <c r="S170" s="3">
        <f t="shared" si="27"/>
        <v>102</v>
      </c>
      <c r="T170" s="3">
        <f t="shared" si="28"/>
        <v>81</v>
      </c>
      <c r="U170" s="3">
        <f t="shared" si="29"/>
        <v>84</v>
      </c>
      <c r="V170" s="3">
        <f t="shared" si="30"/>
        <v>86</v>
      </c>
      <c r="W170" s="3">
        <f>(model1_start0!A40-model1_start0!$A$2)*1000+1000000</f>
        <v>1038000</v>
      </c>
      <c r="X170">
        <v>1000000</v>
      </c>
      <c r="Y170">
        <v>1000000</v>
      </c>
    </row>
    <row r="171" spans="3:25" x14ac:dyDescent="0.3">
      <c r="C171" s="3">
        <f t="shared" ref="C171:L171" si="68">C41</f>
        <v>17</v>
      </c>
      <c r="D171" s="3">
        <f t="shared" si="68"/>
        <v>17</v>
      </c>
      <c r="E171" s="3">
        <f t="shared" si="68"/>
        <v>13</v>
      </c>
      <c r="F171" s="3">
        <f t="shared" si="68"/>
        <v>11</v>
      </c>
      <c r="G171" s="3">
        <f t="shared" si="68"/>
        <v>8</v>
      </c>
      <c r="H171" s="3">
        <f t="shared" si="68"/>
        <v>8</v>
      </c>
      <c r="I171" s="3">
        <f t="shared" si="68"/>
        <v>29</v>
      </c>
      <c r="J171" s="3">
        <f t="shared" si="68"/>
        <v>26</v>
      </c>
      <c r="K171" s="3">
        <f t="shared" si="68"/>
        <v>24</v>
      </c>
      <c r="L171" s="3">
        <f t="shared" si="68"/>
        <v>29</v>
      </c>
      <c r="M171" s="3">
        <f t="shared" si="21"/>
        <v>92</v>
      </c>
      <c r="N171" s="3">
        <f t="shared" si="22"/>
        <v>92</v>
      </c>
      <c r="O171" s="3">
        <f t="shared" si="23"/>
        <v>96</v>
      </c>
      <c r="P171" s="3">
        <f t="shared" si="24"/>
        <v>98</v>
      </c>
      <c r="Q171" s="3">
        <f t="shared" si="25"/>
        <v>101</v>
      </c>
      <c r="R171" s="3">
        <f t="shared" si="26"/>
        <v>101</v>
      </c>
      <c r="S171" s="3">
        <f t="shared" si="27"/>
        <v>80</v>
      </c>
      <c r="T171" s="3">
        <f t="shared" si="28"/>
        <v>83</v>
      </c>
      <c r="U171" s="3">
        <f t="shared" si="29"/>
        <v>85</v>
      </c>
      <c r="V171" s="3">
        <f t="shared" si="30"/>
        <v>80</v>
      </c>
      <c r="W171" s="3">
        <f>(model1_start0!A41-model1_start0!$A$2)*1000+1000000</f>
        <v>1039000</v>
      </c>
      <c r="X171">
        <v>1000000</v>
      </c>
      <c r="Y171">
        <v>1000000</v>
      </c>
    </row>
    <row r="172" spans="3:25" x14ac:dyDescent="0.3">
      <c r="C172" s="3">
        <f t="shared" ref="C172:L172" si="69">C42</f>
        <v>14</v>
      </c>
      <c r="D172" s="3">
        <f t="shared" si="69"/>
        <v>14</v>
      </c>
      <c r="E172" s="3">
        <f t="shared" si="69"/>
        <v>11</v>
      </c>
      <c r="F172" s="3">
        <f t="shared" si="69"/>
        <v>8</v>
      </c>
      <c r="G172" s="3">
        <f t="shared" si="69"/>
        <v>9</v>
      </c>
      <c r="H172" s="3">
        <f t="shared" si="69"/>
        <v>30</v>
      </c>
      <c r="I172" s="3">
        <f t="shared" si="69"/>
        <v>27</v>
      </c>
      <c r="J172" s="3">
        <f t="shared" si="69"/>
        <v>25</v>
      </c>
      <c r="K172" s="3">
        <f t="shared" si="69"/>
        <v>30</v>
      </c>
      <c r="L172" s="3">
        <f t="shared" si="69"/>
        <v>31</v>
      </c>
      <c r="M172" s="3">
        <f t="shared" si="21"/>
        <v>95</v>
      </c>
      <c r="N172" s="3">
        <f t="shared" si="22"/>
        <v>95</v>
      </c>
      <c r="O172" s="3">
        <f t="shared" si="23"/>
        <v>98</v>
      </c>
      <c r="P172" s="3">
        <f t="shared" si="24"/>
        <v>101</v>
      </c>
      <c r="Q172" s="3">
        <f t="shared" si="25"/>
        <v>100</v>
      </c>
      <c r="R172" s="3">
        <f t="shared" si="26"/>
        <v>79</v>
      </c>
      <c r="S172" s="3">
        <f t="shared" si="27"/>
        <v>82</v>
      </c>
      <c r="T172" s="3">
        <f t="shared" si="28"/>
        <v>84</v>
      </c>
      <c r="U172" s="3">
        <f t="shared" si="29"/>
        <v>79</v>
      </c>
      <c r="V172" s="3">
        <f t="shared" si="30"/>
        <v>78</v>
      </c>
      <c r="W172" s="3">
        <f>(model1_start0!A42-model1_start0!$A$2)*1000+1000000</f>
        <v>1040000</v>
      </c>
      <c r="X172">
        <v>1000000</v>
      </c>
      <c r="Y172">
        <v>1000000</v>
      </c>
    </row>
    <row r="173" spans="3:25" x14ac:dyDescent="0.3">
      <c r="C173" s="3">
        <f t="shared" ref="C173:L173" si="70">C43</f>
        <v>12</v>
      </c>
      <c r="D173" s="3">
        <f t="shared" si="70"/>
        <v>12</v>
      </c>
      <c r="E173" s="3">
        <f t="shared" si="70"/>
        <v>8</v>
      </c>
      <c r="F173" s="3">
        <f t="shared" si="70"/>
        <v>10</v>
      </c>
      <c r="G173" s="3">
        <f t="shared" si="70"/>
        <v>31</v>
      </c>
      <c r="H173" s="3">
        <f t="shared" si="70"/>
        <v>28</v>
      </c>
      <c r="I173" s="3">
        <f t="shared" si="70"/>
        <v>26</v>
      </c>
      <c r="J173" s="3">
        <f t="shared" si="70"/>
        <v>31</v>
      </c>
      <c r="K173" s="3">
        <f t="shared" si="70"/>
        <v>32</v>
      </c>
      <c r="L173" s="3">
        <f t="shared" si="70"/>
        <v>52</v>
      </c>
      <c r="M173" s="3">
        <f t="shared" si="21"/>
        <v>97</v>
      </c>
      <c r="N173" s="3">
        <f t="shared" si="22"/>
        <v>97</v>
      </c>
      <c r="O173" s="3">
        <f t="shared" si="23"/>
        <v>101</v>
      </c>
      <c r="P173" s="3">
        <f t="shared" si="24"/>
        <v>99</v>
      </c>
      <c r="Q173" s="3">
        <f t="shared" si="25"/>
        <v>78</v>
      </c>
      <c r="R173" s="3">
        <f t="shared" si="26"/>
        <v>81</v>
      </c>
      <c r="S173" s="3">
        <f t="shared" si="27"/>
        <v>83</v>
      </c>
      <c r="T173" s="3">
        <f t="shared" si="28"/>
        <v>78</v>
      </c>
      <c r="U173" s="3">
        <f t="shared" si="29"/>
        <v>77</v>
      </c>
      <c r="V173" s="3">
        <f t="shared" si="30"/>
        <v>57</v>
      </c>
      <c r="W173" s="3">
        <f>(model1_start0!A43-model1_start0!$A$2)*1000+1000000</f>
        <v>1041000</v>
      </c>
      <c r="X173">
        <v>1000000</v>
      </c>
      <c r="Y173">
        <v>1000000</v>
      </c>
    </row>
    <row r="174" spans="3:25" x14ac:dyDescent="0.3">
      <c r="C174" s="3">
        <f t="shared" ref="C174:L174" si="71">C44</f>
        <v>9</v>
      </c>
      <c r="D174" s="3">
        <f t="shared" si="71"/>
        <v>9</v>
      </c>
      <c r="E174" s="3">
        <f t="shared" si="71"/>
        <v>10</v>
      </c>
      <c r="F174" s="3">
        <f t="shared" si="71"/>
        <v>32</v>
      </c>
      <c r="G174" s="3">
        <f t="shared" si="71"/>
        <v>29</v>
      </c>
      <c r="H174" s="3">
        <f t="shared" si="71"/>
        <v>27</v>
      </c>
      <c r="I174" s="3">
        <f t="shared" si="71"/>
        <v>32</v>
      </c>
      <c r="J174" s="3">
        <f t="shared" si="71"/>
        <v>33</v>
      </c>
      <c r="K174" s="3">
        <f t="shared" si="71"/>
        <v>53</v>
      </c>
      <c r="L174" s="3">
        <f t="shared" si="71"/>
        <v>49</v>
      </c>
      <c r="M174" s="3">
        <f t="shared" si="21"/>
        <v>100</v>
      </c>
      <c r="N174" s="3">
        <f t="shared" si="22"/>
        <v>100</v>
      </c>
      <c r="O174" s="3">
        <f t="shared" si="23"/>
        <v>99</v>
      </c>
      <c r="P174" s="3">
        <f t="shared" si="24"/>
        <v>77</v>
      </c>
      <c r="Q174" s="3">
        <f t="shared" si="25"/>
        <v>80</v>
      </c>
      <c r="R174" s="3">
        <f t="shared" si="26"/>
        <v>82</v>
      </c>
      <c r="S174" s="3">
        <f t="shared" si="27"/>
        <v>77</v>
      </c>
      <c r="T174" s="3">
        <f t="shared" si="28"/>
        <v>76</v>
      </c>
      <c r="U174" s="3">
        <f t="shared" si="29"/>
        <v>56</v>
      </c>
      <c r="V174" s="3">
        <f t="shared" si="30"/>
        <v>60</v>
      </c>
      <c r="W174" s="3">
        <f>(model1_start0!A44-model1_start0!$A$2)*1000+1000000</f>
        <v>1042000</v>
      </c>
      <c r="X174">
        <v>1000000</v>
      </c>
      <c r="Y174">
        <v>1000000</v>
      </c>
    </row>
    <row r="175" spans="3:25" x14ac:dyDescent="0.3">
      <c r="C175" s="3">
        <f t="shared" ref="C175:L175" si="72">C45</f>
        <v>11</v>
      </c>
      <c r="D175" s="3">
        <f t="shared" si="72"/>
        <v>11</v>
      </c>
      <c r="E175" s="3">
        <f t="shared" si="72"/>
        <v>33</v>
      </c>
      <c r="F175" s="3">
        <f t="shared" si="72"/>
        <v>30</v>
      </c>
      <c r="G175" s="3">
        <f t="shared" si="72"/>
        <v>28</v>
      </c>
      <c r="H175" s="3">
        <f t="shared" si="72"/>
        <v>33</v>
      </c>
      <c r="I175" s="3">
        <f t="shared" si="72"/>
        <v>34</v>
      </c>
      <c r="J175" s="3">
        <f t="shared" si="72"/>
        <v>54</v>
      </c>
      <c r="K175" s="3">
        <f t="shared" si="72"/>
        <v>50</v>
      </c>
      <c r="L175" s="3">
        <f t="shared" si="72"/>
        <v>54</v>
      </c>
      <c r="M175" s="3">
        <f t="shared" si="21"/>
        <v>98</v>
      </c>
      <c r="N175" s="3">
        <f t="shared" si="22"/>
        <v>98</v>
      </c>
      <c r="O175" s="3">
        <f t="shared" si="23"/>
        <v>76</v>
      </c>
      <c r="P175" s="3">
        <f t="shared" si="24"/>
        <v>79</v>
      </c>
      <c r="Q175" s="3">
        <f t="shared" si="25"/>
        <v>81</v>
      </c>
      <c r="R175" s="3">
        <f t="shared" si="26"/>
        <v>76</v>
      </c>
      <c r="S175" s="3">
        <f t="shared" si="27"/>
        <v>75</v>
      </c>
      <c r="T175" s="3">
        <f t="shared" si="28"/>
        <v>55</v>
      </c>
      <c r="U175" s="3">
        <f t="shared" si="29"/>
        <v>59</v>
      </c>
      <c r="V175" s="3">
        <f t="shared" si="30"/>
        <v>55</v>
      </c>
      <c r="W175" s="3">
        <f>(model1_start0!A45-model1_start0!$A$2)*1000+1000000</f>
        <v>1043000</v>
      </c>
      <c r="X175">
        <v>1000000</v>
      </c>
      <c r="Y175">
        <v>1000000</v>
      </c>
    </row>
    <row r="176" spans="3:25" x14ac:dyDescent="0.3">
      <c r="C176" s="3">
        <f t="shared" ref="C176:L176" si="73">C46</f>
        <v>34</v>
      </c>
      <c r="D176" s="3">
        <f t="shared" si="73"/>
        <v>34</v>
      </c>
      <c r="E176" s="3">
        <f t="shared" si="73"/>
        <v>31</v>
      </c>
      <c r="F176" s="3">
        <f t="shared" si="73"/>
        <v>29</v>
      </c>
      <c r="G176" s="3">
        <f t="shared" si="73"/>
        <v>34</v>
      </c>
      <c r="H176" s="3">
        <f t="shared" si="73"/>
        <v>35</v>
      </c>
      <c r="I176" s="3">
        <f t="shared" si="73"/>
        <v>55</v>
      </c>
      <c r="J176" s="3">
        <f t="shared" si="73"/>
        <v>51</v>
      </c>
      <c r="K176" s="3">
        <f t="shared" si="73"/>
        <v>55</v>
      </c>
      <c r="L176" s="3">
        <f t="shared" si="73"/>
        <v>80</v>
      </c>
      <c r="M176" s="3">
        <f t="shared" si="21"/>
        <v>75</v>
      </c>
      <c r="N176" s="3">
        <f t="shared" si="22"/>
        <v>75</v>
      </c>
      <c r="O176" s="3">
        <f t="shared" si="23"/>
        <v>78</v>
      </c>
      <c r="P176" s="3">
        <f t="shared" si="24"/>
        <v>80</v>
      </c>
      <c r="Q176" s="3">
        <f t="shared" si="25"/>
        <v>75</v>
      </c>
      <c r="R176" s="3">
        <f t="shared" si="26"/>
        <v>74</v>
      </c>
      <c r="S176" s="3">
        <f t="shared" si="27"/>
        <v>54</v>
      </c>
      <c r="T176" s="3">
        <f t="shared" si="28"/>
        <v>58</v>
      </c>
      <c r="U176" s="3">
        <f t="shared" si="29"/>
        <v>54</v>
      </c>
      <c r="V176" s="3">
        <f t="shared" si="30"/>
        <v>29</v>
      </c>
      <c r="W176" s="3">
        <f>(model1_start0!A46-model1_start0!$A$2)*1000+1000000</f>
        <v>1044000</v>
      </c>
      <c r="X176">
        <v>1000000</v>
      </c>
      <c r="Y176">
        <v>1000000</v>
      </c>
    </row>
    <row r="177" spans="3:25" x14ac:dyDescent="0.3">
      <c r="C177" s="3">
        <f t="shared" ref="C177:L177" si="74">C47</f>
        <v>32</v>
      </c>
      <c r="D177" s="3">
        <f t="shared" si="74"/>
        <v>32</v>
      </c>
      <c r="E177" s="3">
        <f t="shared" si="74"/>
        <v>30</v>
      </c>
      <c r="F177" s="3">
        <f t="shared" si="74"/>
        <v>35</v>
      </c>
      <c r="G177" s="3">
        <f t="shared" si="74"/>
        <v>36</v>
      </c>
      <c r="H177" s="3">
        <f t="shared" si="74"/>
        <v>56</v>
      </c>
      <c r="I177" s="3">
        <f t="shared" si="74"/>
        <v>52</v>
      </c>
      <c r="J177" s="3">
        <f t="shared" si="74"/>
        <v>56</v>
      </c>
      <c r="K177" s="3">
        <f t="shared" si="74"/>
        <v>80</v>
      </c>
      <c r="L177" s="3">
        <f t="shared" si="74"/>
        <v>72</v>
      </c>
      <c r="M177" s="3">
        <f t="shared" si="21"/>
        <v>77</v>
      </c>
      <c r="N177" s="3">
        <f t="shared" si="22"/>
        <v>77</v>
      </c>
      <c r="O177" s="3">
        <f t="shared" si="23"/>
        <v>79</v>
      </c>
      <c r="P177" s="3">
        <f t="shared" si="24"/>
        <v>74</v>
      </c>
      <c r="Q177" s="3">
        <f t="shared" si="25"/>
        <v>73</v>
      </c>
      <c r="R177" s="3">
        <f t="shared" si="26"/>
        <v>53</v>
      </c>
      <c r="S177" s="3">
        <f t="shared" si="27"/>
        <v>57</v>
      </c>
      <c r="T177" s="3">
        <f t="shared" si="28"/>
        <v>53</v>
      </c>
      <c r="U177" s="3">
        <f t="shared" si="29"/>
        <v>29</v>
      </c>
      <c r="V177" s="3">
        <f t="shared" si="30"/>
        <v>37</v>
      </c>
      <c r="W177" s="3">
        <f>(model1_start0!A47-model1_start0!$A$2)*1000+1000000</f>
        <v>1045000</v>
      </c>
      <c r="X177">
        <v>1000000</v>
      </c>
      <c r="Y177">
        <v>1000000</v>
      </c>
    </row>
    <row r="178" spans="3:25" x14ac:dyDescent="0.3">
      <c r="C178" s="3">
        <f t="shared" ref="C178:L178" si="75">C48</f>
        <v>31</v>
      </c>
      <c r="D178" s="3">
        <f t="shared" si="75"/>
        <v>31</v>
      </c>
      <c r="E178" s="3">
        <f t="shared" si="75"/>
        <v>36</v>
      </c>
      <c r="F178" s="3">
        <f t="shared" si="75"/>
        <v>37</v>
      </c>
      <c r="G178" s="3">
        <f t="shared" si="75"/>
        <v>57</v>
      </c>
      <c r="H178" s="3">
        <f t="shared" si="75"/>
        <v>53</v>
      </c>
      <c r="I178" s="3">
        <f t="shared" si="75"/>
        <v>57</v>
      </c>
      <c r="J178" s="3">
        <f t="shared" si="75"/>
        <v>81</v>
      </c>
      <c r="K178" s="3">
        <f t="shared" si="75"/>
        <v>73</v>
      </c>
      <c r="L178" s="3">
        <f t="shared" si="75"/>
        <v>79</v>
      </c>
      <c r="M178" s="3">
        <f t="shared" si="21"/>
        <v>78</v>
      </c>
      <c r="N178" s="3">
        <f t="shared" si="22"/>
        <v>78</v>
      </c>
      <c r="O178" s="3">
        <f t="shared" si="23"/>
        <v>73</v>
      </c>
      <c r="P178" s="3">
        <f t="shared" si="24"/>
        <v>72</v>
      </c>
      <c r="Q178" s="3">
        <f t="shared" si="25"/>
        <v>52</v>
      </c>
      <c r="R178" s="3">
        <f t="shared" si="26"/>
        <v>56</v>
      </c>
      <c r="S178" s="3">
        <f t="shared" si="27"/>
        <v>52</v>
      </c>
      <c r="T178" s="3">
        <f t="shared" si="28"/>
        <v>28</v>
      </c>
      <c r="U178" s="3">
        <f t="shared" si="29"/>
        <v>36</v>
      </c>
      <c r="V178" s="3">
        <f t="shared" si="30"/>
        <v>30</v>
      </c>
      <c r="W178" s="3">
        <f>(model1_start0!A48-model1_start0!$A$2)*1000+1000000</f>
        <v>1046000</v>
      </c>
      <c r="X178">
        <v>1000000</v>
      </c>
      <c r="Y178">
        <v>1000000</v>
      </c>
    </row>
    <row r="179" spans="3:25" x14ac:dyDescent="0.3">
      <c r="C179" s="3">
        <f t="shared" ref="C179:L179" si="76">C49</f>
        <v>37</v>
      </c>
      <c r="D179" s="3">
        <f t="shared" si="76"/>
        <v>37</v>
      </c>
      <c r="E179" s="3">
        <f t="shared" si="76"/>
        <v>38</v>
      </c>
      <c r="F179" s="3">
        <f t="shared" si="76"/>
        <v>58</v>
      </c>
      <c r="G179" s="3">
        <f t="shared" si="76"/>
        <v>54</v>
      </c>
      <c r="H179" s="3">
        <f t="shared" si="76"/>
        <v>58</v>
      </c>
      <c r="I179" s="3">
        <f t="shared" si="76"/>
        <v>82</v>
      </c>
      <c r="J179" s="3">
        <f t="shared" si="76"/>
        <v>74</v>
      </c>
      <c r="K179" s="3">
        <f t="shared" si="76"/>
        <v>79</v>
      </c>
      <c r="L179" s="3">
        <f t="shared" si="76"/>
        <v>63</v>
      </c>
      <c r="M179" s="3">
        <f t="shared" si="21"/>
        <v>72</v>
      </c>
      <c r="N179" s="3">
        <f t="shared" si="22"/>
        <v>72</v>
      </c>
      <c r="O179" s="3">
        <f t="shared" si="23"/>
        <v>71</v>
      </c>
      <c r="P179" s="3">
        <f t="shared" si="24"/>
        <v>51</v>
      </c>
      <c r="Q179" s="3">
        <f t="shared" si="25"/>
        <v>55</v>
      </c>
      <c r="R179" s="3">
        <f t="shared" si="26"/>
        <v>51</v>
      </c>
      <c r="S179" s="3">
        <f t="shared" si="27"/>
        <v>27</v>
      </c>
      <c r="T179" s="3">
        <f t="shared" si="28"/>
        <v>35</v>
      </c>
      <c r="U179" s="3">
        <f t="shared" si="29"/>
        <v>30</v>
      </c>
      <c r="V179" s="3">
        <f t="shared" si="30"/>
        <v>46</v>
      </c>
      <c r="W179" s="3">
        <f>(model1_start0!A49-model1_start0!$A$2)*1000+1000000</f>
        <v>1047000</v>
      </c>
      <c r="X179">
        <v>1000000</v>
      </c>
      <c r="Y179">
        <v>1000000</v>
      </c>
    </row>
    <row r="180" spans="3:25" x14ac:dyDescent="0.3">
      <c r="C180" s="3">
        <f t="shared" ref="C180:L180" si="77">C50</f>
        <v>39</v>
      </c>
      <c r="D180" s="3">
        <f t="shared" si="77"/>
        <v>39</v>
      </c>
      <c r="E180" s="3">
        <f t="shared" si="77"/>
        <v>59</v>
      </c>
      <c r="F180" s="3">
        <f t="shared" si="77"/>
        <v>55</v>
      </c>
      <c r="G180" s="3">
        <f t="shared" si="77"/>
        <v>59</v>
      </c>
      <c r="H180" s="3">
        <f t="shared" si="77"/>
        <v>83</v>
      </c>
      <c r="I180" s="3">
        <f t="shared" si="77"/>
        <v>75</v>
      </c>
      <c r="J180" s="3">
        <f t="shared" si="77"/>
        <v>80</v>
      </c>
      <c r="K180" s="3">
        <f t="shared" si="77"/>
        <v>64</v>
      </c>
      <c r="L180" s="3">
        <f t="shared" si="77"/>
        <v>65</v>
      </c>
      <c r="M180" s="3">
        <f t="shared" si="21"/>
        <v>70</v>
      </c>
      <c r="N180" s="3">
        <f t="shared" si="22"/>
        <v>70</v>
      </c>
      <c r="O180" s="3">
        <f t="shared" si="23"/>
        <v>50</v>
      </c>
      <c r="P180" s="3">
        <f t="shared" si="24"/>
        <v>54</v>
      </c>
      <c r="Q180" s="3">
        <f t="shared" si="25"/>
        <v>50</v>
      </c>
      <c r="R180" s="3">
        <f t="shared" si="26"/>
        <v>26</v>
      </c>
      <c r="S180" s="3">
        <f t="shared" si="27"/>
        <v>34</v>
      </c>
      <c r="T180" s="3">
        <f t="shared" si="28"/>
        <v>29</v>
      </c>
      <c r="U180" s="3">
        <f t="shared" si="29"/>
        <v>45</v>
      </c>
      <c r="V180" s="3">
        <f t="shared" si="30"/>
        <v>44</v>
      </c>
      <c r="W180" s="3">
        <f>(model1_start0!A50-model1_start0!$A$2)*1000+1000000</f>
        <v>1048000</v>
      </c>
      <c r="X180">
        <v>1000000</v>
      </c>
      <c r="Y180">
        <v>1000000</v>
      </c>
    </row>
    <row r="181" spans="3:25" x14ac:dyDescent="0.3">
      <c r="C181" s="3">
        <f t="shared" ref="C181:L181" si="78">C51</f>
        <v>60</v>
      </c>
      <c r="D181" s="3">
        <f t="shared" si="78"/>
        <v>60</v>
      </c>
      <c r="E181" s="3">
        <f t="shared" si="78"/>
        <v>56</v>
      </c>
      <c r="F181" s="3">
        <f t="shared" si="78"/>
        <v>60</v>
      </c>
      <c r="G181" s="3">
        <f t="shared" si="78"/>
        <v>84</v>
      </c>
      <c r="H181" s="3">
        <f t="shared" si="78"/>
        <v>76</v>
      </c>
      <c r="I181" s="3">
        <f t="shared" si="78"/>
        <v>81</v>
      </c>
      <c r="J181" s="3">
        <f t="shared" si="78"/>
        <v>65</v>
      </c>
      <c r="K181" s="3">
        <f t="shared" si="78"/>
        <v>66</v>
      </c>
      <c r="L181" s="3">
        <f t="shared" si="78"/>
        <v>75</v>
      </c>
      <c r="M181" s="3">
        <f t="shared" si="21"/>
        <v>49</v>
      </c>
      <c r="N181" s="3">
        <f t="shared" si="22"/>
        <v>49</v>
      </c>
      <c r="O181" s="3">
        <f t="shared" si="23"/>
        <v>53</v>
      </c>
      <c r="P181" s="3">
        <f t="shared" si="24"/>
        <v>49</v>
      </c>
      <c r="Q181" s="3">
        <f t="shared" si="25"/>
        <v>25</v>
      </c>
      <c r="R181" s="3">
        <f t="shared" si="26"/>
        <v>33</v>
      </c>
      <c r="S181" s="3">
        <f t="shared" si="27"/>
        <v>28</v>
      </c>
      <c r="T181" s="3">
        <f t="shared" si="28"/>
        <v>44</v>
      </c>
      <c r="U181" s="3">
        <f t="shared" si="29"/>
        <v>43</v>
      </c>
      <c r="V181" s="3">
        <f t="shared" si="30"/>
        <v>34</v>
      </c>
      <c r="W181" s="3">
        <f>(model1_start0!A51-model1_start0!$A$2)*1000+1000000</f>
        <v>1049000</v>
      </c>
      <c r="X181">
        <v>1000000</v>
      </c>
      <c r="Y181">
        <v>1000000</v>
      </c>
    </row>
    <row r="182" spans="3:25" x14ac:dyDescent="0.3">
      <c r="C182" s="3">
        <f t="shared" ref="C182:L182" si="79">C52</f>
        <v>57</v>
      </c>
      <c r="D182" s="3">
        <f t="shared" si="79"/>
        <v>57</v>
      </c>
      <c r="E182" s="3">
        <f t="shared" si="79"/>
        <v>61</v>
      </c>
      <c r="F182" s="3">
        <f t="shared" si="79"/>
        <v>85</v>
      </c>
      <c r="G182" s="3">
        <f t="shared" si="79"/>
        <v>77</v>
      </c>
      <c r="H182" s="3">
        <f t="shared" si="79"/>
        <v>82</v>
      </c>
      <c r="I182" s="3">
        <f t="shared" si="79"/>
        <v>66</v>
      </c>
      <c r="J182" s="3">
        <f t="shared" si="79"/>
        <v>67</v>
      </c>
      <c r="K182" s="3">
        <f t="shared" si="79"/>
        <v>76</v>
      </c>
      <c r="L182" s="3">
        <f t="shared" si="79"/>
        <v>58</v>
      </c>
      <c r="M182" s="3">
        <f t="shared" si="21"/>
        <v>52</v>
      </c>
      <c r="N182" s="3">
        <f t="shared" si="22"/>
        <v>52</v>
      </c>
      <c r="O182" s="3">
        <f t="shared" si="23"/>
        <v>48</v>
      </c>
      <c r="P182" s="3">
        <f t="shared" si="24"/>
        <v>24</v>
      </c>
      <c r="Q182" s="3">
        <f t="shared" si="25"/>
        <v>32</v>
      </c>
      <c r="R182" s="3">
        <f t="shared" si="26"/>
        <v>27</v>
      </c>
      <c r="S182" s="3">
        <f t="shared" si="27"/>
        <v>43</v>
      </c>
      <c r="T182" s="3">
        <f t="shared" si="28"/>
        <v>42</v>
      </c>
      <c r="U182" s="3">
        <f t="shared" si="29"/>
        <v>33</v>
      </c>
      <c r="V182" s="3">
        <f t="shared" si="30"/>
        <v>51</v>
      </c>
      <c r="W182" s="3">
        <f>(model1_start0!A52-model1_start0!$A$2)*1000+1000000</f>
        <v>1050000</v>
      </c>
      <c r="X182">
        <v>1000000</v>
      </c>
      <c r="Y182">
        <v>1000000</v>
      </c>
    </row>
    <row r="183" spans="3:25" x14ac:dyDescent="0.3">
      <c r="C183" s="3">
        <f t="shared" ref="C183:L183" si="80">C53</f>
        <v>62</v>
      </c>
      <c r="D183" s="3">
        <f t="shared" si="80"/>
        <v>62</v>
      </c>
      <c r="E183" s="3">
        <f t="shared" si="80"/>
        <v>86</v>
      </c>
      <c r="F183" s="3">
        <f t="shared" si="80"/>
        <v>78</v>
      </c>
      <c r="G183" s="3">
        <f t="shared" si="80"/>
        <v>83</v>
      </c>
      <c r="H183" s="3">
        <f t="shared" si="80"/>
        <v>67</v>
      </c>
      <c r="I183" s="3">
        <f t="shared" si="80"/>
        <v>68</v>
      </c>
      <c r="J183" s="3">
        <f t="shared" si="80"/>
        <v>77</v>
      </c>
      <c r="K183" s="3">
        <f t="shared" si="80"/>
        <v>59</v>
      </c>
      <c r="L183" s="3">
        <f t="shared" si="80"/>
        <v>69</v>
      </c>
      <c r="M183" s="3">
        <f t="shared" si="21"/>
        <v>47</v>
      </c>
      <c r="N183" s="3">
        <f t="shared" si="22"/>
        <v>47</v>
      </c>
      <c r="O183" s="3">
        <f t="shared" si="23"/>
        <v>23</v>
      </c>
      <c r="P183" s="3">
        <f t="shared" si="24"/>
        <v>31</v>
      </c>
      <c r="Q183" s="3">
        <f t="shared" si="25"/>
        <v>26</v>
      </c>
      <c r="R183" s="3">
        <f t="shared" si="26"/>
        <v>42</v>
      </c>
      <c r="S183" s="3">
        <f t="shared" si="27"/>
        <v>41</v>
      </c>
      <c r="T183" s="3">
        <f t="shared" si="28"/>
        <v>32</v>
      </c>
      <c r="U183" s="3">
        <f t="shared" si="29"/>
        <v>50</v>
      </c>
      <c r="V183" s="3">
        <f t="shared" si="30"/>
        <v>40</v>
      </c>
      <c r="W183" s="3">
        <f>(model1_start0!A53-model1_start0!$A$2)*1000+1000000</f>
        <v>1051000</v>
      </c>
      <c r="X183">
        <v>1000000</v>
      </c>
      <c r="Y183">
        <v>1000000</v>
      </c>
    </row>
    <row r="184" spans="3:25" x14ac:dyDescent="0.3">
      <c r="C184" s="3">
        <f t="shared" ref="C184:L184" si="81">C54</f>
        <v>87</v>
      </c>
      <c r="D184" s="3">
        <f t="shared" si="81"/>
        <v>87</v>
      </c>
      <c r="E184" s="3">
        <f t="shared" si="81"/>
        <v>79</v>
      </c>
      <c r="F184" s="3">
        <f t="shared" si="81"/>
        <v>84</v>
      </c>
      <c r="G184" s="3">
        <f t="shared" si="81"/>
        <v>68</v>
      </c>
      <c r="H184" s="3">
        <f t="shared" si="81"/>
        <v>69</v>
      </c>
      <c r="I184" s="3">
        <f t="shared" si="81"/>
        <v>78</v>
      </c>
      <c r="J184" s="3">
        <f t="shared" si="81"/>
        <v>60</v>
      </c>
      <c r="K184" s="3">
        <f t="shared" si="81"/>
        <v>70</v>
      </c>
      <c r="L184" s="3">
        <f t="shared" si="81"/>
        <v>43</v>
      </c>
      <c r="M184" s="3">
        <f t="shared" si="21"/>
        <v>22</v>
      </c>
      <c r="N184" s="3">
        <f t="shared" si="22"/>
        <v>22</v>
      </c>
      <c r="O184" s="3">
        <f t="shared" si="23"/>
        <v>30</v>
      </c>
      <c r="P184" s="3">
        <f t="shared" si="24"/>
        <v>25</v>
      </c>
      <c r="Q184" s="3">
        <f t="shared" si="25"/>
        <v>41</v>
      </c>
      <c r="R184" s="3">
        <f t="shared" si="26"/>
        <v>40</v>
      </c>
      <c r="S184" s="3">
        <f t="shared" si="27"/>
        <v>31</v>
      </c>
      <c r="T184" s="3">
        <f t="shared" si="28"/>
        <v>49</v>
      </c>
      <c r="U184" s="3">
        <f t="shared" si="29"/>
        <v>39</v>
      </c>
      <c r="V184" s="3">
        <f t="shared" si="30"/>
        <v>66</v>
      </c>
      <c r="W184" s="3">
        <f>(model1_start0!A54-model1_start0!$A$2)*1000+1000000</f>
        <v>1052000</v>
      </c>
      <c r="X184">
        <v>1000000</v>
      </c>
      <c r="Y184">
        <v>1000000</v>
      </c>
    </row>
    <row r="185" spans="3:25" x14ac:dyDescent="0.3">
      <c r="C185" s="3">
        <f t="shared" ref="C185:L185" si="82">C55</f>
        <v>80</v>
      </c>
      <c r="D185" s="3">
        <f t="shared" si="82"/>
        <v>80</v>
      </c>
      <c r="E185" s="3">
        <f t="shared" si="82"/>
        <v>85</v>
      </c>
      <c r="F185" s="3">
        <f t="shared" si="82"/>
        <v>69</v>
      </c>
      <c r="G185" s="3">
        <f t="shared" si="82"/>
        <v>70</v>
      </c>
      <c r="H185" s="3">
        <f t="shared" si="82"/>
        <v>79</v>
      </c>
      <c r="I185" s="3">
        <f t="shared" si="82"/>
        <v>61</v>
      </c>
      <c r="J185" s="3">
        <f t="shared" si="82"/>
        <v>71</v>
      </c>
      <c r="K185" s="3">
        <f t="shared" si="82"/>
        <v>44</v>
      </c>
      <c r="L185" s="3">
        <f t="shared" si="82"/>
        <v>47</v>
      </c>
      <c r="M185" s="3">
        <f t="shared" si="21"/>
        <v>29</v>
      </c>
      <c r="N185" s="3">
        <f t="shared" si="22"/>
        <v>29</v>
      </c>
      <c r="O185" s="3">
        <f t="shared" si="23"/>
        <v>24</v>
      </c>
      <c r="P185" s="3">
        <f t="shared" si="24"/>
        <v>40</v>
      </c>
      <c r="Q185" s="3">
        <f t="shared" si="25"/>
        <v>39</v>
      </c>
      <c r="R185" s="3">
        <f t="shared" si="26"/>
        <v>30</v>
      </c>
      <c r="S185" s="3">
        <f t="shared" si="27"/>
        <v>48</v>
      </c>
      <c r="T185" s="3">
        <f t="shared" si="28"/>
        <v>38</v>
      </c>
      <c r="U185" s="3">
        <f t="shared" si="29"/>
        <v>65</v>
      </c>
      <c r="V185" s="3">
        <f t="shared" si="30"/>
        <v>62</v>
      </c>
      <c r="W185" s="3">
        <f>(model1_start0!A55-model1_start0!$A$2)*1000+1000000</f>
        <v>1053000</v>
      </c>
      <c r="X185">
        <v>1000000</v>
      </c>
      <c r="Y185">
        <v>1000000</v>
      </c>
    </row>
    <row r="186" spans="3:25" x14ac:dyDescent="0.3">
      <c r="C186" s="3">
        <f t="shared" ref="C186:L186" si="83">C56</f>
        <v>86</v>
      </c>
      <c r="D186" s="3">
        <f t="shared" si="83"/>
        <v>86</v>
      </c>
      <c r="E186" s="3">
        <f t="shared" si="83"/>
        <v>70</v>
      </c>
      <c r="F186" s="3">
        <f t="shared" si="83"/>
        <v>71</v>
      </c>
      <c r="G186" s="3">
        <f t="shared" si="83"/>
        <v>80</v>
      </c>
      <c r="H186" s="3">
        <f t="shared" si="83"/>
        <v>62</v>
      </c>
      <c r="I186" s="3">
        <f t="shared" si="83"/>
        <v>72</v>
      </c>
      <c r="J186" s="3">
        <f t="shared" si="83"/>
        <v>45</v>
      </c>
      <c r="K186" s="3">
        <f t="shared" si="83"/>
        <v>48</v>
      </c>
      <c r="L186" s="3">
        <f t="shared" si="83"/>
        <v>36</v>
      </c>
      <c r="M186" s="3">
        <f t="shared" si="21"/>
        <v>23</v>
      </c>
      <c r="N186" s="3">
        <f t="shared" si="22"/>
        <v>23</v>
      </c>
      <c r="O186" s="3">
        <f t="shared" si="23"/>
        <v>39</v>
      </c>
      <c r="P186" s="3">
        <f t="shared" si="24"/>
        <v>38</v>
      </c>
      <c r="Q186" s="3">
        <f t="shared" si="25"/>
        <v>29</v>
      </c>
      <c r="R186" s="3">
        <f t="shared" si="26"/>
        <v>47</v>
      </c>
      <c r="S186" s="3">
        <f t="shared" si="27"/>
        <v>37</v>
      </c>
      <c r="T186" s="3">
        <f t="shared" si="28"/>
        <v>64</v>
      </c>
      <c r="U186" s="3">
        <f t="shared" si="29"/>
        <v>61</v>
      </c>
      <c r="V186" s="3">
        <f t="shared" si="30"/>
        <v>73</v>
      </c>
      <c r="W186" s="3">
        <f>(model1_start0!A56-model1_start0!$A$2)*1000+1000000</f>
        <v>1054000</v>
      </c>
      <c r="X186">
        <v>1000000</v>
      </c>
      <c r="Y186">
        <v>1000000</v>
      </c>
    </row>
    <row r="187" spans="3:25" x14ac:dyDescent="0.3">
      <c r="C187" s="3">
        <f t="shared" ref="C187:L187" si="84">C57</f>
        <v>71</v>
      </c>
      <c r="D187" s="3">
        <f t="shared" si="84"/>
        <v>71</v>
      </c>
      <c r="E187" s="3">
        <f t="shared" si="84"/>
        <v>72</v>
      </c>
      <c r="F187" s="3">
        <f t="shared" si="84"/>
        <v>81</v>
      </c>
      <c r="G187" s="3">
        <f t="shared" si="84"/>
        <v>63</v>
      </c>
      <c r="H187" s="3">
        <f t="shared" si="84"/>
        <v>73</v>
      </c>
      <c r="I187" s="3">
        <f t="shared" si="84"/>
        <v>46</v>
      </c>
      <c r="J187" s="3">
        <f t="shared" si="84"/>
        <v>49</v>
      </c>
      <c r="K187" s="3">
        <f t="shared" si="84"/>
        <v>37</v>
      </c>
      <c r="L187" s="3">
        <f t="shared" si="84"/>
        <v>39</v>
      </c>
      <c r="M187" s="3">
        <f t="shared" si="21"/>
        <v>38</v>
      </c>
      <c r="N187" s="3">
        <f t="shared" si="22"/>
        <v>38</v>
      </c>
      <c r="O187" s="3">
        <f t="shared" si="23"/>
        <v>37</v>
      </c>
      <c r="P187" s="3">
        <f t="shared" si="24"/>
        <v>28</v>
      </c>
      <c r="Q187" s="3">
        <f t="shared" si="25"/>
        <v>46</v>
      </c>
      <c r="R187" s="3">
        <f t="shared" si="26"/>
        <v>36</v>
      </c>
      <c r="S187" s="3">
        <f t="shared" si="27"/>
        <v>63</v>
      </c>
      <c r="T187" s="3">
        <f t="shared" si="28"/>
        <v>60</v>
      </c>
      <c r="U187" s="3">
        <f t="shared" si="29"/>
        <v>72</v>
      </c>
      <c r="V187" s="3">
        <f t="shared" si="30"/>
        <v>70</v>
      </c>
      <c r="W187" s="3">
        <f>(model1_start0!A57-model1_start0!$A$2)*1000+1000000</f>
        <v>1055000</v>
      </c>
      <c r="X187">
        <v>1000000</v>
      </c>
      <c r="Y187">
        <v>1000000</v>
      </c>
    </row>
    <row r="188" spans="3:25" x14ac:dyDescent="0.3">
      <c r="C188" s="3">
        <f t="shared" ref="C188:L188" si="85">C58</f>
        <v>73</v>
      </c>
      <c r="D188" s="3">
        <f t="shared" si="85"/>
        <v>73</v>
      </c>
      <c r="E188" s="3">
        <f t="shared" si="85"/>
        <v>82</v>
      </c>
      <c r="F188" s="3">
        <f t="shared" si="85"/>
        <v>64</v>
      </c>
      <c r="G188" s="3">
        <f t="shared" si="85"/>
        <v>74</v>
      </c>
      <c r="H188" s="3">
        <f t="shared" si="85"/>
        <v>47</v>
      </c>
      <c r="I188" s="3">
        <f t="shared" si="85"/>
        <v>50</v>
      </c>
      <c r="J188" s="3">
        <f t="shared" si="85"/>
        <v>38</v>
      </c>
      <c r="K188" s="3">
        <f t="shared" si="85"/>
        <v>40</v>
      </c>
      <c r="L188" s="3">
        <f t="shared" si="85"/>
        <v>35</v>
      </c>
      <c r="M188" s="3">
        <f t="shared" si="21"/>
        <v>36</v>
      </c>
      <c r="N188" s="3">
        <f t="shared" si="22"/>
        <v>36</v>
      </c>
      <c r="O188" s="3">
        <f t="shared" si="23"/>
        <v>27</v>
      </c>
      <c r="P188" s="3">
        <f t="shared" si="24"/>
        <v>45</v>
      </c>
      <c r="Q188" s="3">
        <f t="shared" si="25"/>
        <v>35</v>
      </c>
      <c r="R188" s="3">
        <f t="shared" si="26"/>
        <v>62</v>
      </c>
      <c r="S188" s="3">
        <f t="shared" si="27"/>
        <v>59</v>
      </c>
      <c r="T188" s="3">
        <f t="shared" si="28"/>
        <v>71</v>
      </c>
      <c r="U188" s="3">
        <f t="shared" si="29"/>
        <v>69</v>
      </c>
      <c r="V188" s="3">
        <f t="shared" si="30"/>
        <v>74</v>
      </c>
      <c r="W188" s="3">
        <f>(model1_start0!A58-model1_start0!$A$2)*1000+1000000</f>
        <v>1056000</v>
      </c>
      <c r="X188">
        <v>1000000</v>
      </c>
      <c r="Y188">
        <v>1000000</v>
      </c>
    </row>
    <row r="189" spans="3:25" x14ac:dyDescent="0.3">
      <c r="C189" s="3">
        <f t="shared" ref="C189:L189" si="86">C59</f>
        <v>83</v>
      </c>
      <c r="D189" s="3">
        <f t="shared" si="86"/>
        <v>83</v>
      </c>
      <c r="E189" s="3">
        <f t="shared" si="86"/>
        <v>65</v>
      </c>
      <c r="F189" s="3">
        <f t="shared" si="86"/>
        <v>75</v>
      </c>
      <c r="G189" s="3">
        <f t="shared" si="86"/>
        <v>48</v>
      </c>
      <c r="H189" s="3">
        <f t="shared" si="86"/>
        <v>51</v>
      </c>
      <c r="I189" s="3">
        <f t="shared" si="86"/>
        <v>39</v>
      </c>
      <c r="J189" s="3">
        <f t="shared" si="86"/>
        <v>41</v>
      </c>
      <c r="K189" s="3">
        <f t="shared" si="86"/>
        <v>36</v>
      </c>
      <c r="L189" s="3">
        <f t="shared" si="86"/>
        <v>59</v>
      </c>
      <c r="M189" s="3">
        <f t="shared" si="21"/>
        <v>26</v>
      </c>
      <c r="N189" s="3">
        <f t="shared" si="22"/>
        <v>26</v>
      </c>
      <c r="O189" s="3">
        <f t="shared" si="23"/>
        <v>44</v>
      </c>
      <c r="P189" s="3">
        <f t="shared" si="24"/>
        <v>34</v>
      </c>
      <c r="Q189" s="3">
        <f t="shared" si="25"/>
        <v>61</v>
      </c>
      <c r="R189" s="3">
        <f t="shared" si="26"/>
        <v>58</v>
      </c>
      <c r="S189" s="3">
        <f t="shared" si="27"/>
        <v>70</v>
      </c>
      <c r="T189" s="3">
        <f t="shared" si="28"/>
        <v>68</v>
      </c>
      <c r="U189" s="3">
        <f t="shared" si="29"/>
        <v>73</v>
      </c>
      <c r="V189" s="3">
        <f t="shared" si="30"/>
        <v>50</v>
      </c>
      <c r="W189" s="3">
        <f>(model1_start0!A59-model1_start0!$A$2)*1000+1000000</f>
        <v>1057000</v>
      </c>
      <c r="X189">
        <v>1000000</v>
      </c>
      <c r="Y189">
        <v>1000000</v>
      </c>
    </row>
    <row r="190" spans="3:25" x14ac:dyDescent="0.3">
      <c r="C190" s="3">
        <f t="shared" ref="C190:L190" si="87">C60</f>
        <v>66</v>
      </c>
      <c r="D190" s="3">
        <f t="shared" si="87"/>
        <v>66</v>
      </c>
      <c r="E190" s="3">
        <f t="shared" si="87"/>
        <v>76</v>
      </c>
      <c r="F190" s="3">
        <f t="shared" si="87"/>
        <v>49</v>
      </c>
      <c r="G190" s="3">
        <f t="shared" si="87"/>
        <v>52</v>
      </c>
      <c r="H190" s="3">
        <f t="shared" si="87"/>
        <v>40</v>
      </c>
      <c r="I190" s="3">
        <f t="shared" si="87"/>
        <v>42</v>
      </c>
      <c r="J190" s="3">
        <f t="shared" si="87"/>
        <v>37</v>
      </c>
      <c r="K190" s="3">
        <f t="shared" si="87"/>
        <v>60</v>
      </c>
      <c r="L190" s="3">
        <f t="shared" si="87"/>
        <v>73</v>
      </c>
      <c r="M190" s="3">
        <f t="shared" si="21"/>
        <v>43</v>
      </c>
      <c r="N190" s="3">
        <f t="shared" si="22"/>
        <v>43</v>
      </c>
      <c r="O190" s="3">
        <f t="shared" si="23"/>
        <v>33</v>
      </c>
      <c r="P190" s="3">
        <f t="shared" si="24"/>
        <v>60</v>
      </c>
      <c r="Q190" s="3">
        <f t="shared" si="25"/>
        <v>57</v>
      </c>
      <c r="R190" s="3">
        <f t="shared" si="26"/>
        <v>69</v>
      </c>
      <c r="S190" s="3">
        <f t="shared" si="27"/>
        <v>67</v>
      </c>
      <c r="T190" s="3">
        <f t="shared" si="28"/>
        <v>72</v>
      </c>
      <c r="U190" s="3">
        <f t="shared" si="29"/>
        <v>49</v>
      </c>
      <c r="V190" s="3">
        <f t="shared" si="30"/>
        <v>36</v>
      </c>
      <c r="W190" s="3">
        <f>(model1_start0!A60-model1_start0!$A$2)*1000+1000000</f>
        <v>1058000</v>
      </c>
      <c r="X190">
        <v>1000000</v>
      </c>
      <c r="Y190">
        <v>1000000</v>
      </c>
    </row>
    <row r="191" spans="3:25" x14ac:dyDescent="0.3">
      <c r="C191" s="3">
        <f t="shared" ref="C191:L191" si="88">C61</f>
        <v>77</v>
      </c>
      <c r="D191" s="3">
        <f t="shared" si="88"/>
        <v>77</v>
      </c>
      <c r="E191" s="3">
        <f t="shared" si="88"/>
        <v>50</v>
      </c>
      <c r="F191" s="3">
        <f t="shared" si="88"/>
        <v>53</v>
      </c>
      <c r="G191" s="3">
        <f t="shared" si="88"/>
        <v>41</v>
      </c>
      <c r="H191" s="3">
        <f t="shared" si="88"/>
        <v>43</v>
      </c>
      <c r="I191" s="3">
        <f t="shared" si="88"/>
        <v>38</v>
      </c>
      <c r="J191" s="3">
        <f t="shared" si="88"/>
        <v>61</v>
      </c>
      <c r="K191" s="3">
        <f t="shared" si="88"/>
        <v>74</v>
      </c>
      <c r="L191" s="3">
        <f t="shared" si="88"/>
        <v>46</v>
      </c>
      <c r="M191" s="3">
        <f t="shared" si="21"/>
        <v>32</v>
      </c>
      <c r="N191" s="3">
        <f t="shared" si="22"/>
        <v>32</v>
      </c>
      <c r="O191" s="3">
        <f t="shared" si="23"/>
        <v>59</v>
      </c>
      <c r="P191" s="3">
        <f t="shared" si="24"/>
        <v>56</v>
      </c>
      <c r="Q191" s="3">
        <f t="shared" si="25"/>
        <v>68</v>
      </c>
      <c r="R191" s="3">
        <f t="shared" si="26"/>
        <v>66</v>
      </c>
      <c r="S191" s="3">
        <f t="shared" si="27"/>
        <v>71</v>
      </c>
      <c r="T191" s="3">
        <f t="shared" si="28"/>
        <v>48</v>
      </c>
      <c r="U191" s="3">
        <f t="shared" si="29"/>
        <v>35</v>
      </c>
      <c r="V191" s="3">
        <f t="shared" si="30"/>
        <v>63</v>
      </c>
      <c r="W191" s="3">
        <f>(model1_start0!A61-model1_start0!$A$2)*1000+1000000</f>
        <v>1059000</v>
      </c>
      <c r="X191">
        <v>1000000</v>
      </c>
      <c r="Y191">
        <v>1000000</v>
      </c>
    </row>
    <row r="192" spans="3:25" x14ac:dyDescent="0.3">
      <c r="C192" s="3">
        <f t="shared" ref="C192:L192" si="89">C62</f>
        <v>51</v>
      </c>
      <c r="D192" s="3">
        <f t="shared" si="89"/>
        <v>51</v>
      </c>
      <c r="E192" s="3">
        <f t="shared" si="89"/>
        <v>54</v>
      </c>
      <c r="F192" s="3">
        <f t="shared" si="89"/>
        <v>42</v>
      </c>
      <c r="G192" s="3">
        <f t="shared" si="89"/>
        <v>44</v>
      </c>
      <c r="H192" s="3">
        <f t="shared" si="89"/>
        <v>39</v>
      </c>
      <c r="I192" s="3">
        <f t="shared" si="89"/>
        <v>62</v>
      </c>
      <c r="J192" s="3">
        <f t="shared" si="89"/>
        <v>75</v>
      </c>
      <c r="K192" s="3">
        <f t="shared" si="89"/>
        <v>47</v>
      </c>
      <c r="L192" s="3">
        <f t="shared" si="89"/>
        <v>68</v>
      </c>
      <c r="M192" s="3">
        <f t="shared" si="21"/>
        <v>58</v>
      </c>
      <c r="N192" s="3">
        <f t="shared" si="22"/>
        <v>58</v>
      </c>
      <c r="O192" s="3">
        <f t="shared" si="23"/>
        <v>55</v>
      </c>
      <c r="P192" s="3">
        <f t="shared" si="24"/>
        <v>67</v>
      </c>
      <c r="Q192" s="3">
        <f t="shared" si="25"/>
        <v>65</v>
      </c>
      <c r="R192" s="3">
        <f t="shared" si="26"/>
        <v>70</v>
      </c>
      <c r="S192" s="3">
        <f t="shared" si="27"/>
        <v>47</v>
      </c>
      <c r="T192" s="3">
        <f t="shared" si="28"/>
        <v>34</v>
      </c>
      <c r="U192" s="3">
        <f t="shared" si="29"/>
        <v>62</v>
      </c>
      <c r="V192" s="3">
        <f t="shared" si="30"/>
        <v>41</v>
      </c>
      <c r="W192" s="3">
        <f>(model1_start0!A62-model1_start0!$A$2)*1000+1000000</f>
        <v>1060000</v>
      </c>
      <c r="X192">
        <v>1000000</v>
      </c>
      <c r="Y192">
        <v>1000000</v>
      </c>
    </row>
    <row r="193" spans="3:25" x14ac:dyDescent="0.3">
      <c r="C193" s="3">
        <f t="shared" ref="C193:L193" si="90">C63</f>
        <v>55</v>
      </c>
      <c r="D193" s="3">
        <f t="shared" si="90"/>
        <v>55</v>
      </c>
      <c r="E193" s="3">
        <f t="shared" si="90"/>
        <v>43</v>
      </c>
      <c r="F193" s="3">
        <f t="shared" si="90"/>
        <v>45</v>
      </c>
      <c r="G193" s="3">
        <f t="shared" si="90"/>
        <v>40</v>
      </c>
      <c r="H193" s="3">
        <f t="shared" si="90"/>
        <v>63</v>
      </c>
      <c r="I193" s="3">
        <f t="shared" si="90"/>
        <v>76</v>
      </c>
      <c r="J193" s="3">
        <f t="shared" si="90"/>
        <v>48</v>
      </c>
      <c r="K193" s="3">
        <f t="shared" si="90"/>
        <v>69</v>
      </c>
      <c r="L193" s="3">
        <f t="shared" si="90"/>
        <v>37</v>
      </c>
      <c r="M193" s="3">
        <f t="shared" si="21"/>
        <v>54</v>
      </c>
      <c r="N193" s="3">
        <f t="shared" si="22"/>
        <v>54</v>
      </c>
      <c r="O193" s="3">
        <f t="shared" si="23"/>
        <v>66</v>
      </c>
      <c r="P193" s="3">
        <f t="shared" si="24"/>
        <v>64</v>
      </c>
      <c r="Q193" s="3">
        <f t="shared" si="25"/>
        <v>69</v>
      </c>
      <c r="R193" s="3">
        <f t="shared" si="26"/>
        <v>46</v>
      </c>
      <c r="S193" s="3">
        <f t="shared" si="27"/>
        <v>33</v>
      </c>
      <c r="T193" s="3">
        <f t="shared" si="28"/>
        <v>61</v>
      </c>
      <c r="U193" s="3">
        <f t="shared" si="29"/>
        <v>40</v>
      </c>
      <c r="V193" s="3">
        <f t="shared" si="30"/>
        <v>72</v>
      </c>
      <c r="W193" s="3">
        <f>(model1_start0!A63-model1_start0!$A$2)*1000+1000000</f>
        <v>1061000</v>
      </c>
      <c r="X193">
        <v>1000000</v>
      </c>
      <c r="Y193">
        <v>1000000</v>
      </c>
    </row>
    <row r="194" spans="3:25" x14ac:dyDescent="0.3">
      <c r="C194" s="3">
        <f t="shared" ref="C194:L194" si="91">C64</f>
        <v>44</v>
      </c>
      <c r="D194" s="3">
        <f t="shared" si="91"/>
        <v>44</v>
      </c>
      <c r="E194" s="3">
        <f t="shared" si="91"/>
        <v>46</v>
      </c>
      <c r="F194" s="3">
        <f t="shared" si="91"/>
        <v>41</v>
      </c>
      <c r="G194" s="3">
        <f t="shared" si="91"/>
        <v>64</v>
      </c>
      <c r="H194" s="3">
        <f t="shared" si="91"/>
        <v>77</v>
      </c>
      <c r="I194" s="3">
        <f t="shared" si="91"/>
        <v>49</v>
      </c>
      <c r="J194" s="3">
        <f t="shared" si="91"/>
        <v>70</v>
      </c>
      <c r="K194" s="3">
        <f t="shared" si="91"/>
        <v>38</v>
      </c>
      <c r="L194" s="3">
        <f t="shared" si="91"/>
        <v>38</v>
      </c>
      <c r="M194" s="3">
        <f t="shared" si="21"/>
        <v>65</v>
      </c>
      <c r="N194" s="3">
        <f t="shared" si="22"/>
        <v>65</v>
      </c>
      <c r="O194" s="3">
        <f t="shared" si="23"/>
        <v>63</v>
      </c>
      <c r="P194" s="3">
        <f t="shared" si="24"/>
        <v>68</v>
      </c>
      <c r="Q194" s="3">
        <f t="shared" si="25"/>
        <v>45</v>
      </c>
      <c r="R194" s="3">
        <f t="shared" si="26"/>
        <v>32</v>
      </c>
      <c r="S194" s="3">
        <f t="shared" si="27"/>
        <v>60</v>
      </c>
      <c r="T194" s="3">
        <f t="shared" si="28"/>
        <v>39</v>
      </c>
      <c r="U194" s="3">
        <f t="shared" si="29"/>
        <v>71</v>
      </c>
      <c r="V194" s="3">
        <f t="shared" si="30"/>
        <v>71</v>
      </c>
      <c r="W194" s="3">
        <f>(model1_start0!A64-model1_start0!$A$2)*1000+1000000</f>
        <v>1062000</v>
      </c>
      <c r="X194">
        <v>1000000</v>
      </c>
      <c r="Y194">
        <v>1000000</v>
      </c>
    </row>
    <row r="195" spans="3:25" x14ac:dyDescent="0.3">
      <c r="C195" s="3">
        <f t="shared" ref="C195:L195" si="92">C65</f>
        <v>47</v>
      </c>
      <c r="D195" s="3">
        <f t="shared" si="92"/>
        <v>47</v>
      </c>
      <c r="E195" s="3">
        <f t="shared" si="92"/>
        <v>42</v>
      </c>
      <c r="F195" s="3">
        <f t="shared" si="92"/>
        <v>65</v>
      </c>
      <c r="G195" s="3">
        <f t="shared" si="92"/>
        <v>78</v>
      </c>
      <c r="H195" s="3">
        <f t="shared" si="92"/>
        <v>50</v>
      </c>
      <c r="I195" s="3">
        <f t="shared" si="92"/>
        <v>71</v>
      </c>
      <c r="J195" s="3">
        <f t="shared" si="92"/>
        <v>39</v>
      </c>
      <c r="K195" s="3">
        <f t="shared" si="92"/>
        <v>39</v>
      </c>
      <c r="L195" s="3">
        <f t="shared" si="92"/>
        <v>44</v>
      </c>
      <c r="M195" s="3">
        <f t="shared" si="21"/>
        <v>62</v>
      </c>
      <c r="N195" s="3">
        <f t="shared" si="22"/>
        <v>62</v>
      </c>
      <c r="O195" s="3">
        <f t="shared" si="23"/>
        <v>67</v>
      </c>
      <c r="P195" s="3">
        <f t="shared" si="24"/>
        <v>44</v>
      </c>
      <c r="Q195" s="3">
        <f t="shared" si="25"/>
        <v>31</v>
      </c>
      <c r="R195" s="3">
        <f t="shared" si="26"/>
        <v>59</v>
      </c>
      <c r="S195" s="3">
        <f t="shared" si="27"/>
        <v>38</v>
      </c>
      <c r="T195" s="3">
        <f t="shared" si="28"/>
        <v>70</v>
      </c>
      <c r="U195" s="3">
        <f t="shared" si="29"/>
        <v>70</v>
      </c>
      <c r="V195" s="3">
        <f t="shared" si="30"/>
        <v>65</v>
      </c>
      <c r="W195" s="3">
        <f>(model1_start0!A65-model1_start0!$A$2)*1000+1000000</f>
        <v>1063000</v>
      </c>
      <c r="X195">
        <v>1000000</v>
      </c>
      <c r="Y195">
        <v>1000000</v>
      </c>
    </row>
    <row r="196" spans="3:25" x14ac:dyDescent="0.3">
      <c r="C196" s="3">
        <f t="shared" ref="C196:L196" si="93">C66</f>
        <v>43</v>
      </c>
      <c r="D196" s="3">
        <f t="shared" si="93"/>
        <v>43</v>
      </c>
      <c r="E196" s="3">
        <f t="shared" si="93"/>
        <v>66</v>
      </c>
      <c r="F196" s="3">
        <f t="shared" si="93"/>
        <v>79</v>
      </c>
      <c r="G196" s="3">
        <f t="shared" si="93"/>
        <v>51</v>
      </c>
      <c r="H196" s="3">
        <f t="shared" si="93"/>
        <v>72</v>
      </c>
      <c r="I196" s="3">
        <f t="shared" si="93"/>
        <v>40</v>
      </c>
      <c r="J196" s="3">
        <f t="shared" si="93"/>
        <v>40</v>
      </c>
      <c r="K196" s="3">
        <f t="shared" si="93"/>
        <v>45</v>
      </c>
      <c r="L196" s="3">
        <f t="shared" si="93"/>
        <v>67</v>
      </c>
      <c r="M196" s="3">
        <f t="shared" si="21"/>
        <v>66</v>
      </c>
      <c r="N196" s="3">
        <f t="shared" si="22"/>
        <v>66</v>
      </c>
      <c r="O196" s="3">
        <f t="shared" si="23"/>
        <v>43</v>
      </c>
      <c r="P196" s="3">
        <f t="shared" si="24"/>
        <v>30</v>
      </c>
      <c r="Q196" s="3">
        <f t="shared" si="25"/>
        <v>58</v>
      </c>
      <c r="R196" s="3">
        <f t="shared" si="26"/>
        <v>37</v>
      </c>
      <c r="S196" s="3">
        <f t="shared" si="27"/>
        <v>69</v>
      </c>
      <c r="T196" s="3">
        <f t="shared" si="28"/>
        <v>69</v>
      </c>
      <c r="U196" s="3">
        <f t="shared" si="29"/>
        <v>64</v>
      </c>
      <c r="V196" s="3">
        <f t="shared" si="30"/>
        <v>42</v>
      </c>
      <c r="W196" s="3">
        <f>(model1_start0!A66-model1_start0!$A$2)*1000+1000000</f>
        <v>1064000</v>
      </c>
      <c r="X196">
        <v>1000000</v>
      </c>
      <c r="Y196">
        <v>1000000</v>
      </c>
    </row>
    <row r="197" spans="3:25" x14ac:dyDescent="0.3">
      <c r="C197" s="3">
        <f t="shared" ref="C197:L197" si="94">C67</f>
        <v>67</v>
      </c>
      <c r="D197" s="3">
        <f t="shared" si="94"/>
        <v>67</v>
      </c>
      <c r="E197" s="3">
        <f t="shared" si="94"/>
        <v>80</v>
      </c>
      <c r="F197" s="3">
        <f t="shared" si="94"/>
        <v>52</v>
      </c>
      <c r="G197" s="3">
        <f t="shared" si="94"/>
        <v>73</v>
      </c>
      <c r="H197" s="3">
        <f t="shared" si="94"/>
        <v>41</v>
      </c>
      <c r="I197" s="3">
        <f t="shared" si="94"/>
        <v>41</v>
      </c>
      <c r="J197" s="3">
        <f t="shared" si="94"/>
        <v>46</v>
      </c>
      <c r="K197" s="3">
        <f t="shared" si="94"/>
        <v>68</v>
      </c>
      <c r="L197" s="3">
        <f t="shared" si="94"/>
        <v>55</v>
      </c>
      <c r="M197" s="3">
        <f t="shared" ref="M197:M239" si="95">109-C197</f>
        <v>42</v>
      </c>
      <c r="N197" s="3">
        <f t="shared" ref="N197:N239" si="96">109-D197</f>
        <v>42</v>
      </c>
      <c r="O197" s="3">
        <f t="shared" ref="O197:O239" si="97">109-E197</f>
        <v>29</v>
      </c>
      <c r="P197" s="3">
        <f t="shared" ref="P197:P239" si="98">109-F197</f>
        <v>57</v>
      </c>
      <c r="Q197" s="3">
        <f t="shared" ref="Q197:Q239" si="99">109-G197</f>
        <v>36</v>
      </c>
      <c r="R197" s="3">
        <f t="shared" ref="R197:R239" si="100">109-H197</f>
        <v>68</v>
      </c>
      <c r="S197" s="3">
        <f t="shared" ref="S197:S239" si="101">109-I197</f>
        <v>68</v>
      </c>
      <c r="T197" s="3">
        <f t="shared" ref="T197:T239" si="102">109-J197</f>
        <v>63</v>
      </c>
      <c r="U197" s="3">
        <f t="shared" ref="U197:U239" si="103">109-K197</f>
        <v>41</v>
      </c>
      <c r="V197" s="3">
        <f t="shared" ref="V197:V239" si="104">109-L197</f>
        <v>54</v>
      </c>
      <c r="W197" s="3">
        <f>(model1_start0!A67-model1_start0!$A$2)*1000+1000000</f>
        <v>1065000</v>
      </c>
      <c r="X197">
        <v>1000000</v>
      </c>
      <c r="Y197">
        <v>1000000</v>
      </c>
    </row>
    <row r="198" spans="3:25" x14ac:dyDescent="0.3">
      <c r="C198" s="3">
        <f t="shared" ref="C198:L198" si="105">C68</f>
        <v>81</v>
      </c>
      <c r="D198" s="3">
        <f t="shared" si="105"/>
        <v>81</v>
      </c>
      <c r="E198" s="3">
        <f t="shared" si="105"/>
        <v>53</v>
      </c>
      <c r="F198" s="3">
        <f t="shared" si="105"/>
        <v>74</v>
      </c>
      <c r="G198" s="3">
        <f t="shared" si="105"/>
        <v>42</v>
      </c>
      <c r="H198" s="3">
        <f t="shared" si="105"/>
        <v>42</v>
      </c>
      <c r="I198" s="3">
        <f t="shared" si="105"/>
        <v>47</v>
      </c>
      <c r="J198" s="3">
        <f t="shared" si="105"/>
        <v>69</v>
      </c>
      <c r="K198" s="3">
        <f t="shared" si="105"/>
        <v>56</v>
      </c>
      <c r="L198" s="3">
        <f t="shared" si="105"/>
        <v>71</v>
      </c>
      <c r="M198" s="3">
        <f t="shared" si="95"/>
        <v>28</v>
      </c>
      <c r="N198" s="3">
        <f t="shared" si="96"/>
        <v>28</v>
      </c>
      <c r="O198" s="3">
        <f t="shared" si="97"/>
        <v>56</v>
      </c>
      <c r="P198" s="3">
        <f t="shared" si="98"/>
        <v>35</v>
      </c>
      <c r="Q198" s="3">
        <f t="shared" si="99"/>
        <v>67</v>
      </c>
      <c r="R198" s="3">
        <f t="shared" si="100"/>
        <v>67</v>
      </c>
      <c r="S198" s="3">
        <f t="shared" si="101"/>
        <v>62</v>
      </c>
      <c r="T198" s="3">
        <f t="shared" si="102"/>
        <v>40</v>
      </c>
      <c r="U198" s="3">
        <f t="shared" si="103"/>
        <v>53</v>
      </c>
      <c r="V198" s="3">
        <f t="shared" si="104"/>
        <v>38</v>
      </c>
      <c r="W198" s="3">
        <f>(model1_start0!A68-model1_start0!$A$2)*1000+1000000</f>
        <v>1066000</v>
      </c>
      <c r="X198">
        <v>1000000</v>
      </c>
      <c r="Y198">
        <v>1000000</v>
      </c>
    </row>
    <row r="199" spans="3:25" x14ac:dyDescent="0.3">
      <c r="C199" s="3">
        <f t="shared" ref="C199:L199" si="106">C69</f>
        <v>54</v>
      </c>
      <c r="D199" s="3">
        <f t="shared" si="106"/>
        <v>54</v>
      </c>
      <c r="E199" s="3">
        <f t="shared" si="106"/>
        <v>75</v>
      </c>
      <c r="F199" s="3">
        <f t="shared" si="106"/>
        <v>43</v>
      </c>
      <c r="G199" s="3">
        <f t="shared" si="106"/>
        <v>43</v>
      </c>
      <c r="H199" s="3">
        <f t="shared" si="106"/>
        <v>48</v>
      </c>
      <c r="I199" s="3">
        <f t="shared" si="106"/>
        <v>70</v>
      </c>
      <c r="J199" s="3">
        <f t="shared" si="106"/>
        <v>57</v>
      </c>
      <c r="K199" s="3">
        <f t="shared" si="106"/>
        <v>72</v>
      </c>
      <c r="L199" s="3">
        <f t="shared" si="106"/>
        <v>51</v>
      </c>
      <c r="M199" s="3">
        <f t="shared" si="95"/>
        <v>55</v>
      </c>
      <c r="N199" s="3">
        <f t="shared" si="96"/>
        <v>55</v>
      </c>
      <c r="O199" s="3">
        <f t="shared" si="97"/>
        <v>34</v>
      </c>
      <c r="P199" s="3">
        <f t="shared" si="98"/>
        <v>66</v>
      </c>
      <c r="Q199" s="3">
        <f t="shared" si="99"/>
        <v>66</v>
      </c>
      <c r="R199" s="3">
        <f t="shared" si="100"/>
        <v>61</v>
      </c>
      <c r="S199" s="3">
        <f t="shared" si="101"/>
        <v>39</v>
      </c>
      <c r="T199" s="3">
        <f t="shared" si="102"/>
        <v>52</v>
      </c>
      <c r="U199" s="3">
        <f t="shared" si="103"/>
        <v>37</v>
      </c>
      <c r="V199" s="3">
        <f t="shared" si="104"/>
        <v>58</v>
      </c>
      <c r="W199" s="3">
        <f>(model1_start0!A69-model1_start0!$A$2)*1000+1000000</f>
        <v>1067000</v>
      </c>
      <c r="X199">
        <v>1000000</v>
      </c>
      <c r="Y199">
        <v>1000000</v>
      </c>
    </row>
    <row r="200" spans="3:25" x14ac:dyDescent="0.3">
      <c r="C200" s="3">
        <f t="shared" ref="C200:L200" si="107">C70</f>
        <v>76</v>
      </c>
      <c r="D200" s="3">
        <f t="shared" si="107"/>
        <v>76</v>
      </c>
      <c r="E200" s="3">
        <f t="shared" si="107"/>
        <v>44</v>
      </c>
      <c r="F200" s="3">
        <f t="shared" si="107"/>
        <v>44</v>
      </c>
      <c r="G200" s="3">
        <f t="shared" si="107"/>
        <v>49</v>
      </c>
      <c r="H200" s="3">
        <f t="shared" si="107"/>
        <v>71</v>
      </c>
      <c r="I200" s="3">
        <f t="shared" si="107"/>
        <v>58</v>
      </c>
      <c r="J200" s="3">
        <f t="shared" si="107"/>
        <v>73</v>
      </c>
      <c r="K200" s="3">
        <f t="shared" si="107"/>
        <v>52</v>
      </c>
      <c r="L200" s="3">
        <f t="shared" si="107"/>
        <v>57</v>
      </c>
      <c r="M200" s="3">
        <f t="shared" si="95"/>
        <v>33</v>
      </c>
      <c r="N200" s="3">
        <f t="shared" si="96"/>
        <v>33</v>
      </c>
      <c r="O200" s="3">
        <f t="shared" si="97"/>
        <v>65</v>
      </c>
      <c r="P200" s="3">
        <f t="shared" si="98"/>
        <v>65</v>
      </c>
      <c r="Q200" s="3">
        <f t="shared" si="99"/>
        <v>60</v>
      </c>
      <c r="R200" s="3">
        <f t="shared" si="100"/>
        <v>38</v>
      </c>
      <c r="S200" s="3">
        <f t="shared" si="101"/>
        <v>51</v>
      </c>
      <c r="T200" s="3">
        <f t="shared" si="102"/>
        <v>36</v>
      </c>
      <c r="U200" s="3">
        <f t="shared" si="103"/>
        <v>57</v>
      </c>
      <c r="V200" s="3">
        <f t="shared" si="104"/>
        <v>52</v>
      </c>
      <c r="W200" s="3">
        <f>(model1_start0!A70-model1_start0!$A$2)*1000+1000000</f>
        <v>1068000</v>
      </c>
      <c r="X200">
        <v>1000000</v>
      </c>
      <c r="Y200">
        <v>1000000</v>
      </c>
    </row>
    <row r="201" spans="3:25" x14ac:dyDescent="0.3">
      <c r="C201" s="3">
        <f t="shared" ref="C201:L201" si="108">C71</f>
        <v>45</v>
      </c>
      <c r="D201" s="3">
        <f t="shared" si="108"/>
        <v>45</v>
      </c>
      <c r="E201" s="3">
        <f t="shared" si="108"/>
        <v>45</v>
      </c>
      <c r="F201" s="3">
        <f t="shared" si="108"/>
        <v>50</v>
      </c>
      <c r="G201" s="3">
        <f t="shared" si="108"/>
        <v>72</v>
      </c>
      <c r="H201" s="3">
        <f t="shared" si="108"/>
        <v>59</v>
      </c>
      <c r="I201" s="3">
        <f t="shared" si="108"/>
        <v>74</v>
      </c>
      <c r="J201" s="3">
        <f t="shared" si="108"/>
        <v>53</v>
      </c>
      <c r="K201" s="3">
        <f t="shared" si="108"/>
        <v>58</v>
      </c>
      <c r="L201" s="3">
        <f t="shared" si="108"/>
        <v>78</v>
      </c>
      <c r="M201" s="3">
        <f t="shared" si="95"/>
        <v>64</v>
      </c>
      <c r="N201" s="3">
        <f t="shared" si="96"/>
        <v>64</v>
      </c>
      <c r="O201" s="3">
        <f t="shared" si="97"/>
        <v>64</v>
      </c>
      <c r="P201" s="3">
        <f t="shared" si="98"/>
        <v>59</v>
      </c>
      <c r="Q201" s="3">
        <f t="shared" si="99"/>
        <v>37</v>
      </c>
      <c r="R201" s="3">
        <f t="shared" si="100"/>
        <v>50</v>
      </c>
      <c r="S201" s="3">
        <f t="shared" si="101"/>
        <v>35</v>
      </c>
      <c r="T201" s="3">
        <f t="shared" si="102"/>
        <v>56</v>
      </c>
      <c r="U201" s="3">
        <f t="shared" si="103"/>
        <v>51</v>
      </c>
      <c r="V201" s="3">
        <f t="shared" si="104"/>
        <v>31</v>
      </c>
      <c r="W201" s="3">
        <f>(model1_start0!A71-model1_start0!$A$2)*1000+1000000</f>
        <v>1069000</v>
      </c>
      <c r="X201">
        <v>1000000</v>
      </c>
      <c r="Y201">
        <v>1000000</v>
      </c>
    </row>
    <row r="202" spans="3:25" x14ac:dyDescent="0.3">
      <c r="C202" s="3">
        <f t="shared" ref="C202:L202" si="109">C72</f>
        <v>46</v>
      </c>
      <c r="D202" s="3">
        <f t="shared" si="109"/>
        <v>46</v>
      </c>
      <c r="E202" s="3">
        <f t="shared" si="109"/>
        <v>51</v>
      </c>
      <c r="F202" s="3">
        <f t="shared" si="109"/>
        <v>73</v>
      </c>
      <c r="G202" s="3">
        <f t="shared" si="109"/>
        <v>60</v>
      </c>
      <c r="H202" s="3">
        <f t="shared" si="109"/>
        <v>75</v>
      </c>
      <c r="I202" s="3">
        <f t="shared" si="109"/>
        <v>54</v>
      </c>
      <c r="J202" s="3">
        <f t="shared" si="109"/>
        <v>59</v>
      </c>
      <c r="K202" s="3">
        <f t="shared" si="109"/>
        <v>78</v>
      </c>
      <c r="L202" s="3">
        <f t="shared" si="109"/>
        <v>76</v>
      </c>
      <c r="M202" s="3">
        <f t="shared" si="95"/>
        <v>63</v>
      </c>
      <c r="N202" s="3">
        <f t="shared" si="96"/>
        <v>63</v>
      </c>
      <c r="O202" s="3">
        <f t="shared" si="97"/>
        <v>58</v>
      </c>
      <c r="P202" s="3">
        <f t="shared" si="98"/>
        <v>36</v>
      </c>
      <c r="Q202" s="3">
        <f t="shared" si="99"/>
        <v>49</v>
      </c>
      <c r="R202" s="3">
        <f t="shared" si="100"/>
        <v>34</v>
      </c>
      <c r="S202" s="3">
        <f t="shared" si="101"/>
        <v>55</v>
      </c>
      <c r="T202" s="3">
        <f t="shared" si="102"/>
        <v>50</v>
      </c>
      <c r="U202" s="3">
        <f t="shared" si="103"/>
        <v>31</v>
      </c>
      <c r="V202" s="3">
        <f t="shared" si="104"/>
        <v>33</v>
      </c>
      <c r="W202" s="3">
        <f>(model1_start0!A72-model1_start0!$A$2)*1000+1000000</f>
        <v>1070000</v>
      </c>
      <c r="X202">
        <v>1000000</v>
      </c>
      <c r="Y202">
        <v>1000000</v>
      </c>
    </row>
    <row r="203" spans="3:25" x14ac:dyDescent="0.3">
      <c r="C203" s="3">
        <f t="shared" ref="C203:L203" si="110">C73</f>
        <v>52</v>
      </c>
      <c r="D203" s="3">
        <f t="shared" si="110"/>
        <v>52</v>
      </c>
      <c r="E203" s="3">
        <f t="shared" si="110"/>
        <v>74</v>
      </c>
      <c r="F203" s="3">
        <f t="shared" si="110"/>
        <v>61</v>
      </c>
      <c r="G203" s="3">
        <f t="shared" si="110"/>
        <v>76</v>
      </c>
      <c r="H203" s="3">
        <f t="shared" si="110"/>
        <v>55</v>
      </c>
      <c r="I203" s="3">
        <f t="shared" si="110"/>
        <v>60</v>
      </c>
      <c r="J203" s="3">
        <f t="shared" si="110"/>
        <v>79</v>
      </c>
      <c r="K203" s="3">
        <f t="shared" si="110"/>
        <v>77</v>
      </c>
      <c r="L203" s="3">
        <f t="shared" si="110"/>
        <v>70</v>
      </c>
      <c r="M203" s="3">
        <f t="shared" si="95"/>
        <v>57</v>
      </c>
      <c r="N203" s="3">
        <f t="shared" si="96"/>
        <v>57</v>
      </c>
      <c r="O203" s="3">
        <f t="shared" si="97"/>
        <v>35</v>
      </c>
      <c r="P203" s="3">
        <f t="shared" si="98"/>
        <v>48</v>
      </c>
      <c r="Q203" s="3">
        <f t="shared" si="99"/>
        <v>33</v>
      </c>
      <c r="R203" s="3">
        <f t="shared" si="100"/>
        <v>54</v>
      </c>
      <c r="S203" s="3">
        <f t="shared" si="101"/>
        <v>49</v>
      </c>
      <c r="T203" s="3">
        <f t="shared" si="102"/>
        <v>30</v>
      </c>
      <c r="U203" s="3">
        <f t="shared" si="103"/>
        <v>32</v>
      </c>
      <c r="V203" s="3">
        <f t="shared" si="104"/>
        <v>39</v>
      </c>
      <c r="W203" s="3">
        <f>(model1_start0!A73-model1_start0!$A$2)*1000+1000000</f>
        <v>1071000</v>
      </c>
      <c r="X203">
        <v>1000000</v>
      </c>
      <c r="Y203">
        <v>1000000</v>
      </c>
    </row>
    <row r="204" spans="3:25" x14ac:dyDescent="0.3">
      <c r="C204" s="3">
        <f t="shared" ref="C204:L204" si="111">C74</f>
        <v>75</v>
      </c>
      <c r="D204" s="3">
        <f t="shared" si="111"/>
        <v>75</v>
      </c>
      <c r="E204" s="3">
        <f t="shared" si="111"/>
        <v>62</v>
      </c>
      <c r="F204" s="3">
        <f t="shared" si="111"/>
        <v>77</v>
      </c>
      <c r="G204" s="3">
        <f t="shared" si="111"/>
        <v>56</v>
      </c>
      <c r="H204" s="3">
        <f t="shared" si="111"/>
        <v>61</v>
      </c>
      <c r="I204" s="3">
        <f t="shared" si="111"/>
        <v>80</v>
      </c>
      <c r="J204" s="3">
        <f t="shared" si="111"/>
        <v>78</v>
      </c>
      <c r="K204" s="3">
        <f t="shared" si="111"/>
        <v>71</v>
      </c>
      <c r="L204" s="3">
        <f t="shared" si="111"/>
        <v>61</v>
      </c>
      <c r="M204" s="3">
        <f t="shared" si="95"/>
        <v>34</v>
      </c>
      <c r="N204" s="3">
        <f t="shared" si="96"/>
        <v>34</v>
      </c>
      <c r="O204" s="3">
        <f t="shared" si="97"/>
        <v>47</v>
      </c>
      <c r="P204" s="3">
        <f t="shared" si="98"/>
        <v>32</v>
      </c>
      <c r="Q204" s="3">
        <f t="shared" si="99"/>
        <v>53</v>
      </c>
      <c r="R204" s="3">
        <f t="shared" si="100"/>
        <v>48</v>
      </c>
      <c r="S204" s="3">
        <f t="shared" si="101"/>
        <v>29</v>
      </c>
      <c r="T204" s="3">
        <f t="shared" si="102"/>
        <v>31</v>
      </c>
      <c r="U204" s="3">
        <f t="shared" si="103"/>
        <v>38</v>
      </c>
      <c r="V204" s="3">
        <f t="shared" si="104"/>
        <v>48</v>
      </c>
      <c r="W204" s="3">
        <f>(model1_start0!A74-model1_start0!$A$2)*1000+1000000</f>
        <v>1072000</v>
      </c>
      <c r="X204">
        <v>1000000</v>
      </c>
      <c r="Y204">
        <v>1000000</v>
      </c>
    </row>
    <row r="205" spans="3:25" x14ac:dyDescent="0.3">
      <c r="C205" s="3">
        <f t="shared" ref="C205:L205" si="112">C75</f>
        <v>63</v>
      </c>
      <c r="D205" s="3">
        <f t="shared" si="112"/>
        <v>63</v>
      </c>
      <c r="E205" s="3">
        <f t="shared" si="112"/>
        <v>78</v>
      </c>
      <c r="F205" s="3">
        <f t="shared" si="112"/>
        <v>57</v>
      </c>
      <c r="G205" s="3">
        <f t="shared" si="112"/>
        <v>62</v>
      </c>
      <c r="H205" s="3">
        <f t="shared" si="112"/>
        <v>81</v>
      </c>
      <c r="I205" s="3">
        <f t="shared" si="112"/>
        <v>79</v>
      </c>
      <c r="J205" s="3">
        <f t="shared" si="112"/>
        <v>72</v>
      </c>
      <c r="K205" s="3">
        <f t="shared" si="112"/>
        <v>62</v>
      </c>
      <c r="L205" s="3">
        <f t="shared" si="112"/>
        <v>53</v>
      </c>
      <c r="M205" s="3">
        <f t="shared" si="95"/>
        <v>46</v>
      </c>
      <c r="N205" s="3">
        <f t="shared" si="96"/>
        <v>46</v>
      </c>
      <c r="O205" s="3">
        <f t="shared" si="97"/>
        <v>31</v>
      </c>
      <c r="P205" s="3">
        <f t="shared" si="98"/>
        <v>52</v>
      </c>
      <c r="Q205" s="3">
        <f t="shared" si="99"/>
        <v>47</v>
      </c>
      <c r="R205" s="3">
        <f t="shared" si="100"/>
        <v>28</v>
      </c>
      <c r="S205" s="3">
        <f t="shared" si="101"/>
        <v>30</v>
      </c>
      <c r="T205" s="3">
        <f t="shared" si="102"/>
        <v>37</v>
      </c>
      <c r="U205" s="3">
        <f t="shared" si="103"/>
        <v>47</v>
      </c>
      <c r="V205" s="3">
        <f t="shared" si="104"/>
        <v>56</v>
      </c>
      <c r="W205" s="3">
        <f>(model1_start0!A75-model1_start0!$A$2)*1000+1000000</f>
        <v>1073000</v>
      </c>
      <c r="X205">
        <v>1000000</v>
      </c>
      <c r="Y205">
        <v>1000000</v>
      </c>
    </row>
    <row r="206" spans="3:25" x14ac:dyDescent="0.3">
      <c r="C206" s="3">
        <f t="shared" ref="C206:L206" si="113">C76</f>
        <v>79</v>
      </c>
      <c r="D206" s="3">
        <f t="shared" si="113"/>
        <v>79</v>
      </c>
      <c r="E206" s="3">
        <f t="shared" si="113"/>
        <v>58</v>
      </c>
      <c r="F206" s="3">
        <f t="shared" si="113"/>
        <v>63</v>
      </c>
      <c r="G206" s="3">
        <f t="shared" si="113"/>
        <v>82</v>
      </c>
      <c r="H206" s="3">
        <f t="shared" si="113"/>
        <v>80</v>
      </c>
      <c r="I206" s="3">
        <f t="shared" si="113"/>
        <v>73</v>
      </c>
      <c r="J206" s="3">
        <f t="shared" si="113"/>
        <v>63</v>
      </c>
      <c r="K206" s="3">
        <f t="shared" si="113"/>
        <v>54</v>
      </c>
      <c r="L206" s="3">
        <f t="shared" si="113"/>
        <v>74</v>
      </c>
      <c r="M206" s="3">
        <f t="shared" si="95"/>
        <v>30</v>
      </c>
      <c r="N206" s="3">
        <f t="shared" si="96"/>
        <v>30</v>
      </c>
      <c r="O206" s="3">
        <f t="shared" si="97"/>
        <v>51</v>
      </c>
      <c r="P206" s="3">
        <f t="shared" si="98"/>
        <v>46</v>
      </c>
      <c r="Q206" s="3">
        <f t="shared" si="99"/>
        <v>27</v>
      </c>
      <c r="R206" s="3">
        <f t="shared" si="100"/>
        <v>29</v>
      </c>
      <c r="S206" s="3">
        <f t="shared" si="101"/>
        <v>36</v>
      </c>
      <c r="T206" s="3">
        <f t="shared" si="102"/>
        <v>46</v>
      </c>
      <c r="U206" s="3">
        <f t="shared" si="103"/>
        <v>55</v>
      </c>
      <c r="V206" s="3">
        <f t="shared" si="104"/>
        <v>35</v>
      </c>
      <c r="W206" s="3">
        <f>(model1_start0!A76-model1_start0!$A$2)*1000+1000000</f>
        <v>1074000</v>
      </c>
      <c r="X206">
        <v>1000000</v>
      </c>
      <c r="Y206">
        <v>1000000</v>
      </c>
    </row>
    <row r="207" spans="3:25" x14ac:dyDescent="0.3">
      <c r="C207" s="3">
        <f t="shared" ref="C207:L207" si="114">C77</f>
        <v>59</v>
      </c>
      <c r="D207" s="3">
        <f t="shared" si="114"/>
        <v>59</v>
      </c>
      <c r="E207" s="3">
        <f t="shared" si="114"/>
        <v>64</v>
      </c>
      <c r="F207" s="3">
        <f t="shared" si="114"/>
        <v>83</v>
      </c>
      <c r="G207" s="3">
        <f t="shared" si="114"/>
        <v>81</v>
      </c>
      <c r="H207" s="3">
        <f t="shared" si="114"/>
        <v>74</v>
      </c>
      <c r="I207" s="3">
        <f t="shared" si="114"/>
        <v>64</v>
      </c>
      <c r="J207" s="3">
        <f t="shared" si="114"/>
        <v>55</v>
      </c>
      <c r="K207" s="3">
        <f t="shared" si="114"/>
        <v>75</v>
      </c>
      <c r="L207" s="3">
        <f t="shared" si="114"/>
        <v>41</v>
      </c>
      <c r="M207" s="3">
        <f t="shared" si="95"/>
        <v>50</v>
      </c>
      <c r="N207" s="3">
        <f t="shared" si="96"/>
        <v>50</v>
      </c>
      <c r="O207" s="3">
        <f t="shared" si="97"/>
        <v>45</v>
      </c>
      <c r="P207" s="3">
        <f t="shared" si="98"/>
        <v>26</v>
      </c>
      <c r="Q207" s="3">
        <f t="shared" si="99"/>
        <v>28</v>
      </c>
      <c r="R207" s="3">
        <f t="shared" si="100"/>
        <v>35</v>
      </c>
      <c r="S207" s="3">
        <f t="shared" si="101"/>
        <v>45</v>
      </c>
      <c r="T207" s="3">
        <f t="shared" si="102"/>
        <v>54</v>
      </c>
      <c r="U207" s="3">
        <f t="shared" si="103"/>
        <v>34</v>
      </c>
      <c r="V207" s="3">
        <f t="shared" si="104"/>
        <v>68</v>
      </c>
      <c r="W207" s="3">
        <f>(model1_start0!A77-model1_start0!$A$2)*1000+1000000</f>
        <v>1075000</v>
      </c>
      <c r="X207">
        <v>1000000</v>
      </c>
      <c r="Y207">
        <v>1000000</v>
      </c>
    </row>
    <row r="208" spans="3:25" x14ac:dyDescent="0.3">
      <c r="C208" s="3">
        <f t="shared" ref="C208:L208" si="115">C78</f>
        <v>65</v>
      </c>
      <c r="D208" s="3">
        <f t="shared" si="115"/>
        <v>65</v>
      </c>
      <c r="E208" s="3">
        <f t="shared" si="115"/>
        <v>84</v>
      </c>
      <c r="F208" s="3">
        <f t="shared" si="115"/>
        <v>82</v>
      </c>
      <c r="G208" s="3">
        <f t="shared" si="115"/>
        <v>75</v>
      </c>
      <c r="H208" s="3">
        <f t="shared" si="115"/>
        <v>65</v>
      </c>
      <c r="I208" s="3">
        <f t="shared" si="115"/>
        <v>56</v>
      </c>
      <c r="J208" s="3">
        <f t="shared" si="115"/>
        <v>76</v>
      </c>
      <c r="K208" s="3">
        <f t="shared" si="115"/>
        <v>42</v>
      </c>
      <c r="L208" s="3">
        <f t="shared" si="115"/>
        <v>64</v>
      </c>
      <c r="M208" s="3">
        <f t="shared" si="95"/>
        <v>44</v>
      </c>
      <c r="N208" s="3">
        <f t="shared" si="96"/>
        <v>44</v>
      </c>
      <c r="O208" s="3">
        <f t="shared" si="97"/>
        <v>25</v>
      </c>
      <c r="P208" s="3">
        <f t="shared" si="98"/>
        <v>27</v>
      </c>
      <c r="Q208" s="3">
        <f t="shared" si="99"/>
        <v>34</v>
      </c>
      <c r="R208" s="3">
        <f t="shared" si="100"/>
        <v>44</v>
      </c>
      <c r="S208" s="3">
        <f t="shared" si="101"/>
        <v>53</v>
      </c>
      <c r="T208" s="3">
        <f t="shared" si="102"/>
        <v>33</v>
      </c>
      <c r="U208" s="3">
        <f t="shared" si="103"/>
        <v>67</v>
      </c>
      <c r="V208" s="3">
        <f t="shared" si="104"/>
        <v>45</v>
      </c>
      <c r="W208" s="3">
        <f>(model1_start0!A78-model1_start0!$A$2)*1000+1000000</f>
        <v>1076000</v>
      </c>
      <c r="X208">
        <v>1000000</v>
      </c>
      <c r="Y208">
        <v>1000000</v>
      </c>
    </row>
    <row r="209" spans="3:25" x14ac:dyDescent="0.3">
      <c r="C209" s="3">
        <f t="shared" ref="C209:L209" si="116">C79</f>
        <v>85</v>
      </c>
      <c r="D209" s="3">
        <f t="shared" si="116"/>
        <v>85</v>
      </c>
      <c r="E209" s="3">
        <f t="shared" si="116"/>
        <v>83</v>
      </c>
      <c r="F209" s="3">
        <f t="shared" si="116"/>
        <v>76</v>
      </c>
      <c r="G209" s="3">
        <f t="shared" si="116"/>
        <v>66</v>
      </c>
      <c r="H209" s="3">
        <f t="shared" si="116"/>
        <v>57</v>
      </c>
      <c r="I209" s="3">
        <f t="shared" si="116"/>
        <v>77</v>
      </c>
      <c r="J209" s="3">
        <f t="shared" si="116"/>
        <v>43</v>
      </c>
      <c r="K209" s="3">
        <f t="shared" si="116"/>
        <v>65</v>
      </c>
      <c r="L209" s="3">
        <f t="shared" si="116"/>
        <v>62</v>
      </c>
      <c r="M209" s="3">
        <f t="shared" si="95"/>
        <v>24</v>
      </c>
      <c r="N209" s="3">
        <f t="shared" si="96"/>
        <v>24</v>
      </c>
      <c r="O209" s="3">
        <f t="shared" si="97"/>
        <v>26</v>
      </c>
      <c r="P209" s="3">
        <f t="shared" si="98"/>
        <v>33</v>
      </c>
      <c r="Q209" s="3">
        <f t="shared" si="99"/>
        <v>43</v>
      </c>
      <c r="R209" s="3">
        <f t="shared" si="100"/>
        <v>52</v>
      </c>
      <c r="S209" s="3">
        <f t="shared" si="101"/>
        <v>32</v>
      </c>
      <c r="T209" s="3">
        <f t="shared" si="102"/>
        <v>66</v>
      </c>
      <c r="U209" s="3">
        <f t="shared" si="103"/>
        <v>44</v>
      </c>
      <c r="V209" s="3">
        <f t="shared" si="104"/>
        <v>47</v>
      </c>
      <c r="W209" s="3">
        <f>(model1_start0!A79-model1_start0!$A$2)*1000+1000000</f>
        <v>1077000</v>
      </c>
      <c r="X209">
        <v>1000000</v>
      </c>
      <c r="Y209">
        <v>1000000</v>
      </c>
    </row>
    <row r="210" spans="3:25" x14ac:dyDescent="0.3">
      <c r="C210" s="3">
        <f t="shared" ref="C210:L210" si="117">C80</f>
        <v>84</v>
      </c>
      <c r="D210" s="3">
        <f t="shared" si="117"/>
        <v>84</v>
      </c>
      <c r="E210" s="3">
        <f t="shared" si="117"/>
        <v>77</v>
      </c>
      <c r="F210" s="3">
        <f t="shared" si="117"/>
        <v>67</v>
      </c>
      <c r="G210" s="3">
        <f t="shared" si="117"/>
        <v>58</v>
      </c>
      <c r="H210" s="3">
        <f t="shared" si="117"/>
        <v>78</v>
      </c>
      <c r="I210" s="3">
        <f t="shared" si="117"/>
        <v>44</v>
      </c>
      <c r="J210" s="3">
        <f t="shared" si="117"/>
        <v>66</v>
      </c>
      <c r="K210" s="3">
        <f t="shared" si="117"/>
        <v>63</v>
      </c>
      <c r="L210" s="3">
        <f t="shared" si="117"/>
        <v>66</v>
      </c>
      <c r="M210" s="3">
        <f t="shared" si="95"/>
        <v>25</v>
      </c>
      <c r="N210" s="3">
        <f t="shared" si="96"/>
        <v>25</v>
      </c>
      <c r="O210" s="3">
        <f t="shared" si="97"/>
        <v>32</v>
      </c>
      <c r="P210" s="3">
        <f t="shared" si="98"/>
        <v>42</v>
      </c>
      <c r="Q210" s="3">
        <f t="shared" si="99"/>
        <v>51</v>
      </c>
      <c r="R210" s="3">
        <f t="shared" si="100"/>
        <v>31</v>
      </c>
      <c r="S210" s="3">
        <f t="shared" si="101"/>
        <v>65</v>
      </c>
      <c r="T210" s="3">
        <f t="shared" si="102"/>
        <v>43</v>
      </c>
      <c r="U210" s="3">
        <f t="shared" si="103"/>
        <v>46</v>
      </c>
      <c r="V210" s="3">
        <f t="shared" si="104"/>
        <v>43</v>
      </c>
      <c r="W210" s="3">
        <f>(model1_start0!A80-model1_start0!$A$2)*1000+1000000</f>
        <v>1078000</v>
      </c>
      <c r="X210">
        <v>1000000</v>
      </c>
      <c r="Y210">
        <v>1000000</v>
      </c>
    </row>
    <row r="211" spans="3:25" x14ac:dyDescent="0.3">
      <c r="C211" s="3">
        <f t="shared" ref="C211:L211" si="118">C81</f>
        <v>78</v>
      </c>
      <c r="D211" s="3">
        <f t="shared" si="118"/>
        <v>78</v>
      </c>
      <c r="E211" s="3">
        <f t="shared" si="118"/>
        <v>68</v>
      </c>
      <c r="F211" s="3">
        <f t="shared" si="118"/>
        <v>59</v>
      </c>
      <c r="G211" s="3">
        <f t="shared" si="118"/>
        <v>79</v>
      </c>
      <c r="H211" s="3">
        <f t="shared" si="118"/>
        <v>45</v>
      </c>
      <c r="I211" s="3">
        <f t="shared" si="118"/>
        <v>67</v>
      </c>
      <c r="J211" s="3">
        <f t="shared" si="118"/>
        <v>64</v>
      </c>
      <c r="K211" s="3">
        <f t="shared" si="118"/>
        <v>67</v>
      </c>
      <c r="L211" s="3">
        <f t="shared" si="118"/>
        <v>90</v>
      </c>
      <c r="M211" s="3">
        <f t="shared" si="95"/>
        <v>31</v>
      </c>
      <c r="N211" s="3">
        <f t="shared" si="96"/>
        <v>31</v>
      </c>
      <c r="O211" s="3">
        <f t="shared" si="97"/>
        <v>41</v>
      </c>
      <c r="P211" s="3">
        <f t="shared" si="98"/>
        <v>50</v>
      </c>
      <c r="Q211" s="3">
        <f t="shared" si="99"/>
        <v>30</v>
      </c>
      <c r="R211" s="3">
        <f t="shared" si="100"/>
        <v>64</v>
      </c>
      <c r="S211" s="3">
        <f t="shared" si="101"/>
        <v>42</v>
      </c>
      <c r="T211" s="3">
        <f t="shared" si="102"/>
        <v>45</v>
      </c>
      <c r="U211" s="3">
        <f t="shared" si="103"/>
        <v>42</v>
      </c>
      <c r="V211" s="3">
        <f t="shared" si="104"/>
        <v>19</v>
      </c>
      <c r="W211" s="3">
        <f>(model1_start0!A81-model1_start0!$A$2)*1000+1000000</f>
        <v>1079000</v>
      </c>
      <c r="X211">
        <v>1000000</v>
      </c>
      <c r="Y211">
        <v>1000000</v>
      </c>
    </row>
    <row r="212" spans="3:25" x14ac:dyDescent="0.3">
      <c r="C212" s="3">
        <f t="shared" ref="C212:L212" si="119">C82</f>
        <v>69</v>
      </c>
      <c r="D212" s="3">
        <f t="shared" si="119"/>
        <v>69</v>
      </c>
      <c r="E212" s="3">
        <f t="shared" si="119"/>
        <v>60</v>
      </c>
      <c r="F212" s="3">
        <f t="shared" si="119"/>
        <v>80</v>
      </c>
      <c r="G212" s="3">
        <f t="shared" si="119"/>
        <v>46</v>
      </c>
      <c r="H212" s="3">
        <f t="shared" si="119"/>
        <v>68</v>
      </c>
      <c r="I212" s="3">
        <f t="shared" si="119"/>
        <v>65</v>
      </c>
      <c r="J212" s="3">
        <f t="shared" si="119"/>
        <v>68</v>
      </c>
      <c r="K212" s="3">
        <f t="shared" si="119"/>
        <v>90</v>
      </c>
      <c r="L212" s="3">
        <f t="shared" si="119"/>
        <v>88</v>
      </c>
      <c r="M212" s="3">
        <f t="shared" si="95"/>
        <v>40</v>
      </c>
      <c r="N212" s="3">
        <f t="shared" si="96"/>
        <v>40</v>
      </c>
      <c r="O212" s="3">
        <f t="shared" si="97"/>
        <v>49</v>
      </c>
      <c r="P212" s="3">
        <f t="shared" si="98"/>
        <v>29</v>
      </c>
      <c r="Q212" s="3">
        <f t="shared" si="99"/>
        <v>63</v>
      </c>
      <c r="R212" s="3">
        <f t="shared" si="100"/>
        <v>41</v>
      </c>
      <c r="S212" s="3">
        <f t="shared" si="101"/>
        <v>44</v>
      </c>
      <c r="T212" s="3">
        <f t="shared" si="102"/>
        <v>41</v>
      </c>
      <c r="U212" s="3">
        <f t="shared" si="103"/>
        <v>19</v>
      </c>
      <c r="V212" s="3">
        <f t="shared" si="104"/>
        <v>21</v>
      </c>
      <c r="W212" s="3">
        <f>(model1_start0!A82-model1_start0!$A$2)*1000+1000000</f>
        <v>1080000</v>
      </c>
      <c r="X212">
        <v>1000000</v>
      </c>
      <c r="Y212">
        <v>1000000</v>
      </c>
    </row>
    <row r="213" spans="3:25" x14ac:dyDescent="0.3">
      <c r="C213" s="3">
        <f t="shared" ref="C213:L213" si="120">C83</f>
        <v>61</v>
      </c>
      <c r="D213" s="3">
        <f t="shared" si="120"/>
        <v>61</v>
      </c>
      <c r="E213" s="3">
        <f t="shared" si="120"/>
        <v>81</v>
      </c>
      <c r="F213" s="3">
        <f t="shared" si="120"/>
        <v>47</v>
      </c>
      <c r="G213" s="3">
        <f t="shared" si="120"/>
        <v>69</v>
      </c>
      <c r="H213" s="3">
        <f t="shared" si="120"/>
        <v>66</v>
      </c>
      <c r="I213" s="3">
        <f t="shared" si="120"/>
        <v>69</v>
      </c>
      <c r="J213" s="3">
        <f t="shared" si="120"/>
        <v>90</v>
      </c>
      <c r="K213" s="3">
        <f t="shared" si="120"/>
        <v>88</v>
      </c>
      <c r="L213" s="3">
        <f t="shared" si="120"/>
        <v>83</v>
      </c>
      <c r="M213" s="3">
        <f t="shared" si="95"/>
        <v>48</v>
      </c>
      <c r="N213" s="3">
        <f t="shared" si="96"/>
        <v>48</v>
      </c>
      <c r="O213" s="3">
        <f t="shared" si="97"/>
        <v>28</v>
      </c>
      <c r="P213" s="3">
        <f t="shared" si="98"/>
        <v>62</v>
      </c>
      <c r="Q213" s="3">
        <f t="shared" si="99"/>
        <v>40</v>
      </c>
      <c r="R213" s="3">
        <f t="shared" si="100"/>
        <v>43</v>
      </c>
      <c r="S213" s="3">
        <f t="shared" si="101"/>
        <v>40</v>
      </c>
      <c r="T213" s="3">
        <f t="shared" si="102"/>
        <v>19</v>
      </c>
      <c r="U213" s="3">
        <f t="shared" si="103"/>
        <v>21</v>
      </c>
      <c r="V213" s="3">
        <f t="shared" si="104"/>
        <v>26</v>
      </c>
      <c r="W213" s="3">
        <f>(model1_start0!A83-model1_start0!$A$2)*1000+1000000</f>
        <v>1081000</v>
      </c>
      <c r="X213">
        <v>1000000</v>
      </c>
      <c r="Y213">
        <v>1000000</v>
      </c>
    </row>
    <row r="214" spans="3:25" x14ac:dyDescent="0.3">
      <c r="C214" s="3">
        <f t="shared" ref="C214:L214" si="121">C84</f>
        <v>82</v>
      </c>
      <c r="D214" s="3">
        <f t="shared" si="121"/>
        <v>82</v>
      </c>
      <c r="E214" s="3">
        <f t="shared" si="121"/>
        <v>48</v>
      </c>
      <c r="F214" s="3">
        <f t="shared" si="121"/>
        <v>70</v>
      </c>
      <c r="G214" s="3">
        <f t="shared" si="121"/>
        <v>67</v>
      </c>
      <c r="H214" s="3">
        <f t="shared" si="121"/>
        <v>70</v>
      </c>
      <c r="I214" s="3">
        <f t="shared" si="121"/>
        <v>91</v>
      </c>
      <c r="J214" s="3">
        <f t="shared" si="121"/>
        <v>88</v>
      </c>
      <c r="K214" s="3">
        <f t="shared" si="121"/>
        <v>83</v>
      </c>
      <c r="L214" s="3">
        <f t="shared" si="121"/>
        <v>82</v>
      </c>
      <c r="M214" s="3">
        <f t="shared" si="95"/>
        <v>27</v>
      </c>
      <c r="N214" s="3">
        <f t="shared" si="96"/>
        <v>27</v>
      </c>
      <c r="O214" s="3">
        <f t="shared" si="97"/>
        <v>61</v>
      </c>
      <c r="P214" s="3">
        <f t="shared" si="98"/>
        <v>39</v>
      </c>
      <c r="Q214" s="3">
        <f t="shared" si="99"/>
        <v>42</v>
      </c>
      <c r="R214" s="3">
        <f t="shared" si="100"/>
        <v>39</v>
      </c>
      <c r="S214" s="3">
        <f t="shared" si="101"/>
        <v>18</v>
      </c>
      <c r="T214" s="3">
        <f t="shared" si="102"/>
        <v>21</v>
      </c>
      <c r="U214" s="3">
        <f t="shared" si="103"/>
        <v>26</v>
      </c>
      <c r="V214" s="3">
        <f t="shared" si="104"/>
        <v>27</v>
      </c>
      <c r="W214" s="3">
        <f>(model1_start0!A84-model1_start0!$A$2)*1000+1000000</f>
        <v>1082000</v>
      </c>
      <c r="X214">
        <v>1000000</v>
      </c>
      <c r="Y214">
        <v>1000000</v>
      </c>
    </row>
    <row r="215" spans="3:25" x14ac:dyDescent="0.3">
      <c r="C215" s="3">
        <f t="shared" ref="C215:L215" si="122">C85</f>
        <v>49</v>
      </c>
      <c r="D215" s="3">
        <f t="shared" si="122"/>
        <v>49</v>
      </c>
      <c r="E215" s="3">
        <f t="shared" si="122"/>
        <v>71</v>
      </c>
      <c r="F215" s="3">
        <f t="shared" si="122"/>
        <v>68</v>
      </c>
      <c r="G215" s="3">
        <f t="shared" si="122"/>
        <v>71</v>
      </c>
      <c r="H215" s="3">
        <f t="shared" si="122"/>
        <v>92</v>
      </c>
      <c r="I215" s="3">
        <f t="shared" si="122"/>
        <v>89</v>
      </c>
      <c r="J215" s="3">
        <f t="shared" si="122"/>
        <v>83</v>
      </c>
      <c r="K215" s="3">
        <f t="shared" si="122"/>
        <v>82</v>
      </c>
      <c r="L215" s="3">
        <f t="shared" si="122"/>
        <v>86</v>
      </c>
      <c r="M215" s="3">
        <f t="shared" si="95"/>
        <v>60</v>
      </c>
      <c r="N215" s="3">
        <f t="shared" si="96"/>
        <v>60</v>
      </c>
      <c r="O215" s="3">
        <f t="shared" si="97"/>
        <v>38</v>
      </c>
      <c r="P215" s="3">
        <f t="shared" si="98"/>
        <v>41</v>
      </c>
      <c r="Q215" s="3">
        <f t="shared" si="99"/>
        <v>38</v>
      </c>
      <c r="R215" s="3">
        <f t="shared" si="100"/>
        <v>17</v>
      </c>
      <c r="S215" s="3">
        <f t="shared" si="101"/>
        <v>20</v>
      </c>
      <c r="T215" s="3">
        <f t="shared" si="102"/>
        <v>26</v>
      </c>
      <c r="U215" s="3">
        <f t="shared" si="103"/>
        <v>27</v>
      </c>
      <c r="V215" s="3">
        <f t="shared" si="104"/>
        <v>23</v>
      </c>
      <c r="W215" s="3">
        <f>(model1_start0!A85-model1_start0!$A$2)*1000+1000000</f>
        <v>1083000</v>
      </c>
      <c r="X215">
        <v>1000000</v>
      </c>
      <c r="Y215">
        <v>1000000</v>
      </c>
    </row>
    <row r="216" spans="3:25" x14ac:dyDescent="0.3">
      <c r="C216" s="3">
        <f t="shared" ref="C216:L216" si="123">C86</f>
        <v>72</v>
      </c>
      <c r="D216" s="3">
        <f t="shared" si="123"/>
        <v>72</v>
      </c>
      <c r="E216" s="3">
        <f t="shared" si="123"/>
        <v>69</v>
      </c>
      <c r="F216" s="3">
        <f t="shared" si="123"/>
        <v>72</v>
      </c>
      <c r="G216" s="3">
        <f t="shared" si="123"/>
        <v>93</v>
      </c>
      <c r="H216" s="3">
        <f t="shared" si="123"/>
        <v>90</v>
      </c>
      <c r="I216" s="3">
        <f t="shared" si="123"/>
        <v>84</v>
      </c>
      <c r="J216" s="3">
        <f t="shared" si="123"/>
        <v>82</v>
      </c>
      <c r="K216" s="3">
        <f t="shared" si="123"/>
        <v>86</v>
      </c>
      <c r="L216" s="3">
        <f t="shared" si="123"/>
        <v>84</v>
      </c>
      <c r="M216" s="3">
        <f t="shared" si="95"/>
        <v>37</v>
      </c>
      <c r="N216" s="3">
        <f t="shared" si="96"/>
        <v>37</v>
      </c>
      <c r="O216" s="3">
        <f t="shared" si="97"/>
        <v>40</v>
      </c>
      <c r="P216" s="3">
        <f t="shared" si="98"/>
        <v>37</v>
      </c>
      <c r="Q216" s="3">
        <f t="shared" si="99"/>
        <v>16</v>
      </c>
      <c r="R216" s="3">
        <f t="shared" si="100"/>
        <v>19</v>
      </c>
      <c r="S216" s="3">
        <f t="shared" si="101"/>
        <v>25</v>
      </c>
      <c r="T216" s="3">
        <f t="shared" si="102"/>
        <v>27</v>
      </c>
      <c r="U216" s="3">
        <f t="shared" si="103"/>
        <v>23</v>
      </c>
      <c r="V216" s="3">
        <f t="shared" si="104"/>
        <v>25</v>
      </c>
      <c r="W216" s="3">
        <f>(model1_start0!A86-model1_start0!$A$2)*1000+1000000</f>
        <v>1084000</v>
      </c>
      <c r="X216">
        <v>1000000</v>
      </c>
      <c r="Y216">
        <v>1000000</v>
      </c>
    </row>
    <row r="217" spans="3:25" x14ac:dyDescent="0.3">
      <c r="C217" s="3">
        <f t="shared" ref="C217:L217" si="124">C87</f>
        <v>70</v>
      </c>
      <c r="D217" s="3">
        <f t="shared" si="124"/>
        <v>70</v>
      </c>
      <c r="E217" s="3">
        <f t="shared" si="124"/>
        <v>73</v>
      </c>
      <c r="F217" s="3">
        <f t="shared" si="124"/>
        <v>94</v>
      </c>
      <c r="G217" s="3">
        <f t="shared" si="124"/>
        <v>91</v>
      </c>
      <c r="H217" s="3">
        <f t="shared" si="124"/>
        <v>85</v>
      </c>
      <c r="I217" s="3">
        <f t="shared" si="124"/>
        <v>83</v>
      </c>
      <c r="J217" s="3">
        <f t="shared" si="124"/>
        <v>86</v>
      </c>
      <c r="K217" s="3">
        <f t="shared" si="124"/>
        <v>84</v>
      </c>
      <c r="L217" s="3">
        <f t="shared" si="124"/>
        <v>85</v>
      </c>
      <c r="M217" s="3">
        <f t="shared" si="95"/>
        <v>39</v>
      </c>
      <c r="N217" s="3">
        <f t="shared" si="96"/>
        <v>39</v>
      </c>
      <c r="O217" s="3">
        <f t="shared" si="97"/>
        <v>36</v>
      </c>
      <c r="P217" s="3">
        <f t="shared" si="98"/>
        <v>15</v>
      </c>
      <c r="Q217" s="3">
        <f t="shared" si="99"/>
        <v>18</v>
      </c>
      <c r="R217" s="3">
        <f t="shared" si="100"/>
        <v>24</v>
      </c>
      <c r="S217" s="3">
        <f t="shared" si="101"/>
        <v>26</v>
      </c>
      <c r="T217" s="3">
        <f t="shared" si="102"/>
        <v>23</v>
      </c>
      <c r="U217" s="3">
        <f t="shared" si="103"/>
        <v>25</v>
      </c>
      <c r="V217" s="3">
        <f t="shared" si="104"/>
        <v>24</v>
      </c>
      <c r="W217" s="3">
        <f>(model1_start0!A87-model1_start0!$A$2)*1000+1000000</f>
        <v>1085000</v>
      </c>
      <c r="X217">
        <v>1000000</v>
      </c>
      <c r="Y217">
        <v>1000000</v>
      </c>
    </row>
    <row r="218" spans="3:25" x14ac:dyDescent="0.3">
      <c r="C218" s="3">
        <f t="shared" ref="C218:L218" si="125">C88</f>
        <v>74</v>
      </c>
      <c r="D218" s="3">
        <f t="shared" si="125"/>
        <v>74</v>
      </c>
      <c r="E218" s="3">
        <f t="shared" si="125"/>
        <v>95</v>
      </c>
      <c r="F218" s="3">
        <f t="shared" si="125"/>
        <v>92</v>
      </c>
      <c r="G218" s="3">
        <f t="shared" si="125"/>
        <v>86</v>
      </c>
      <c r="H218" s="3">
        <f t="shared" si="125"/>
        <v>84</v>
      </c>
      <c r="I218" s="3">
        <f t="shared" si="125"/>
        <v>87</v>
      </c>
      <c r="J218" s="3">
        <f t="shared" si="125"/>
        <v>84</v>
      </c>
      <c r="K218" s="3">
        <f t="shared" si="125"/>
        <v>85</v>
      </c>
      <c r="L218" s="3">
        <f t="shared" si="125"/>
        <v>89</v>
      </c>
      <c r="M218" s="3">
        <f t="shared" si="95"/>
        <v>35</v>
      </c>
      <c r="N218" s="3">
        <f t="shared" si="96"/>
        <v>35</v>
      </c>
      <c r="O218" s="3">
        <f t="shared" si="97"/>
        <v>14</v>
      </c>
      <c r="P218" s="3">
        <f t="shared" si="98"/>
        <v>17</v>
      </c>
      <c r="Q218" s="3">
        <f t="shared" si="99"/>
        <v>23</v>
      </c>
      <c r="R218" s="3">
        <f t="shared" si="100"/>
        <v>25</v>
      </c>
      <c r="S218" s="3">
        <f t="shared" si="101"/>
        <v>22</v>
      </c>
      <c r="T218" s="3">
        <f t="shared" si="102"/>
        <v>25</v>
      </c>
      <c r="U218" s="3">
        <f t="shared" si="103"/>
        <v>24</v>
      </c>
      <c r="V218" s="3">
        <f t="shared" si="104"/>
        <v>20</v>
      </c>
      <c r="W218" s="3">
        <f>(model1_start0!A88-model1_start0!$A$2)*1000+1000000</f>
        <v>1086000</v>
      </c>
      <c r="X218">
        <v>1000000</v>
      </c>
      <c r="Y218">
        <v>1000000</v>
      </c>
    </row>
    <row r="219" spans="3:25" x14ac:dyDescent="0.3">
      <c r="C219" s="3">
        <f t="shared" ref="C219:L219" si="126">C89</f>
        <v>96</v>
      </c>
      <c r="D219" s="3">
        <f t="shared" si="126"/>
        <v>96</v>
      </c>
      <c r="E219" s="3">
        <f t="shared" si="126"/>
        <v>93</v>
      </c>
      <c r="F219" s="3">
        <f t="shared" si="126"/>
        <v>87</v>
      </c>
      <c r="G219" s="3">
        <f t="shared" si="126"/>
        <v>85</v>
      </c>
      <c r="H219" s="3">
        <f t="shared" si="126"/>
        <v>88</v>
      </c>
      <c r="I219" s="3">
        <f t="shared" si="126"/>
        <v>85</v>
      </c>
      <c r="J219" s="3">
        <f t="shared" si="126"/>
        <v>85</v>
      </c>
      <c r="K219" s="3">
        <f t="shared" si="126"/>
        <v>89</v>
      </c>
      <c r="L219" s="3">
        <f t="shared" si="126"/>
        <v>94</v>
      </c>
      <c r="M219" s="3">
        <f t="shared" si="95"/>
        <v>13</v>
      </c>
      <c r="N219" s="3">
        <f t="shared" si="96"/>
        <v>13</v>
      </c>
      <c r="O219" s="3">
        <f t="shared" si="97"/>
        <v>16</v>
      </c>
      <c r="P219" s="3">
        <f t="shared" si="98"/>
        <v>22</v>
      </c>
      <c r="Q219" s="3">
        <f t="shared" si="99"/>
        <v>24</v>
      </c>
      <c r="R219" s="3">
        <f t="shared" si="100"/>
        <v>21</v>
      </c>
      <c r="S219" s="3">
        <f t="shared" si="101"/>
        <v>24</v>
      </c>
      <c r="T219" s="3">
        <f t="shared" si="102"/>
        <v>24</v>
      </c>
      <c r="U219" s="3">
        <f t="shared" si="103"/>
        <v>20</v>
      </c>
      <c r="V219" s="3">
        <f t="shared" si="104"/>
        <v>15</v>
      </c>
      <c r="W219" s="3">
        <f>(model1_start0!A89-model1_start0!$A$2)*1000+1000000</f>
        <v>1087000</v>
      </c>
      <c r="X219">
        <v>1000000</v>
      </c>
      <c r="Y219">
        <v>1000000</v>
      </c>
    </row>
    <row r="220" spans="3:25" x14ac:dyDescent="0.3">
      <c r="C220" s="3">
        <f t="shared" ref="C220:L220" si="127">C90</f>
        <v>94</v>
      </c>
      <c r="D220" s="3">
        <f t="shared" si="127"/>
        <v>94</v>
      </c>
      <c r="E220" s="3">
        <f t="shared" si="127"/>
        <v>88</v>
      </c>
      <c r="F220" s="3">
        <f t="shared" si="127"/>
        <v>86</v>
      </c>
      <c r="G220" s="3">
        <f t="shared" si="127"/>
        <v>89</v>
      </c>
      <c r="H220" s="3">
        <f t="shared" si="127"/>
        <v>86</v>
      </c>
      <c r="I220" s="3">
        <f t="shared" si="127"/>
        <v>86</v>
      </c>
      <c r="J220" s="3">
        <f t="shared" si="127"/>
        <v>89</v>
      </c>
      <c r="K220" s="3">
        <f t="shared" si="127"/>
        <v>94</v>
      </c>
      <c r="L220" s="3">
        <f t="shared" si="127"/>
        <v>98</v>
      </c>
      <c r="M220" s="3">
        <f t="shared" si="95"/>
        <v>15</v>
      </c>
      <c r="N220" s="3">
        <f t="shared" si="96"/>
        <v>15</v>
      </c>
      <c r="O220" s="3">
        <f t="shared" si="97"/>
        <v>21</v>
      </c>
      <c r="P220" s="3">
        <f t="shared" si="98"/>
        <v>23</v>
      </c>
      <c r="Q220" s="3">
        <f t="shared" si="99"/>
        <v>20</v>
      </c>
      <c r="R220" s="3">
        <f t="shared" si="100"/>
        <v>23</v>
      </c>
      <c r="S220" s="3">
        <f t="shared" si="101"/>
        <v>23</v>
      </c>
      <c r="T220" s="3">
        <f t="shared" si="102"/>
        <v>20</v>
      </c>
      <c r="U220" s="3">
        <f t="shared" si="103"/>
        <v>15</v>
      </c>
      <c r="V220" s="3">
        <f t="shared" si="104"/>
        <v>11</v>
      </c>
      <c r="W220" s="3">
        <f>(model1_start0!A90-model1_start0!$A$2)*1000+1000000</f>
        <v>1088000</v>
      </c>
      <c r="X220">
        <v>1000000</v>
      </c>
      <c r="Y220">
        <v>1000000</v>
      </c>
    </row>
    <row r="221" spans="3:25" x14ac:dyDescent="0.3">
      <c r="C221" s="3">
        <f t="shared" ref="C221:L221" si="128">C91</f>
        <v>89</v>
      </c>
      <c r="D221" s="3">
        <f t="shared" si="128"/>
        <v>89</v>
      </c>
      <c r="E221" s="3">
        <f t="shared" si="128"/>
        <v>87</v>
      </c>
      <c r="F221" s="3">
        <f t="shared" si="128"/>
        <v>90</v>
      </c>
      <c r="G221" s="3">
        <f t="shared" si="128"/>
        <v>87</v>
      </c>
      <c r="H221" s="3">
        <f t="shared" si="128"/>
        <v>87</v>
      </c>
      <c r="I221" s="3">
        <f t="shared" si="128"/>
        <v>90</v>
      </c>
      <c r="J221" s="3">
        <f t="shared" si="128"/>
        <v>94</v>
      </c>
      <c r="K221" s="3">
        <f t="shared" si="128"/>
        <v>98</v>
      </c>
      <c r="L221" s="3">
        <f t="shared" si="128"/>
        <v>97</v>
      </c>
      <c r="M221" s="3">
        <f t="shared" si="95"/>
        <v>20</v>
      </c>
      <c r="N221" s="3">
        <f t="shared" si="96"/>
        <v>20</v>
      </c>
      <c r="O221" s="3">
        <f t="shared" si="97"/>
        <v>22</v>
      </c>
      <c r="P221" s="3">
        <f t="shared" si="98"/>
        <v>19</v>
      </c>
      <c r="Q221" s="3">
        <f t="shared" si="99"/>
        <v>22</v>
      </c>
      <c r="R221" s="3">
        <f t="shared" si="100"/>
        <v>22</v>
      </c>
      <c r="S221" s="3">
        <f t="shared" si="101"/>
        <v>19</v>
      </c>
      <c r="T221" s="3">
        <f t="shared" si="102"/>
        <v>15</v>
      </c>
      <c r="U221" s="3">
        <f t="shared" si="103"/>
        <v>11</v>
      </c>
      <c r="V221" s="3">
        <f t="shared" si="104"/>
        <v>12</v>
      </c>
      <c r="W221" s="3">
        <f>(model1_start0!A91-model1_start0!$A$2)*1000+1000000</f>
        <v>1089000</v>
      </c>
      <c r="X221">
        <v>1000000</v>
      </c>
      <c r="Y221">
        <v>1000000</v>
      </c>
    </row>
    <row r="222" spans="3:25" x14ac:dyDescent="0.3">
      <c r="C222" s="3">
        <f t="shared" ref="C222:L222" si="129">C92</f>
        <v>88</v>
      </c>
      <c r="D222" s="3">
        <f t="shared" si="129"/>
        <v>88</v>
      </c>
      <c r="E222" s="3">
        <f t="shared" si="129"/>
        <v>91</v>
      </c>
      <c r="F222" s="3">
        <f t="shared" si="129"/>
        <v>88</v>
      </c>
      <c r="G222" s="3">
        <f t="shared" si="129"/>
        <v>88</v>
      </c>
      <c r="H222" s="3">
        <f t="shared" si="129"/>
        <v>91</v>
      </c>
      <c r="I222" s="3">
        <f t="shared" si="129"/>
        <v>94</v>
      </c>
      <c r="J222" s="3">
        <f t="shared" si="129"/>
        <v>98</v>
      </c>
      <c r="K222" s="3">
        <f t="shared" si="129"/>
        <v>97</v>
      </c>
      <c r="L222" s="3">
        <f t="shared" si="129"/>
        <v>92</v>
      </c>
      <c r="M222" s="3">
        <f t="shared" si="95"/>
        <v>21</v>
      </c>
      <c r="N222" s="3">
        <f t="shared" si="96"/>
        <v>21</v>
      </c>
      <c r="O222" s="3">
        <f t="shared" si="97"/>
        <v>18</v>
      </c>
      <c r="P222" s="3">
        <f t="shared" si="98"/>
        <v>21</v>
      </c>
      <c r="Q222" s="3">
        <f t="shared" si="99"/>
        <v>21</v>
      </c>
      <c r="R222" s="3">
        <f t="shared" si="100"/>
        <v>18</v>
      </c>
      <c r="S222" s="3">
        <f t="shared" si="101"/>
        <v>15</v>
      </c>
      <c r="T222" s="3">
        <f t="shared" si="102"/>
        <v>11</v>
      </c>
      <c r="U222" s="3">
        <f t="shared" si="103"/>
        <v>12</v>
      </c>
      <c r="V222" s="3">
        <f t="shared" si="104"/>
        <v>17</v>
      </c>
      <c r="W222" s="3">
        <f>(model1_start0!A92-model1_start0!$A$2)*1000+1000000</f>
        <v>1090000</v>
      </c>
      <c r="X222">
        <v>1000000</v>
      </c>
      <c r="Y222">
        <v>1000000</v>
      </c>
    </row>
    <row r="223" spans="3:25" x14ac:dyDescent="0.3">
      <c r="C223" s="3">
        <f t="shared" ref="C223:L223" si="130">C93</f>
        <v>92</v>
      </c>
      <c r="D223" s="3">
        <f t="shared" si="130"/>
        <v>92</v>
      </c>
      <c r="E223" s="3">
        <f t="shared" si="130"/>
        <v>89</v>
      </c>
      <c r="F223" s="3">
        <f t="shared" si="130"/>
        <v>89</v>
      </c>
      <c r="G223" s="3">
        <f t="shared" si="130"/>
        <v>92</v>
      </c>
      <c r="H223" s="3">
        <f t="shared" si="130"/>
        <v>95</v>
      </c>
      <c r="I223" s="3">
        <f t="shared" si="130"/>
        <v>98</v>
      </c>
      <c r="J223" s="3">
        <f t="shared" si="130"/>
        <v>97</v>
      </c>
      <c r="K223" s="3">
        <f t="shared" si="130"/>
        <v>92</v>
      </c>
      <c r="L223" s="3">
        <f t="shared" si="130"/>
        <v>95</v>
      </c>
      <c r="M223" s="3">
        <f t="shared" si="95"/>
        <v>17</v>
      </c>
      <c r="N223" s="3">
        <f t="shared" si="96"/>
        <v>17</v>
      </c>
      <c r="O223" s="3">
        <f t="shared" si="97"/>
        <v>20</v>
      </c>
      <c r="P223" s="3">
        <f t="shared" si="98"/>
        <v>20</v>
      </c>
      <c r="Q223" s="3">
        <f t="shared" si="99"/>
        <v>17</v>
      </c>
      <c r="R223" s="3">
        <f t="shared" si="100"/>
        <v>14</v>
      </c>
      <c r="S223" s="3">
        <f t="shared" si="101"/>
        <v>11</v>
      </c>
      <c r="T223" s="3">
        <f t="shared" si="102"/>
        <v>12</v>
      </c>
      <c r="U223" s="3">
        <f t="shared" si="103"/>
        <v>17</v>
      </c>
      <c r="V223" s="3">
        <f t="shared" si="104"/>
        <v>14</v>
      </c>
      <c r="W223" s="3">
        <f>(model1_start0!A93-model1_start0!$A$2)*1000+1000000</f>
        <v>1091000</v>
      </c>
      <c r="X223">
        <v>1000000</v>
      </c>
      <c r="Y223">
        <v>1000000</v>
      </c>
    </row>
    <row r="224" spans="3:25" x14ac:dyDescent="0.3">
      <c r="C224" s="3">
        <f t="shared" ref="C224:L224" si="131">C94</f>
        <v>90</v>
      </c>
      <c r="D224" s="3">
        <f t="shared" si="131"/>
        <v>90</v>
      </c>
      <c r="E224" s="3">
        <f t="shared" si="131"/>
        <v>90</v>
      </c>
      <c r="F224" s="3">
        <f t="shared" si="131"/>
        <v>93</v>
      </c>
      <c r="G224" s="3">
        <f t="shared" si="131"/>
        <v>96</v>
      </c>
      <c r="H224" s="3">
        <f t="shared" si="131"/>
        <v>98</v>
      </c>
      <c r="I224" s="3">
        <f t="shared" si="131"/>
        <v>97</v>
      </c>
      <c r="J224" s="3">
        <f t="shared" si="131"/>
        <v>92</v>
      </c>
      <c r="K224" s="3">
        <f t="shared" si="131"/>
        <v>95</v>
      </c>
      <c r="L224" s="3">
        <f t="shared" si="131"/>
        <v>103</v>
      </c>
      <c r="M224" s="3">
        <f t="shared" si="95"/>
        <v>19</v>
      </c>
      <c r="N224" s="3">
        <f t="shared" si="96"/>
        <v>19</v>
      </c>
      <c r="O224" s="3">
        <f t="shared" si="97"/>
        <v>19</v>
      </c>
      <c r="P224" s="3">
        <f t="shared" si="98"/>
        <v>16</v>
      </c>
      <c r="Q224" s="3">
        <f t="shared" si="99"/>
        <v>13</v>
      </c>
      <c r="R224" s="3">
        <f t="shared" si="100"/>
        <v>11</v>
      </c>
      <c r="S224" s="3">
        <f t="shared" si="101"/>
        <v>12</v>
      </c>
      <c r="T224" s="3">
        <f t="shared" si="102"/>
        <v>17</v>
      </c>
      <c r="U224" s="3">
        <f t="shared" si="103"/>
        <v>14</v>
      </c>
      <c r="V224" s="3">
        <f t="shared" si="104"/>
        <v>6</v>
      </c>
      <c r="W224" s="3">
        <f>(model1_start0!A94-model1_start0!$A$2)*1000+1000000</f>
        <v>1092000</v>
      </c>
      <c r="X224">
        <v>1000000</v>
      </c>
      <c r="Y224">
        <v>1000000</v>
      </c>
    </row>
    <row r="225" spans="3:25" x14ac:dyDescent="0.3">
      <c r="C225" s="3">
        <f t="shared" ref="C225:L225" si="132">C95</f>
        <v>91</v>
      </c>
      <c r="D225" s="3">
        <f t="shared" si="132"/>
        <v>91</v>
      </c>
      <c r="E225" s="3">
        <f t="shared" si="132"/>
        <v>94</v>
      </c>
      <c r="F225" s="3">
        <f t="shared" si="132"/>
        <v>97</v>
      </c>
      <c r="G225" s="3">
        <f t="shared" si="132"/>
        <v>99</v>
      </c>
      <c r="H225" s="3">
        <f t="shared" si="132"/>
        <v>97</v>
      </c>
      <c r="I225" s="3">
        <f t="shared" si="132"/>
        <v>92</v>
      </c>
      <c r="J225" s="3">
        <f t="shared" si="132"/>
        <v>95</v>
      </c>
      <c r="K225" s="3">
        <f t="shared" si="132"/>
        <v>103</v>
      </c>
      <c r="L225" s="3">
        <f t="shared" si="132"/>
        <v>108</v>
      </c>
      <c r="M225" s="3">
        <f t="shared" si="95"/>
        <v>18</v>
      </c>
      <c r="N225" s="3">
        <f t="shared" si="96"/>
        <v>18</v>
      </c>
      <c r="O225" s="3">
        <f t="shared" si="97"/>
        <v>15</v>
      </c>
      <c r="P225" s="3">
        <f t="shared" si="98"/>
        <v>12</v>
      </c>
      <c r="Q225" s="3">
        <f t="shared" si="99"/>
        <v>10</v>
      </c>
      <c r="R225" s="3">
        <f t="shared" si="100"/>
        <v>12</v>
      </c>
      <c r="S225" s="3">
        <f t="shared" si="101"/>
        <v>17</v>
      </c>
      <c r="T225" s="3">
        <f t="shared" si="102"/>
        <v>14</v>
      </c>
      <c r="U225" s="3">
        <f t="shared" si="103"/>
        <v>6</v>
      </c>
      <c r="V225" s="3">
        <f t="shared" si="104"/>
        <v>1</v>
      </c>
      <c r="W225" s="3">
        <f>(model1_start0!A95-model1_start0!$A$2)*1000+1000000</f>
        <v>1093000</v>
      </c>
      <c r="X225">
        <v>1000000</v>
      </c>
      <c r="Y225">
        <v>1000000</v>
      </c>
    </row>
    <row r="226" spans="3:25" x14ac:dyDescent="0.3">
      <c r="C226" s="3">
        <f t="shared" ref="C226:L226" si="133">C96</f>
        <v>95</v>
      </c>
      <c r="D226" s="3">
        <f t="shared" si="133"/>
        <v>95</v>
      </c>
      <c r="E226" s="3">
        <f t="shared" si="133"/>
        <v>98</v>
      </c>
      <c r="F226" s="3">
        <f t="shared" si="133"/>
        <v>100</v>
      </c>
      <c r="G226" s="3">
        <f t="shared" si="133"/>
        <v>98</v>
      </c>
      <c r="H226" s="3">
        <f t="shared" si="133"/>
        <v>93</v>
      </c>
      <c r="I226" s="3">
        <f t="shared" si="133"/>
        <v>95</v>
      </c>
      <c r="J226" s="3">
        <f t="shared" si="133"/>
        <v>103</v>
      </c>
      <c r="K226" s="3">
        <f t="shared" si="133"/>
        <v>108</v>
      </c>
      <c r="L226" s="3">
        <f t="shared" si="133"/>
        <v>100</v>
      </c>
      <c r="M226" s="3">
        <f t="shared" si="95"/>
        <v>14</v>
      </c>
      <c r="N226" s="3">
        <f t="shared" si="96"/>
        <v>14</v>
      </c>
      <c r="O226" s="3">
        <f t="shared" si="97"/>
        <v>11</v>
      </c>
      <c r="P226" s="3">
        <f t="shared" si="98"/>
        <v>9</v>
      </c>
      <c r="Q226" s="3">
        <f t="shared" si="99"/>
        <v>11</v>
      </c>
      <c r="R226" s="3">
        <f t="shared" si="100"/>
        <v>16</v>
      </c>
      <c r="S226" s="3">
        <f t="shared" si="101"/>
        <v>14</v>
      </c>
      <c r="T226" s="3">
        <f t="shared" si="102"/>
        <v>6</v>
      </c>
      <c r="U226" s="3">
        <f t="shared" si="103"/>
        <v>1</v>
      </c>
      <c r="V226" s="3">
        <f t="shared" si="104"/>
        <v>9</v>
      </c>
      <c r="W226" s="3">
        <f>(model1_start0!A96-model1_start0!$A$2)*1000+1000000</f>
        <v>1094000</v>
      </c>
      <c r="X226">
        <v>1000000</v>
      </c>
      <c r="Y226">
        <v>1000000</v>
      </c>
    </row>
    <row r="227" spans="3:25" x14ac:dyDescent="0.3">
      <c r="C227" s="3">
        <f t="shared" ref="C227:L227" si="134">C97</f>
        <v>99</v>
      </c>
      <c r="D227" s="3">
        <f t="shared" si="134"/>
        <v>99</v>
      </c>
      <c r="E227" s="3">
        <f t="shared" si="134"/>
        <v>101</v>
      </c>
      <c r="F227" s="3">
        <f t="shared" si="134"/>
        <v>99</v>
      </c>
      <c r="G227" s="3">
        <f t="shared" si="134"/>
        <v>94</v>
      </c>
      <c r="H227" s="3">
        <f t="shared" si="134"/>
        <v>96</v>
      </c>
      <c r="I227" s="3">
        <f t="shared" si="134"/>
        <v>103</v>
      </c>
      <c r="J227" s="3">
        <f t="shared" si="134"/>
        <v>108</v>
      </c>
      <c r="K227" s="3">
        <f t="shared" si="134"/>
        <v>100</v>
      </c>
      <c r="L227" s="3">
        <f t="shared" si="134"/>
        <v>101</v>
      </c>
      <c r="M227" s="3">
        <f t="shared" si="95"/>
        <v>10</v>
      </c>
      <c r="N227" s="3">
        <f t="shared" si="96"/>
        <v>10</v>
      </c>
      <c r="O227" s="3">
        <f t="shared" si="97"/>
        <v>8</v>
      </c>
      <c r="P227" s="3">
        <f t="shared" si="98"/>
        <v>10</v>
      </c>
      <c r="Q227" s="3">
        <f t="shared" si="99"/>
        <v>15</v>
      </c>
      <c r="R227" s="3">
        <f t="shared" si="100"/>
        <v>13</v>
      </c>
      <c r="S227" s="3">
        <f t="shared" si="101"/>
        <v>6</v>
      </c>
      <c r="T227" s="3">
        <f t="shared" si="102"/>
        <v>1</v>
      </c>
      <c r="U227" s="3">
        <f t="shared" si="103"/>
        <v>9</v>
      </c>
      <c r="V227" s="3">
        <f t="shared" si="104"/>
        <v>8</v>
      </c>
      <c r="W227" s="3">
        <f>(model1_start0!A97-model1_start0!$A$2)*1000+1000000</f>
        <v>1095000</v>
      </c>
      <c r="X227">
        <v>1000000</v>
      </c>
      <c r="Y227">
        <v>1000000</v>
      </c>
    </row>
    <row r="228" spans="3:25" x14ac:dyDescent="0.3">
      <c r="C228" s="3">
        <f t="shared" ref="C228:L228" si="135">C98</f>
        <v>102</v>
      </c>
      <c r="D228" s="3">
        <f t="shared" si="135"/>
        <v>102</v>
      </c>
      <c r="E228" s="3">
        <f t="shared" si="135"/>
        <v>100</v>
      </c>
      <c r="F228" s="3">
        <f t="shared" si="135"/>
        <v>95</v>
      </c>
      <c r="G228" s="3">
        <f t="shared" si="135"/>
        <v>97</v>
      </c>
      <c r="H228" s="3">
        <f t="shared" si="135"/>
        <v>103</v>
      </c>
      <c r="I228" s="3">
        <f t="shared" si="135"/>
        <v>108</v>
      </c>
      <c r="J228" s="3">
        <f t="shared" si="135"/>
        <v>100</v>
      </c>
      <c r="K228" s="3">
        <f t="shared" si="135"/>
        <v>101</v>
      </c>
      <c r="L228" s="3">
        <f t="shared" si="135"/>
        <v>87</v>
      </c>
      <c r="M228" s="3">
        <f t="shared" si="95"/>
        <v>7</v>
      </c>
      <c r="N228" s="3">
        <f t="shared" si="96"/>
        <v>7</v>
      </c>
      <c r="O228" s="3">
        <f t="shared" si="97"/>
        <v>9</v>
      </c>
      <c r="P228" s="3">
        <f t="shared" si="98"/>
        <v>14</v>
      </c>
      <c r="Q228" s="3">
        <f t="shared" si="99"/>
        <v>12</v>
      </c>
      <c r="R228" s="3">
        <f t="shared" si="100"/>
        <v>6</v>
      </c>
      <c r="S228" s="3">
        <f t="shared" si="101"/>
        <v>1</v>
      </c>
      <c r="T228" s="3">
        <f t="shared" si="102"/>
        <v>9</v>
      </c>
      <c r="U228" s="3">
        <f t="shared" si="103"/>
        <v>8</v>
      </c>
      <c r="V228" s="3">
        <f t="shared" si="104"/>
        <v>22</v>
      </c>
      <c r="W228" s="3">
        <f>(model1_start0!A98-model1_start0!$A$2)*1000+1000000</f>
        <v>1096000</v>
      </c>
      <c r="X228">
        <v>1000000</v>
      </c>
      <c r="Y228">
        <v>1000000</v>
      </c>
    </row>
    <row r="229" spans="3:25" x14ac:dyDescent="0.3">
      <c r="C229" s="3">
        <f t="shared" ref="C229:L229" si="136">C99</f>
        <v>101</v>
      </c>
      <c r="D229" s="3">
        <f t="shared" si="136"/>
        <v>101</v>
      </c>
      <c r="E229" s="3">
        <f t="shared" si="136"/>
        <v>96</v>
      </c>
      <c r="F229" s="3">
        <f t="shared" si="136"/>
        <v>98</v>
      </c>
      <c r="G229" s="3">
        <f t="shared" si="136"/>
        <v>104</v>
      </c>
      <c r="H229" s="3">
        <f t="shared" si="136"/>
        <v>108</v>
      </c>
      <c r="I229" s="3">
        <f t="shared" si="136"/>
        <v>100</v>
      </c>
      <c r="J229" s="3">
        <f t="shared" si="136"/>
        <v>101</v>
      </c>
      <c r="K229" s="3">
        <f t="shared" si="136"/>
        <v>87</v>
      </c>
      <c r="L229" s="3">
        <f t="shared" si="136"/>
        <v>102</v>
      </c>
      <c r="M229" s="3">
        <f t="shared" si="95"/>
        <v>8</v>
      </c>
      <c r="N229" s="3">
        <f t="shared" si="96"/>
        <v>8</v>
      </c>
      <c r="O229" s="3">
        <f t="shared" si="97"/>
        <v>13</v>
      </c>
      <c r="P229" s="3">
        <f t="shared" si="98"/>
        <v>11</v>
      </c>
      <c r="Q229" s="3">
        <f t="shared" si="99"/>
        <v>5</v>
      </c>
      <c r="R229" s="3">
        <f t="shared" si="100"/>
        <v>1</v>
      </c>
      <c r="S229" s="3">
        <f t="shared" si="101"/>
        <v>9</v>
      </c>
      <c r="T229" s="3">
        <f t="shared" si="102"/>
        <v>8</v>
      </c>
      <c r="U229" s="3">
        <f t="shared" si="103"/>
        <v>22</v>
      </c>
      <c r="V229" s="3">
        <f t="shared" si="104"/>
        <v>7</v>
      </c>
      <c r="W229" s="3">
        <f>(model1_start0!A99-model1_start0!$A$2)*1000+1000000</f>
        <v>1097000</v>
      </c>
      <c r="X229">
        <v>1000000</v>
      </c>
      <c r="Y229">
        <v>1000000</v>
      </c>
    </row>
    <row r="230" spans="3:25" x14ac:dyDescent="0.3">
      <c r="C230" s="3">
        <f t="shared" ref="C230:L230" si="137">C100</f>
        <v>97</v>
      </c>
      <c r="D230" s="3">
        <f t="shared" si="137"/>
        <v>97</v>
      </c>
      <c r="E230" s="3">
        <f t="shared" si="137"/>
        <v>99</v>
      </c>
      <c r="F230" s="3">
        <f t="shared" si="137"/>
        <v>105</v>
      </c>
      <c r="G230" s="3">
        <f t="shared" si="137"/>
        <v>108</v>
      </c>
      <c r="H230" s="3">
        <f t="shared" si="137"/>
        <v>100</v>
      </c>
      <c r="I230" s="3">
        <f t="shared" si="137"/>
        <v>101</v>
      </c>
      <c r="J230" s="3">
        <f t="shared" si="137"/>
        <v>87</v>
      </c>
      <c r="K230" s="3">
        <f t="shared" si="137"/>
        <v>102</v>
      </c>
      <c r="L230" s="3">
        <f t="shared" si="137"/>
        <v>93</v>
      </c>
      <c r="M230" s="3">
        <f t="shared" si="95"/>
        <v>12</v>
      </c>
      <c r="N230" s="3">
        <f t="shared" si="96"/>
        <v>12</v>
      </c>
      <c r="O230" s="3">
        <f t="shared" si="97"/>
        <v>10</v>
      </c>
      <c r="P230" s="3">
        <f t="shared" si="98"/>
        <v>4</v>
      </c>
      <c r="Q230" s="3">
        <f t="shared" si="99"/>
        <v>1</v>
      </c>
      <c r="R230" s="3">
        <f t="shared" si="100"/>
        <v>9</v>
      </c>
      <c r="S230" s="3">
        <f t="shared" si="101"/>
        <v>8</v>
      </c>
      <c r="T230" s="3">
        <f t="shared" si="102"/>
        <v>22</v>
      </c>
      <c r="U230" s="3">
        <f t="shared" si="103"/>
        <v>7</v>
      </c>
      <c r="V230" s="3">
        <f t="shared" si="104"/>
        <v>16</v>
      </c>
      <c r="W230" s="3">
        <f>(model1_start0!A100-model1_start0!$A$2)*1000+1000000</f>
        <v>1098000</v>
      </c>
      <c r="X230">
        <v>1000000</v>
      </c>
      <c r="Y230">
        <v>1000000</v>
      </c>
    </row>
    <row r="231" spans="3:25" x14ac:dyDescent="0.3">
      <c r="C231" s="3">
        <f t="shared" ref="C231:L231" si="138">C101</f>
        <v>100</v>
      </c>
      <c r="D231" s="3">
        <f t="shared" si="138"/>
        <v>100</v>
      </c>
      <c r="E231" s="3">
        <f t="shared" si="138"/>
        <v>106</v>
      </c>
      <c r="F231" s="3">
        <f t="shared" si="138"/>
        <v>108</v>
      </c>
      <c r="G231" s="3">
        <f t="shared" si="138"/>
        <v>101</v>
      </c>
      <c r="H231" s="3">
        <f t="shared" si="138"/>
        <v>101</v>
      </c>
      <c r="I231" s="3">
        <f t="shared" si="138"/>
        <v>88</v>
      </c>
      <c r="J231" s="3">
        <f t="shared" si="138"/>
        <v>102</v>
      </c>
      <c r="K231" s="3">
        <f t="shared" si="138"/>
        <v>93</v>
      </c>
      <c r="L231" s="3">
        <f t="shared" si="138"/>
        <v>99</v>
      </c>
      <c r="M231" s="3">
        <f t="shared" si="95"/>
        <v>9</v>
      </c>
      <c r="N231" s="3">
        <f t="shared" si="96"/>
        <v>9</v>
      </c>
      <c r="O231" s="3">
        <f t="shared" si="97"/>
        <v>3</v>
      </c>
      <c r="P231" s="3">
        <f t="shared" si="98"/>
        <v>1</v>
      </c>
      <c r="Q231" s="3">
        <f t="shared" si="99"/>
        <v>8</v>
      </c>
      <c r="R231" s="3">
        <f t="shared" si="100"/>
        <v>8</v>
      </c>
      <c r="S231" s="3">
        <f t="shared" si="101"/>
        <v>21</v>
      </c>
      <c r="T231" s="3">
        <f t="shared" si="102"/>
        <v>7</v>
      </c>
      <c r="U231" s="3">
        <f t="shared" si="103"/>
        <v>16</v>
      </c>
      <c r="V231" s="3">
        <f t="shared" si="104"/>
        <v>10</v>
      </c>
      <c r="W231" s="3">
        <f>(model1_start0!A101-model1_start0!$A$2)*1000+1000000</f>
        <v>1099000</v>
      </c>
      <c r="X231">
        <v>1000000</v>
      </c>
      <c r="Y231">
        <v>1000000</v>
      </c>
    </row>
    <row r="232" spans="3:25" x14ac:dyDescent="0.3">
      <c r="C232" s="50">
        <f t="shared" ref="C232:L232" si="139">C102</f>
        <v>107</v>
      </c>
      <c r="D232" s="50">
        <f t="shared" si="139"/>
        <v>107</v>
      </c>
      <c r="E232" s="50">
        <f t="shared" si="139"/>
        <v>108</v>
      </c>
      <c r="F232" s="50">
        <f t="shared" si="139"/>
        <v>102</v>
      </c>
      <c r="G232" s="50">
        <f t="shared" si="139"/>
        <v>102</v>
      </c>
      <c r="H232" s="50">
        <f t="shared" si="139"/>
        <v>89</v>
      </c>
      <c r="I232" s="50">
        <f t="shared" si="139"/>
        <v>102</v>
      </c>
      <c r="J232" s="50">
        <f t="shared" si="139"/>
        <v>93</v>
      </c>
      <c r="K232" s="50">
        <f t="shared" si="139"/>
        <v>99</v>
      </c>
      <c r="L232" s="50">
        <f t="shared" si="139"/>
        <v>107</v>
      </c>
      <c r="M232" s="50">
        <f t="shared" si="95"/>
        <v>2</v>
      </c>
      <c r="N232" s="50">
        <f t="shared" si="96"/>
        <v>2</v>
      </c>
      <c r="O232" s="50">
        <f t="shared" si="97"/>
        <v>1</v>
      </c>
      <c r="P232" s="50">
        <f t="shared" si="98"/>
        <v>7</v>
      </c>
      <c r="Q232" s="50">
        <f t="shared" si="99"/>
        <v>7</v>
      </c>
      <c r="R232" s="50">
        <f t="shared" si="100"/>
        <v>20</v>
      </c>
      <c r="S232" s="50">
        <f t="shared" si="101"/>
        <v>7</v>
      </c>
      <c r="T232" s="50">
        <f t="shared" si="102"/>
        <v>16</v>
      </c>
      <c r="U232" s="50">
        <f t="shared" si="103"/>
        <v>10</v>
      </c>
      <c r="V232" s="50">
        <f t="shared" si="104"/>
        <v>2</v>
      </c>
      <c r="W232" s="50">
        <f>(model1_start0!A102-model1_start0!$A$2)*1000+1000000</f>
        <v>1100000</v>
      </c>
      <c r="X232">
        <v>1000000</v>
      </c>
      <c r="Y232">
        <v>1000000</v>
      </c>
    </row>
    <row r="233" spans="3:25" x14ac:dyDescent="0.3">
      <c r="C233" s="50">
        <f t="shared" ref="C233:L233" si="140">C103</f>
        <v>108</v>
      </c>
      <c r="D233" s="50">
        <f t="shared" si="140"/>
        <v>108</v>
      </c>
      <c r="E233" s="50">
        <f t="shared" si="140"/>
        <v>103</v>
      </c>
      <c r="F233" s="50">
        <f t="shared" si="140"/>
        <v>103</v>
      </c>
      <c r="G233" s="50">
        <f t="shared" si="140"/>
        <v>90</v>
      </c>
      <c r="H233" s="50">
        <f t="shared" si="140"/>
        <v>102</v>
      </c>
      <c r="I233" s="50">
        <f t="shared" si="140"/>
        <v>93</v>
      </c>
      <c r="J233" s="50">
        <f t="shared" si="140"/>
        <v>99</v>
      </c>
      <c r="K233" s="50">
        <f t="shared" si="140"/>
        <v>107</v>
      </c>
      <c r="L233" s="50">
        <f t="shared" si="140"/>
        <v>106</v>
      </c>
      <c r="M233" s="50">
        <f t="shared" si="95"/>
        <v>1</v>
      </c>
      <c r="N233" s="50">
        <f t="shared" si="96"/>
        <v>1</v>
      </c>
      <c r="O233" s="50">
        <f t="shared" si="97"/>
        <v>6</v>
      </c>
      <c r="P233" s="50">
        <f t="shared" si="98"/>
        <v>6</v>
      </c>
      <c r="Q233" s="50">
        <f t="shared" si="99"/>
        <v>19</v>
      </c>
      <c r="R233" s="50">
        <f t="shared" si="100"/>
        <v>7</v>
      </c>
      <c r="S233" s="50">
        <f t="shared" si="101"/>
        <v>16</v>
      </c>
      <c r="T233" s="50">
        <f t="shared" si="102"/>
        <v>10</v>
      </c>
      <c r="U233" s="50">
        <f t="shared" si="103"/>
        <v>2</v>
      </c>
      <c r="V233" s="50">
        <f t="shared" si="104"/>
        <v>3</v>
      </c>
      <c r="W233" s="50">
        <f>(model1_start0!A103-model1_start0!$A$2)*1000+1000000</f>
        <v>1101000</v>
      </c>
      <c r="X233">
        <v>1000000</v>
      </c>
      <c r="Y233">
        <v>1000000</v>
      </c>
    </row>
    <row r="234" spans="3:25" x14ac:dyDescent="0.3">
      <c r="C234" s="50">
        <f t="shared" ref="C234:L234" si="141">C104</f>
        <v>104</v>
      </c>
      <c r="D234" s="50">
        <f t="shared" si="141"/>
        <v>104</v>
      </c>
      <c r="E234" s="50">
        <f t="shared" si="141"/>
        <v>104</v>
      </c>
      <c r="F234" s="50">
        <f t="shared" si="141"/>
        <v>91</v>
      </c>
      <c r="G234" s="50">
        <f t="shared" si="141"/>
        <v>103</v>
      </c>
      <c r="H234" s="50">
        <f t="shared" si="141"/>
        <v>94</v>
      </c>
      <c r="I234" s="50">
        <f t="shared" si="141"/>
        <v>99</v>
      </c>
      <c r="J234" s="50">
        <f t="shared" si="141"/>
        <v>107</v>
      </c>
      <c r="K234" s="50">
        <f t="shared" si="141"/>
        <v>106</v>
      </c>
      <c r="L234" s="50">
        <f t="shared" si="141"/>
        <v>105</v>
      </c>
      <c r="M234" s="50">
        <f t="shared" si="95"/>
        <v>5</v>
      </c>
      <c r="N234" s="50">
        <f t="shared" si="96"/>
        <v>5</v>
      </c>
      <c r="O234" s="50">
        <f t="shared" si="97"/>
        <v>5</v>
      </c>
      <c r="P234" s="50">
        <f t="shared" si="98"/>
        <v>18</v>
      </c>
      <c r="Q234" s="50">
        <f t="shared" si="99"/>
        <v>6</v>
      </c>
      <c r="R234" s="50">
        <f t="shared" si="100"/>
        <v>15</v>
      </c>
      <c r="S234" s="50">
        <f t="shared" si="101"/>
        <v>10</v>
      </c>
      <c r="T234" s="50">
        <f t="shared" si="102"/>
        <v>2</v>
      </c>
      <c r="U234" s="50">
        <f t="shared" si="103"/>
        <v>3</v>
      </c>
      <c r="V234" s="50">
        <f t="shared" si="104"/>
        <v>4</v>
      </c>
      <c r="W234" s="50">
        <f>(model1_start0!A104-model1_start0!$A$2)*1000+1000000</f>
        <v>1102000</v>
      </c>
      <c r="X234">
        <v>1000000</v>
      </c>
      <c r="Y234">
        <v>1000000</v>
      </c>
    </row>
    <row r="235" spans="3:25" x14ac:dyDescent="0.3">
      <c r="C235" s="50">
        <f t="shared" ref="C235:L235" si="142">C105</f>
        <v>105</v>
      </c>
      <c r="D235" s="50">
        <f t="shared" si="142"/>
        <v>105</v>
      </c>
      <c r="E235" s="50">
        <f t="shared" si="142"/>
        <v>92</v>
      </c>
      <c r="F235" s="50">
        <f t="shared" si="142"/>
        <v>104</v>
      </c>
      <c r="G235" s="50">
        <f t="shared" si="142"/>
        <v>95</v>
      </c>
      <c r="H235" s="50">
        <f t="shared" si="142"/>
        <v>99</v>
      </c>
      <c r="I235" s="50">
        <f t="shared" si="142"/>
        <v>107</v>
      </c>
      <c r="J235" s="50">
        <f t="shared" si="142"/>
        <v>106</v>
      </c>
      <c r="K235" s="50">
        <f t="shared" si="142"/>
        <v>105</v>
      </c>
      <c r="L235" s="50">
        <f t="shared" si="142"/>
        <v>104</v>
      </c>
      <c r="M235" s="50">
        <f t="shared" si="95"/>
        <v>4</v>
      </c>
      <c r="N235" s="50">
        <f t="shared" si="96"/>
        <v>4</v>
      </c>
      <c r="O235" s="50">
        <f t="shared" si="97"/>
        <v>17</v>
      </c>
      <c r="P235" s="50">
        <f t="shared" si="98"/>
        <v>5</v>
      </c>
      <c r="Q235" s="50">
        <f t="shared" si="99"/>
        <v>14</v>
      </c>
      <c r="R235" s="50">
        <f t="shared" si="100"/>
        <v>10</v>
      </c>
      <c r="S235" s="50">
        <f t="shared" si="101"/>
        <v>2</v>
      </c>
      <c r="T235" s="50">
        <f t="shared" si="102"/>
        <v>3</v>
      </c>
      <c r="U235" s="50">
        <f t="shared" si="103"/>
        <v>4</v>
      </c>
      <c r="V235" s="50">
        <f t="shared" si="104"/>
        <v>5</v>
      </c>
      <c r="W235" s="50">
        <f>(model1_start0!A105-model1_start0!$A$2)*1000+1000000</f>
        <v>1103000</v>
      </c>
      <c r="X235">
        <v>1000000</v>
      </c>
      <c r="Y235">
        <v>1000000</v>
      </c>
    </row>
    <row r="236" spans="3:25" x14ac:dyDescent="0.3">
      <c r="C236" s="50">
        <f t="shared" ref="C236:L236" si="143">C106</f>
        <v>93</v>
      </c>
      <c r="D236" s="50">
        <f t="shared" si="143"/>
        <v>93</v>
      </c>
      <c r="E236" s="50">
        <f t="shared" si="143"/>
        <v>105</v>
      </c>
      <c r="F236" s="50">
        <f t="shared" si="143"/>
        <v>96</v>
      </c>
      <c r="G236" s="50">
        <f t="shared" si="143"/>
        <v>100</v>
      </c>
      <c r="H236" s="50">
        <f t="shared" si="143"/>
        <v>107</v>
      </c>
      <c r="I236" s="50">
        <f t="shared" si="143"/>
        <v>106</v>
      </c>
      <c r="J236" s="50">
        <f t="shared" si="143"/>
        <v>105</v>
      </c>
      <c r="K236" s="50">
        <f t="shared" si="143"/>
        <v>104</v>
      </c>
      <c r="L236" s="50">
        <f t="shared" si="143"/>
        <v>96</v>
      </c>
      <c r="M236" s="50">
        <f t="shared" si="95"/>
        <v>16</v>
      </c>
      <c r="N236" s="50">
        <f t="shared" si="96"/>
        <v>16</v>
      </c>
      <c r="O236" s="50">
        <f t="shared" si="97"/>
        <v>4</v>
      </c>
      <c r="P236" s="50">
        <f t="shared" si="98"/>
        <v>13</v>
      </c>
      <c r="Q236" s="50">
        <f t="shared" si="99"/>
        <v>9</v>
      </c>
      <c r="R236" s="50">
        <f t="shared" si="100"/>
        <v>2</v>
      </c>
      <c r="S236" s="50">
        <f t="shared" si="101"/>
        <v>3</v>
      </c>
      <c r="T236" s="50">
        <f t="shared" si="102"/>
        <v>4</v>
      </c>
      <c r="U236" s="50">
        <f t="shared" si="103"/>
        <v>5</v>
      </c>
      <c r="V236" s="50">
        <f t="shared" si="104"/>
        <v>13</v>
      </c>
      <c r="W236" s="50">
        <f>(model1_start0!A106-model1_start0!$A$2)*1000+1000000</f>
        <v>1104000</v>
      </c>
      <c r="X236">
        <v>1000000</v>
      </c>
      <c r="Y236">
        <v>1000000</v>
      </c>
    </row>
    <row r="237" spans="3:25" x14ac:dyDescent="0.3">
      <c r="C237" s="50">
        <f t="shared" ref="C237:L237" si="144">C107</f>
        <v>106</v>
      </c>
      <c r="D237" s="50">
        <f t="shared" si="144"/>
        <v>106</v>
      </c>
      <c r="E237" s="50">
        <f t="shared" si="144"/>
        <v>97</v>
      </c>
      <c r="F237" s="50">
        <f t="shared" si="144"/>
        <v>101</v>
      </c>
      <c r="G237" s="50">
        <f t="shared" si="144"/>
        <v>107</v>
      </c>
      <c r="H237" s="50">
        <f t="shared" si="144"/>
        <v>106</v>
      </c>
      <c r="I237" s="50">
        <f t="shared" si="144"/>
        <v>105</v>
      </c>
      <c r="J237" s="50">
        <f t="shared" si="144"/>
        <v>104</v>
      </c>
      <c r="K237" s="50">
        <f t="shared" si="144"/>
        <v>96</v>
      </c>
      <c r="L237" s="50">
        <f t="shared" si="144"/>
        <v>91</v>
      </c>
      <c r="M237" s="50">
        <f t="shared" si="95"/>
        <v>3</v>
      </c>
      <c r="N237" s="50">
        <f t="shared" si="96"/>
        <v>3</v>
      </c>
      <c r="O237" s="50">
        <f t="shared" si="97"/>
        <v>12</v>
      </c>
      <c r="P237" s="50">
        <f t="shared" si="98"/>
        <v>8</v>
      </c>
      <c r="Q237" s="50">
        <f t="shared" si="99"/>
        <v>2</v>
      </c>
      <c r="R237" s="50">
        <f t="shared" si="100"/>
        <v>3</v>
      </c>
      <c r="S237" s="50">
        <f t="shared" si="101"/>
        <v>4</v>
      </c>
      <c r="T237" s="50">
        <f t="shared" si="102"/>
        <v>5</v>
      </c>
      <c r="U237" s="50">
        <f t="shared" si="103"/>
        <v>13</v>
      </c>
      <c r="V237" s="50">
        <f t="shared" si="104"/>
        <v>18</v>
      </c>
      <c r="W237" s="50">
        <f>(model1_start0!A107-model1_start0!$A$2)*1000+1000000</f>
        <v>1105000</v>
      </c>
      <c r="X237">
        <v>1000000</v>
      </c>
      <c r="Y237">
        <v>1000000</v>
      </c>
    </row>
    <row r="238" spans="3:25" x14ac:dyDescent="0.3">
      <c r="C238" s="50">
        <f t="shared" ref="C238:L238" si="145">C108</f>
        <v>98</v>
      </c>
      <c r="D238" s="50">
        <f t="shared" si="145"/>
        <v>98</v>
      </c>
      <c r="E238" s="50">
        <f t="shared" si="145"/>
        <v>102</v>
      </c>
      <c r="F238" s="50">
        <f t="shared" si="145"/>
        <v>107</v>
      </c>
      <c r="G238" s="50">
        <f t="shared" si="145"/>
        <v>106</v>
      </c>
      <c r="H238" s="50">
        <f t="shared" si="145"/>
        <v>105</v>
      </c>
      <c r="I238" s="50">
        <f t="shared" si="145"/>
        <v>104</v>
      </c>
      <c r="J238" s="50">
        <f t="shared" si="145"/>
        <v>96</v>
      </c>
      <c r="K238" s="50">
        <f t="shared" si="145"/>
        <v>91</v>
      </c>
      <c r="L238" s="50">
        <f t="shared" si="145"/>
        <v>81</v>
      </c>
      <c r="M238" s="50">
        <f t="shared" si="95"/>
        <v>11</v>
      </c>
      <c r="N238" s="50">
        <f t="shared" si="96"/>
        <v>11</v>
      </c>
      <c r="O238" s="50">
        <f t="shared" si="97"/>
        <v>7</v>
      </c>
      <c r="P238" s="50">
        <f t="shared" si="98"/>
        <v>2</v>
      </c>
      <c r="Q238" s="50">
        <f t="shared" si="99"/>
        <v>3</v>
      </c>
      <c r="R238" s="50">
        <f t="shared" si="100"/>
        <v>4</v>
      </c>
      <c r="S238" s="50">
        <f t="shared" si="101"/>
        <v>5</v>
      </c>
      <c r="T238" s="50">
        <f t="shared" si="102"/>
        <v>13</v>
      </c>
      <c r="U238" s="50">
        <f t="shared" si="103"/>
        <v>18</v>
      </c>
      <c r="V238" s="50">
        <f t="shared" si="104"/>
        <v>28</v>
      </c>
      <c r="W238" s="50">
        <f>(model1_start0!A108-model1_start0!$A$2)*1000+1000000</f>
        <v>1106000</v>
      </c>
      <c r="X238">
        <v>1000000</v>
      </c>
      <c r="Y238">
        <v>1000000</v>
      </c>
    </row>
    <row r="239" spans="3:25" x14ac:dyDescent="0.3">
      <c r="C239" s="50">
        <f t="shared" ref="C239:L239" si="146">C109</f>
        <v>103</v>
      </c>
      <c r="D239" s="50">
        <f t="shared" si="146"/>
        <v>103</v>
      </c>
      <c r="E239" s="50">
        <f t="shared" si="146"/>
        <v>107</v>
      </c>
      <c r="F239" s="50">
        <f t="shared" si="146"/>
        <v>106</v>
      </c>
      <c r="G239" s="50">
        <f t="shared" si="146"/>
        <v>105</v>
      </c>
      <c r="H239" s="50">
        <f t="shared" si="146"/>
        <v>104</v>
      </c>
      <c r="I239" s="50">
        <f t="shared" si="146"/>
        <v>96</v>
      </c>
      <c r="J239" s="50">
        <f t="shared" si="146"/>
        <v>91</v>
      </c>
      <c r="K239" s="50">
        <f t="shared" si="146"/>
        <v>81</v>
      </c>
      <c r="L239" s="50">
        <f t="shared" si="146"/>
        <v>77</v>
      </c>
      <c r="M239" s="50">
        <f t="shared" si="95"/>
        <v>6</v>
      </c>
      <c r="N239" s="50">
        <f t="shared" si="96"/>
        <v>6</v>
      </c>
      <c r="O239" s="50">
        <f t="shared" si="97"/>
        <v>2</v>
      </c>
      <c r="P239" s="50">
        <f t="shared" si="98"/>
        <v>3</v>
      </c>
      <c r="Q239" s="50">
        <f t="shared" si="99"/>
        <v>4</v>
      </c>
      <c r="R239" s="50">
        <f t="shared" si="100"/>
        <v>5</v>
      </c>
      <c r="S239" s="50">
        <f t="shared" si="101"/>
        <v>13</v>
      </c>
      <c r="T239" s="50">
        <f t="shared" si="102"/>
        <v>18</v>
      </c>
      <c r="U239" s="50">
        <f t="shared" si="103"/>
        <v>28</v>
      </c>
      <c r="V239" s="50">
        <f t="shared" si="104"/>
        <v>32</v>
      </c>
      <c r="W239" s="50">
        <f>(model1_start0!A109-model1_start0!$A$2)*1000+1000000</f>
        <v>1107000</v>
      </c>
      <c r="X239">
        <v>1000000</v>
      </c>
      <c r="Y239">
        <v>1000000</v>
      </c>
    </row>
    <row r="240" spans="3:25" x14ac:dyDescent="0.3">
      <c r="C240" s="3"/>
      <c r="D240" s="3"/>
      <c r="E240" s="3"/>
      <c r="F240" s="3"/>
      <c r="G240" s="3"/>
      <c r="H240" s="3"/>
      <c r="I240" s="3"/>
      <c r="J240" s="3"/>
      <c r="K240" s="3"/>
      <c r="L240" s="3"/>
    </row>
    <row r="241" spans="3:23" x14ac:dyDescent="0.3">
      <c r="C241" s="3"/>
      <c r="D241" s="3"/>
      <c r="E241" s="3"/>
      <c r="F241" s="3"/>
      <c r="G241" s="3"/>
      <c r="H241" s="3"/>
      <c r="I241" s="3"/>
      <c r="J241" s="3"/>
      <c r="K241" s="3"/>
      <c r="L241" s="3"/>
    </row>
    <row r="244" spans="3:23" x14ac:dyDescent="0.3">
      <c r="C244" t="str">
        <f>C131</f>
        <v>direkt</v>
      </c>
      <c r="D244" t="str">
        <f t="shared" ref="D244:W244" si="147">D131</f>
        <v>direkt</v>
      </c>
      <c r="E244" t="str">
        <f t="shared" si="147"/>
        <v>direkt</v>
      </c>
      <c r="F244" t="str">
        <f t="shared" si="147"/>
        <v>direkt</v>
      </c>
      <c r="G244" t="str">
        <f t="shared" si="147"/>
        <v>direkt</v>
      </c>
      <c r="H244" t="str">
        <f t="shared" si="147"/>
        <v>direkt</v>
      </c>
      <c r="I244" t="str">
        <f t="shared" si="147"/>
        <v>direkt</v>
      </c>
      <c r="J244" t="str">
        <f t="shared" si="147"/>
        <v>direkt</v>
      </c>
      <c r="K244" t="str">
        <f t="shared" si="147"/>
        <v>direkt</v>
      </c>
      <c r="L244" t="str">
        <f t="shared" si="147"/>
        <v>direkt</v>
      </c>
      <c r="M244" t="str">
        <f t="shared" si="147"/>
        <v>inverz</v>
      </c>
      <c r="N244" t="str">
        <f t="shared" si="147"/>
        <v>inverz</v>
      </c>
      <c r="O244" t="str">
        <f t="shared" si="147"/>
        <v>inverz</v>
      </c>
      <c r="P244" t="str">
        <f t="shared" si="147"/>
        <v>inverz</v>
      </c>
      <c r="Q244" t="str">
        <f t="shared" si="147"/>
        <v>inverz</v>
      </c>
      <c r="R244" t="str">
        <f t="shared" si="147"/>
        <v>inverz</v>
      </c>
      <c r="S244" t="str">
        <f t="shared" si="147"/>
        <v>inverz</v>
      </c>
      <c r="T244" t="str">
        <f t="shared" si="147"/>
        <v>inverz</v>
      </c>
      <c r="U244" t="str">
        <f t="shared" si="147"/>
        <v>inverz</v>
      </c>
      <c r="V244" t="str">
        <f t="shared" si="147"/>
        <v>inverz</v>
      </c>
      <c r="W244" t="str">
        <f t="shared" si="147"/>
        <v>Y (STD)</v>
      </c>
    </row>
    <row r="245" spans="3:23" x14ac:dyDescent="0.3">
      <c r="C245">
        <f t="shared" ref="C245:W245" si="148">C132</f>
        <v>8</v>
      </c>
      <c r="D245">
        <f t="shared" si="148"/>
        <v>8</v>
      </c>
      <c r="E245">
        <f t="shared" si="148"/>
        <v>12</v>
      </c>
      <c r="F245">
        <f t="shared" si="148"/>
        <v>9</v>
      </c>
      <c r="G245">
        <f t="shared" si="148"/>
        <v>4</v>
      </c>
      <c r="H245">
        <f t="shared" si="148"/>
        <v>1</v>
      </c>
      <c r="I245">
        <f t="shared" si="148"/>
        <v>1</v>
      </c>
      <c r="J245">
        <f t="shared" si="148"/>
        <v>3</v>
      </c>
      <c r="K245">
        <f t="shared" si="148"/>
        <v>1</v>
      </c>
      <c r="L245">
        <f t="shared" si="148"/>
        <v>1</v>
      </c>
      <c r="M245">
        <f t="shared" si="148"/>
        <v>101</v>
      </c>
      <c r="N245">
        <f t="shared" si="148"/>
        <v>101</v>
      </c>
      <c r="O245">
        <f t="shared" si="148"/>
        <v>97</v>
      </c>
      <c r="P245">
        <f t="shared" si="148"/>
        <v>100</v>
      </c>
      <c r="Q245">
        <f t="shared" si="148"/>
        <v>105</v>
      </c>
      <c r="R245">
        <f t="shared" si="148"/>
        <v>108</v>
      </c>
      <c r="S245">
        <f t="shared" si="148"/>
        <v>108</v>
      </c>
      <c r="T245">
        <f t="shared" si="148"/>
        <v>106</v>
      </c>
      <c r="U245">
        <f t="shared" si="148"/>
        <v>108</v>
      </c>
      <c r="V245">
        <f t="shared" si="148"/>
        <v>108</v>
      </c>
      <c r="W245">
        <f t="shared" si="148"/>
        <v>1000000</v>
      </c>
    </row>
    <row r="246" spans="3:23" x14ac:dyDescent="0.3">
      <c r="C246">
        <f t="shared" ref="C246:W246" si="149">C133</f>
        <v>13</v>
      </c>
      <c r="D246">
        <f t="shared" si="149"/>
        <v>13</v>
      </c>
      <c r="E246">
        <f t="shared" si="149"/>
        <v>9</v>
      </c>
      <c r="F246">
        <f t="shared" si="149"/>
        <v>4</v>
      </c>
      <c r="G246">
        <f t="shared" si="149"/>
        <v>1</v>
      </c>
      <c r="H246">
        <f t="shared" si="149"/>
        <v>2</v>
      </c>
      <c r="I246">
        <f t="shared" si="149"/>
        <v>4</v>
      </c>
      <c r="J246">
        <f t="shared" si="149"/>
        <v>1</v>
      </c>
      <c r="K246">
        <f t="shared" si="149"/>
        <v>2</v>
      </c>
      <c r="L246">
        <f t="shared" si="149"/>
        <v>2</v>
      </c>
      <c r="M246">
        <f t="shared" si="149"/>
        <v>96</v>
      </c>
      <c r="N246">
        <f t="shared" si="149"/>
        <v>96</v>
      </c>
      <c r="O246">
        <f t="shared" si="149"/>
        <v>100</v>
      </c>
      <c r="P246">
        <f t="shared" si="149"/>
        <v>105</v>
      </c>
      <c r="Q246">
        <f t="shared" si="149"/>
        <v>108</v>
      </c>
      <c r="R246">
        <f t="shared" si="149"/>
        <v>107</v>
      </c>
      <c r="S246">
        <f t="shared" si="149"/>
        <v>105</v>
      </c>
      <c r="T246">
        <f t="shared" si="149"/>
        <v>108</v>
      </c>
      <c r="U246">
        <f t="shared" si="149"/>
        <v>107</v>
      </c>
      <c r="V246">
        <f t="shared" si="149"/>
        <v>107</v>
      </c>
      <c r="W246">
        <f t="shared" si="149"/>
        <v>1001000</v>
      </c>
    </row>
    <row r="247" spans="3:23" x14ac:dyDescent="0.3">
      <c r="C247">
        <f t="shared" ref="C247:W247" si="150">C134</f>
        <v>10</v>
      </c>
      <c r="D247">
        <f t="shared" si="150"/>
        <v>10</v>
      </c>
      <c r="E247">
        <f t="shared" si="150"/>
        <v>4</v>
      </c>
      <c r="F247">
        <f t="shared" si="150"/>
        <v>1</v>
      </c>
      <c r="G247">
        <f t="shared" si="150"/>
        <v>2</v>
      </c>
      <c r="H247">
        <f t="shared" si="150"/>
        <v>5</v>
      </c>
      <c r="I247">
        <f t="shared" si="150"/>
        <v>2</v>
      </c>
      <c r="J247">
        <f t="shared" si="150"/>
        <v>2</v>
      </c>
      <c r="K247">
        <f t="shared" si="150"/>
        <v>3</v>
      </c>
      <c r="L247">
        <f t="shared" si="150"/>
        <v>11</v>
      </c>
      <c r="M247">
        <f t="shared" si="150"/>
        <v>99</v>
      </c>
      <c r="N247">
        <f t="shared" si="150"/>
        <v>99</v>
      </c>
      <c r="O247">
        <f t="shared" si="150"/>
        <v>105</v>
      </c>
      <c r="P247">
        <f t="shared" si="150"/>
        <v>108</v>
      </c>
      <c r="Q247">
        <f t="shared" si="150"/>
        <v>107</v>
      </c>
      <c r="R247">
        <f t="shared" si="150"/>
        <v>104</v>
      </c>
      <c r="S247">
        <f t="shared" si="150"/>
        <v>107</v>
      </c>
      <c r="T247">
        <f t="shared" si="150"/>
        <v>107</v>
      </c>
      <c r="U247">
        <f t="shared" si="150"/>
        <v>106</v>
      </c>
      <c r="V247">
        <f t="shared" si="150"/>
        <v>98</v>
      </c>
      <c r="W247">
        <f t="shared" si="150"/>
        <v>1002000</v>
      </c>
    </row>
    <row r="248" spans="3:23" x14ac:dyDescent="0.3">
      <c r="C248">
        <f t="shared" ref="C248:W248" si="151">C135</f>
        <v>4</v>
      </c>
      <c r="D248">
        <f t="shared" si="151"/>
        <v>4</v>
      </c>
      <c r="E248">
        <f t="shared" si="151"/>
        <v>1</v>
      </c>
      <c r="F248">
        <f t="shared" si="151"/>
        <v>2</v>
      </c>
      <c r="G248">
        <f t="shared" si="151"/>
        <v>6</v>
      </c>
      <c r="H248">
        <f t="shared" si="151"/>
        <v>3</v>
      </c>
      <c r="I248">
        <f t="shared" si="151"/>
        <v>3</v>
      </c>
      <c r="J248">
        <f t="shared" si="151"/>
        <v>4</v>
      </c>
      <c r="K248">
        <f t="shared" si="151"/>
        <v>12</v>
      </c>
      <c r="L248">
        <f t="shared" si="151"/>
        <v>7</v>
      </c>
      <c r="M248">
        <f t="shared" si="151"/>
        <v>105</v>
      </c>
      <c r="N248">
        <f t="shared" si="151"/>
        <v>105</v>
      </c>
      <c r="O248">
        <f t="shared" si="151"/>
        <v>108</v>
      </c>
      <c r="P248">
        <f t="shared" si="151"/>
        <v>107</v>
      </c>
      <c r="Q248">
        <f t="shared" si="151"/>
        <v>103</v>
      </c>
      <c r="R248">
        <f t="shared" si="151"/>
        <v>106</v>
      </c>
      <c r="S248">
        <f t="shared" si="151"/>
        <v>106</v>
      </c>
      <c r="T248">
        <f t="shared" si="151"/>
        <v>105</v>
      </c>
      <c r="U248">
        <f t="shared" si="151"/>
        <v>97</v>
      </c>
      <c r="V248">
        <f t="shared" si="151"/>
        <v>102</v>
      </c>
      <c r="W248">
        <f t="shared" si="151"/>
        <v>1003000</v>
      </c>
    </row>
    <row r="249" spans="3:23" x14ac:dyDescent="0.3">
      <c r="C249">
        <f t="shared" ref="C249:W249" si="152">C136</f>
        <v>1</v>
      </c>
      <c r="D249">
        <f t="shared" si="152"/>
        <v>1</v>
      </c>
      <c r="E249">
        <f t="shared" si="152"/>
        <v>2</v>
      </c>
      <c r="F249">
        <f t="shared" si="152"/>
        <v>6</v>
      </c>
      <c r="G249">
        <f t="shared" si="152"/>
        <v>3</v>
      </c>
      <c r="H249">
        <f t="shared" si="152"/>
        <v>4</v>
      </c>
      <c r="I249">
        <f t="shared" si="152"/>
        <v>5</v>
      </c>
      <c r="J249">
        <f t="shared" si="152"/>
        <v>13</v>
      </c>
      <c r="K249">
        <f t="shared" si="152"/>
        <v>8</v>
      </c>
      <c r="L249">
        <f t="shared" si="152"/>
        <v>22</v>
      </c>
      <c r="M249">
        <f t="shared" si="152"/>
        <v>108</v>
      </c>
      <c r="N249">
        <f t="shared" si="152"/>
        <v>108</v>
      </c>
      <c r="O249">
        <f t="shared" si="152"/>
        <v>107</v>
      </c>
      <c r="P249">
        <f t="shared" si="152"/>
        <v>103</v>
      </c>
      <c r="Q249">
        <f t="shared" si="152"/>
        <v>106</v>
      </c>
      <c r="R249">
        <f t="shared" si="152"/>
        <v>105</v>
      </c>
      <c r="S249">
        <f t="shared" si="152"/>
        <v>104</v>
      </c>
      <c r="T249">
        <f t="shared" si="152"/>
        <v>96</v>
      </c>
      <c r="U249">
        <f t="shared" si="152"/>
        <v>101</v>
      </c>
      <c r="V249">
        <f t="shared" si="152"/>
        <v>87</v>
      </c>
      <c r="W249">
        <f t="shared" si="152"/>
        <v>1004000</v>
      </c>
    </row>
    <row r="250" spans="3:23" x14ac:dyDescent="0.3">
      <c r="C250">
        <f t="shared" ref="C250:W250" si="153">C137</f>
        <v>2</v>
      </c>
      <c r="D250">
        <f t="shared" si="153"/>
        <v>2</v>
      </c>
      <c r="E250">
        <f t="shared" si="153"/>
        <v>6</v>
      </c>
      <c r="F250">
        <f t="shared" si="153"/>
        <v>3</v>
      </c>
      <c r="G250">
        <f t="shared" si="153"/>
        <v>5</v>
      </c>
      <c r="H250">
        <f t="shared" si="153"/>
        <v>6</v>
      </c>
      <c r="I250">
        <f t="shared" si="153"/>
        <v>14</v>
      </c>
      <c r="J250">
        <f t="shared" si="153"/>
        <v>9</v>
      </c>
      <c r="K250">
        <f t="shared" si="153"/>
        <v>23</v>
      </c>
      <c r="L250">
        <f t="shared" si="153"/>
        <v>34</v>
      </c>
      <c r="M250">
        <f t="shared" si="153"/>
        <v>107</v>
      </c>
      <c r="N250">
        <f t="shared" si="153"/>
        <v>107</v>
      </c>
      <c r="O250">
        <f t="shared" si="153"/>
        <v>103</v>
      </c>
      <c r="P250">
        <f t="shared" si="153"/>
        <v>106</v>
      </c>
      <c r="Q250">
        <f t="shared" si="153"/>
        <v>104</v>
      </c>
      <c r="R250">
        <f t="shared" si="153"/>
        <v>103</v>
      </c>
      <c r="S250">
        <f t="shared" si="153"/>
        <v>95</v>
      </c>
      <c r="T250">
        <f t="shared" si="153"/>
        <v>100</v>
      </c>
      <c r="U250">
        <f t="shared" si="153"/>
        <v>86</v>
      </c>
      <c r="V250">
        <f t="shared" si="153"/>
        <v>75</v>
      </c>
      <c r="W250">
        <f t="shared" si="153"/>
        <v>1005000</v>
      </c>
    </row>
    <row r="251" spans="3:23" x14ac:dyDescent="0.3">
      <c r="C251">
        <f t="shared" ref="C251:W251" si="154">C138</f>
        <v>6</v>
      </c>
      <c r="D251">
        <f t="shared" si="154"/>
        <v>6</v>
      </c>
      <c r="E251">
        <f t="shared" si="154"/>
        <v>3</v>
      </c>
      <c r="F251">
        <f t="shared" si="154"/>
        <v>5</v>
      </c>
      <c r="G251">
        <f t="shared" si="154"/>
        <v>7</v>
      </c>
      <c r="H251">
        <f t="shared" si="154"/>
        <v>15</v>
      </c>
      <c r="I251">
        <f t="shared" si="154"/>
        <v>10</v>
      </c>
      <c r="J251">
        <f t="shared" si="154"/>
        <v>24</v>
      </c>
      <c r="K251">
        <f t="shared" si="154"/>
        <v>35</v>
      </c>
      <c r="L251">
        <f t="shared" si="154"/>
        <v>28</v>
      </c>
      <c r="M251">
        <f t="shared" si="154"/>
        <v>103</v>
      </c>
      <c r="N251">
        <f t="shared" si="154"/>
        <v>103</v>
      </c>
      <c r="O251">
        <f t="shared" si="154"/>
        <v>106</v>
      </c>
      <c r="P251">
        <f t="shared" si="154"/>
        <v>104</v>
      </c>
      <c r="Q251">
        <f t="shared" si="154"/>
        <v>102</v>
      </c>
      <c r="R251">
        <f t="shared" si="154"/>
        <v>94</v>
      </c>
      <c r="S251">
        <f t="shared" si="154"/>
        <v>99</v>
      </c>
      <c r="T251">
        <f t="shared" si="154"/>
        <v>85</v>
      </c>
      <c r="U251">
        <f t="shared" si="154"/>
        <v>74</v>
      </c>
      <c r="V251">
        <f t="shared" si="154"/>
        <v>81</v>
      </c>
      <c r="W251">
        <f t="shared" si="154"/>
        <v>1006000</v>
      </c>
    </row>
    <row r="252" spans="3:23" x14ac:dyDescent="0.3">
      <c r="C252">
        <f t="shared" ref="C252:W252" si="155">C139</f>
        <v>3</v>
      </c>
      <c r="D252">
        <f t="shared" si="155"/>
        <v>3</v>
      </c>
      <c r="E252">
        <f t="shared" si="155"/>
        <v>5</v>
      </c>
      <c r="F252">
        <f t="shared" si="155"/>
        <v>7</v>
      </c>
      <c r="G252">
        <f t="shared" si="155"/>
        <v>16</v>
      </c>
      <c r="H252">
        <f t="shared" si="155"/>
        <v>11</v>
      </c>
      <c r="I252">
        <f t="shared" si="155"/>
        <v>25</v>
      </c>
      <c r="J252">
        <f t="shared" si="155"/>
        <v>36</v>
      </c>
      <c r="K252">
        <f t="shared" si="155"/>
        <v>29</v>
      </c>
      <c r="L252">
        <f t="shared" si="155"/>
        <v>25</v>
      </c>
      <c r="M252">
        <f t="shared" si="155"/>
        <v>106</v>
      </c>
      <c r="N252">
        <f t="shared" si="155"/>
        <v>106</v>
      </c>
      <c r="O252">
        <f t="shared" si="155"/>
        <v>104</v>
      </c>
      <c r="P252">
        <f t="shared" si="155"/>
        <v>102</v>
      </c>
      <c r="Q252">
        <f t="shared" si="155"/>
        <v>93</v>
      </c>
      <c r="R252">
        <f t="shared" si="155"/>
        <v>98</v>
      </c>
      <c r="S252">
        <f t="shared" si="155"/>
        <v>84</v>
      </c>
      <c r="T252">
        <f t="shared" si="155"/>
        <v>73</v>
      </c>
      <c r="U252">
        <f t="shared" si="155"/>
        <v>80</v>
      </c>
      <c r="V252">
        <f t="shared" si="155"/>
        <v>84</v>
      </c>
      <c r="W252">
        <f t="shared" si="155"/>
        <v>1007000</v>
      </c>
    </row>
    <row r="253" spans="3:23" x14ac:dyDescent="0.3">
      <c r="C253">
        <f t="shared" ref="C253:W253" si="156">C140</f>
        <v>5</v>
      </c>
      <c r="D253">
        <f t="shared" si="156"/>
        <v>5</v>
      </c>
      <c r="E253">
        <f t="shared" si="156"/>
        <v>7</v>
      </c>
      <c r="F253">
        <f t="shared" si="156"/>
        <v>17</v>
      </c>
      <c r="G253">
        <f t="shared" si="156"/>
        <v>12</v>
      </c>
      <c r="H253">
        <f t="shared" si="156"/>
        <v>26</v>
      </c>
      <c r="I253">
        <f t="shared" si="156"/>
        <v>37</v>
      </c>
      <c r="J253">
        <f t="shared" si="156"/>
        <v>30</v>
      </c>
      <c r="K253">
        <f t="shared" si="156"/>
        <v>26</v>
      </c>
      <c r="L253">
        <f t="shared" si="156"/>
        <v>18</v>
      </c>
      <c r="M253">
        <f t="shared" si="156"/>
        <v>104</v>
      </c>
      <c r="N253">
        <f t="shared" si="156"/>
        <v>104</v>
      </c>
      <c r="O253">
        <f t="shared" si="156"/>
        <v>102</v>
      </c>
      <c r="P253">
        <f t="shared" si="156"/>
        <v>92</v>
      </c>
      <c r="Q253">
        <f t="shared" si="156"/>
        <v>97</v>
      </c>
      <c r="R253">
        <f t="shared" si="156"/>
        <v>83</v>
      </c>
      <c r="S253">
        <f t="shared" si="156"/>
        <v>72</v>
      </c>
      <c r="T253">
        <f t="shared" si="156"/>
        <v>79</v>
      </c>
      <c r="U253">
        <f t="shared" si="156"/>
        <v>83</v>
      </c>
      <c r="V253">
        <f t="shared" si="156"/>
        <v>91</v>
      </c>
      <c r="W253">
        <f t="shared" si="156"/>
        <v>1008000</v>
      </c>
    </row>
    <row r="254" spans="3:23" x14ac:dyDescent="0.3">
      <c r="C254">
        <f t="shared" ref="C254:W254" si="157">C141</f>
        <v>7</v>
      </c>
      <c r="D254">
        <f t="shared" si="157"/>
        <v>7</v>
      </c>
      <c r="E254">
        <f t="shared" si="157"/>
        <v>18</v>
      </c>
      <c r="F254">
        <f t="shared" si="157"/>
        <v>13</v>
      </c>
      <c r="G254">
        <f t="shared" si="157"/>
        <v>27</v>
      </c>
      <c r="H254">
        <f t="shared" si="157"/>
        <v>38</v>
      </c>
      <c r="I254">
        <f t="shared" si="157"/>
        <v>31</v>
      </c>
      <c r="J254">
        <f t="shared" si="157"/>
        <v>27</v>
      </c>
      <c r="K254">
        <f t="shared" si="157"/>
        <v>19</v>
      </c>
      <c r="L254">
        <f t="shared" si="157"/>
        <v>19</v>
      </c>
      <c r="M254">
        <f t="shared" si="157"/>
        <v>102</v>
      </c>
      <c r="N254">
        <f t="shared" si="157"/>
        <v>102</v>
      </c>
      <c r="O254">
        <f t="shared" si="157"/>
        <v>91</v>
      </c>
      <c r="P254">
        <f t="shared" si="157"/>
        <v>96</v>
      </c>
      <c r="Q254">
        <f t="shared" si="157"/>
        <v>82</v>
      </c>
      <c r="R254">
        <f t="shared" si="157"/>
        <v>71</v>
      </c>
      <c r="S254">
        <f t="shared" si="157"/>
        <v>78</v>
      </c>
      <c r="T254">
        <f t="shared" si="157"/>
        <v>82</v>
      </c>
      <c r="U254">
        <f t="shared" si="157"/>
        <v>90</v>
      </c>
      <c r="V254">
        <f t="shared" si="157"/>
        <v>90</v>
      </c>
      <c r="W254">
        <f t="shared" si="157"/>
        <v>1009000</v>
      </c>
    </row>
    <row r="255" spans="3:23" x14ac:dyDescent="0.3">
      <c r="C255">
        <f t="shared" ref="C255:W255" si="158">C142</f>
        <v>19</v>
      </c>
      <c r="D255">
        <f t="shared" si="158"/>
        <v>19</v>
      </c>
      <c r="E255">
        <f t="shared" si="158"/>
        <v>14</v>
      </c>
      <c r="F255">
        <f t="shared" si="158"/>
        <v>28</v>
      </c>
      <c r="G255">
        <f t="shared" si="158"/>
        <v>39</v>
      </c>
      <c r="H255">
        <f t="shared" si="158"/>
        <v>32</v>
      </c>
      <c r="I255">
        <f t="shared" si="158"/>
        <v>28</v>
      </c>
      <c r="J255">
        <f t="shared" si="158"/>
        <v>20</v>
      </c>
      <c r="K255">
        <f t="shared" si="158"/>
        <v>20</v>
      </c>
      <c r="L255">
        <f t="shared" si="158"/>
        <v>16</v>
      </c>
      <c r="M255">
        <f t="shared" si="158"/>
        <v>90</v>
      </c>
      <c r="N255">
        <f t="shared" si="158"/>
        <v>90</v>
      </c>
      <c r="O255">
        <f t="shared" si="158"/>
        <v>95</v>
      </c>
      <c r="P255">
        <f t="shared" si="158"/>
        <v>81</v>
      </c>
      <c r="Q255">
        <f t="shared" si="158"/>
        <v>70</v>
      </c>
      <c r="R255">
        <f t="shared" si="158"/>
        <v>77</v>
      </c>
      <c r="S255">
        <f t="shared" si="158"/>
        <v>81</v>
      </c>
      <c r="T255">
        <f t="shared" si="158"/>
        <v>89</v>
      </c>
      <c r="U255">
        <f t="shared" si="158"/>
        <v>89</v>
      </c>
      <c r="V255">
        <f t="shared" si="158"/>
        <v>93</v>
      </c>
      <c r="W255">
        <f t="shared" si="158"/>
        <v>1010000</v>
      </c>
    </row>
    <row r="256" spans="3:23" x14ac:dyDescent="0.3">
      <c r="C256">
        <f t="shared" ref="C256:W256" si="159">C143</f>
        <v>15</v>
      </c>
      <c r="D256">
        <f t="shared" si="159"/>
        <v>15</v>
      </c>
      <c r="E256">
        <f t="shared" si="159"/>
        <v>29</v>
      </c>
      <c r="F256">
        <f t="shared" si="159"/>
        <v>40</v>
      </c>
      <c r="G256">
        <f t="shared" si="159"/>
        <v>33</v>
      </c>
      <c r="H256">
        <f t="shared" si="159"/>
        <v>29</v>
      </c>
      <c r="I256">
        <f t="shared" si="159"/>
        <v>21</v>
      </c>
      <c r="J256">
        <f t="shared" si="159"/>
        <v>21</v>
      </c>
      <c r="K256">
        <f t="shared" si="159"/>
        <v>17</v>
      </c>
      <c r="L256">
        <f t="shared" si="159"/>
        <v>14</v>
      </c>
      <c r="M256">
        <f t="shared" si="159"/>
        <v>94</v>
      </c>
      <c r="N256">
        <f t="shared" si="159"/>
        <v>94</v>
      </c>
      <c r="O256">
        <f t="shared" si="159"/>
        <v>80</v>
      </c>
      <c r="P256">
        <f t="shared" si="159"/>
        <v>69</v>
      </c>
      <c r="Q256">
        <f t="shared" si="159"/>
        <v>76</v>
      </c>
      <c r="R256">
        <f t="shared" si="159"/>
        <v>80</v>
      </c>
      <c r="S256">
        <f t="shared" si="159"/>
        <v>88</v>
      </c>
      <c r="T256">
        <f t="shared" si="159"/>
        <v>88</v>
      </c>
      <c r="U256">
        <f t="shared" si="159"/>
        <v>92</v>
      </c>
      <c r="V256">
        <f t="shared" si="159"/>
        <v>95</v>
      </c>
      <c r="W256">
        <f t="shared" si="159"/>
        <v>1011000</v>
      </c>
    </row>
    <row r="257" spans="3:23" x14ac:dyDescent="0.3">
      <c r="C257">
        <f t="shared" ref="C257:W257" si="160">C144</f>
        <v>30</v>
      </c>
      <c r="D257">
        <f t="shared" si="160"/>
        <v>30</v>
      </c>
      <c r="E257">
        <f t="shared" si="160"/>
        <v>41</v>
      </c>
      <c r="F257">
        <f t="shared" si="160"/>
        <v>34</v>
      </c>
      <c r="G257">
        <f t="shared" si="160"/>
        <v>30</v>
      </c>
      <c r="H257">
        <f t="shared" si="160"/>
        <v>22</v>
      </c>
      <c r="I257">
        <f t="shared" si="160"/>
        <v>22</v>
      </c>
      <c r="J257">
        <f t="shared" si="160"/>
        <v>18</v>
      </c>
      <c r="K257">
        <f t="shared" si="160"/>
        <v>15</v>
      </c>
      <c r="L257">
        <f t="shared" si="160"/>
        <v>56</v>
      </c>
      <c r="M257">
        <f t="shared" si="160"/>
        <v>79</v>
      </c>
      <c r="N257">
        <f t="shared" si="160"/>
        <v>79</v>
      </c>
      <c r="O257">
        <f t="shared" si="160"/>
        <v>68</v>
      </c>
      <c r="P257">
        <f t="shared" si="160"/>
        <v>75</v>
      </c>
      <c r="Q257">
        <f t="shared" si="160"/>
        <v>79</v>
      </c>
      <c r="R257">
        <f t="shared" si="160"/>
        <v>87</v>
      </c>
      <c r="S257">
        <f t="shared" si="160"/>
        <v>87</v>
      </c>
      <c r="T257">
        <f t="shared" si="160"/>
        <v>91</v>
      </c>
      <c r="U257">
        <f t="shared" si="160"/>
        <v>94</v>
      </c>
      <c r="V257">
        <f t="shared" si="160"/>
        <v>53</v>
      </c>
      <c r="W257">
        <f t="shared" si="160"/>
        <v>1012000</v>
      </c>
    </row>
    <row r="258" spans="3:23" x14ac:dyDescent="0.3">
      <c r="C258">
        <f t="shared" ref="C258:W258" si="161">C145</f>
        <v>42</v>
      </c>
      <c r="D258">
        <f t="shared" si="161"/>
        <v>42</v>
      </c>
      <c r="E258">
        <f t="shared" si="161"/>
        <v>35</v>
      </c>
      <c r="F258">
        <f t="shared" si="161"/>
        <v>31</v>
      </c>
      <c r="G258">
        <f t="shared" si="161"/>
        <v>23</v>
      </c>
      <c r="H258">
        <f t="shared" si="161"/>
        <v>23</v>
      </c>
      <c r="I258">
        <f t="shared" si="161"/>
        <v>19</v>
      </c>
      <c r="J258">
        <f t="shared" si="161"/>
        <v>16</v>
      </c>
      <c r="K258">
        <f t="shared" si="161"/>
        <v>57</v>
      </c>
      <c r="L258">
        <f t="shared" si="161"/>
        <v>45</v>
      </c>
      <c r="M258">
        <f t="shared" si="161"/>
        <v>67</v>
      </c>
      <c r="N258">
        <f t="shared" si="161"/>
        <v>67</v>
      </c>
      <c r="O258">
        <f t="shared" si="161"/>
        <v>74</v>
      </c>
      <c r="P258">
        <f t="shared" si="161"/>
        <v>78</v>
      </c>
      <c r="Q258">
        <f t="shared" si="161"/>
        <v>86</v>
      </c>
      <c r="R258">
        <f t="shared" si="161"/>
        <v>86</v>
      </c>
      <c r="S258">
        <f t="shared" si="161"/>
        <v>90</v>
      </c>
      <c r="T258">
        <f t="shared" si="161"/>
        <v>93</v>
      </c>
      <c r="U258">
        <f t="shared" si="161"/>
        <v>52</v>
      </c>
      <c r="V258">
        <f t="shared" si="161"/>
        <v>64</v>
      </c>
      <c r="W258">
        <f t="shared" si="161"/>
        <v>1013000</v>
      </c>
    </row>
    <row r="259" spans="3:23" x14ac:dyDescent="0.3">
      <c r="C259">
        <f t="shared" ref="C259:W259" si="162">C146</f>
        <v>36</v>
      </c>
      <c r="D259">
        <f t="shared" si="162"/>
        <v>36</v>
      </c>
      <c r="E259">
        <f t="shared" si="162"/>
        <v>32</v>
      </c>
      <c r="F259">
        <f t="shared" si="162"/>
        <v>24</v>
      </c>
      <c r="G259">
        <f t="shared" si="162"/>
        <v>24</v>
      </c>
      <c r="H259">
        <f t="shared" si="162"/>
        <v>20</v>
      </c>
      <c r="I259">
        <f t="shared" si="162"/>
        <v>17</v>
      </c>
      <c r="J259">
        <f t="shared" si="162"/>
        <v>58</v>
      </c>
      <c r="K259">
        <f t="shared" si="162"/>
        <v>46</v>
      </c>
      <c r="L259">
        <f t="shared" si="162"/>
        <v>33</v>
      </c>
      <c r="M259">
        <f t="shared" si="162"/>
        <v>73</v>
      </c>
      <c r="N259">
        <f t="shared" si="162"/>
        <v>73</v>
      </c>
      <c r="O259">
        <f t="shared" si="162"/>
        <v>77</v>
      </c>
      <c r="P259">
        <f t="shared" si="162"/>
        <v>85</v>
      </c>
      <c r="Q259">
        <f t="shared" si="162"/>
        <v>85</v>
      </c>
      <c r="R259">
        <f t="shared" si="162"/>
        <v>89</v>
      </c>
      <c r="S259">
        <f t="shared" si="162"/>
        <v>92</v>
      </c>
      <c r="T259">
        <f t="shared" si="162"/>
        <v>51</v>
      </c>
      <c r="U259">
        <f t="shared" si="162"/>
        <v>63</v>
      </c>
      <c r="V259">
        <f t="shared" si="162"/>
        <v>76</v>
      </c>
      <c r="W259">
        <f t="shared" si="162"/>
        <v>1014000</v>
      </c>
    </row>
    <row r="260" spans="3:23" x14ac:dyDescent="0.3">
      <c r="C260">
        <f t="shared" ref="C260:W260" si="163">C147</f>
        <v>33</v>
      </c>
      <c r="D260">
        <f t="shared" si="163"/>
        <v>33</v>
      </c>
      <c r="E260">
        <f t="shared" si="163"/>
        <v>25</v>
      </c>
      <c r="F260">
        <f t="shared" si="163"/>
        <v>25</v>
      </c>
      <c r="G260">
        <f t="shared" si="163"/>
        <v>21</v>
      </c>
      <c r="H260">
        <f t="shared" si="163"/>
        <v>18</v>
      </c>
      <c r="I260">
        <f t="shared" si="163"/>
        <v>59</v>
      </c>
      <c r="J260">
        <f t="shared" si="163"/>
        <v>47</v>
      </c>
      <c r="K260">
        <f t="shared" si="163"/>
        <v>34</v>
      </c>
      <c r="L260">
        <f t="shared" si="163"/>
        <v>42</v>
      </c>
      <c r="M260">
        <f t="shared" si="163"/>
        <v>76</v>
      </c>
      <c r="N260">
        <f t="shared" si="163"/>
        <v>76</v>
      </c>
      <c r="O260">
        <f t="shared" si="163"/>
        <v>84</v>
      </c>
      <c r="P260">
        <f t="shared" si="163"/>
        <v>84</v>
      </c>
      <c r="Q260">
        <f t="shared" si="163"/>
        <v>88</v>
      </c>
      <c r="R260">
        <f t="shared" si="163"/>
        <v>91</v>
      </c>
      <c r="S260">
        <f t="shared" si="163"/>
        <v>50</v>
      </c>
      <c r="T260">
        <f t="shared" si="163"/>
        <v>62</v>
      </c>
      <c r="U260">
        <f t="shared" si="163"/>
        <v>75</v>
      </c>
      <c r="V260">
        <f t="shared" si="163"/>
        <v>67</v>
      </c>
      <c r="W260">
        <f t="shared" si="163"/>
        <v>1015000</v>
      </c>
    </row>
    <row r="261" spans="3:23" x14ac:dyDescent="0.3">
      <c r="C261">
        <f t="shared" ref="C261:W261" si="164">C148</f>
        <v>26</v>
      </c>
      <c r="D261">
        <f t="shared" si="164"/>
        <v>26</v>
      </c>
      <c r="E261">
        <f t="shared" si="164"/>
        <v>26</v>
      </c>
      <c r="F261">
        <f t="shared" si="164"/>
        <v>22</v>
      </c>
      <c r="G261">
        <f t="shared" si="164"/>
        <v>19</v>
      </c>
      <c r="H261">
        <f t="shared" si="164"/>
        <v>60</v>
      </c>
      <c r="I261">
        <f t="shared" si="164"/>
        <v>48</v>
      </c>
      <c r="J261">
        <f t="shared" si="164"/>
        <v>35</v>
      </c>
      <c r="K261">
        <f t="shared" si="164"/>
        <v>43</v>
      </c>
      <c r="L261">
        <f t="shared" si="164"/>
        <v>48</v>
      </c>
      <c r="M261">
        <f t="shared" si="164"/>
        <v>83</v>
      </c>
      <c r="N261">
        <f t="shared" si="164"/>
        <v>83</v>
      </c>
      <c r="O261">
        <f t="shared" si="164"/>
        <v>83</v>
      </c>
      <c r="P261">
        <f t="shared" si="164"/>
        <v>87</v>
      </c>
      <c r="Q261">
        <f t="shared" si="164"/>
        <v>90</v>
      </c>
      <c r="R261">
        <f t="shared" si="164"/>
        <v>49</v>
      </c>
      <c r="S261">
        <f t="shared" si="164"/>
        <v>61</v>
      </c>
      <c r="T261">
        <f t="shared" si="164"/>
        <v>74</v>
      </c>
      <c r="U261">
        <f t="shared" si="164"/>
        <v>66</v>
      </c>
      <c r="V261">
        <f t="shared" si="164"/>
        <v>61</v>
      </c>
      <c r="W261">
        <f t="shared" si="164"/>
        <v>1016000</v>
      </c>
    </row>
    <row r="262" spans="3:23" x14ac:dyDescent="0.3">
      <c r="C262">
        <f t="shared" ref="C262:W262" si="165">C149</f>
        <v>27</v>
      </c>
      <c r="D262">
        <f t="shared" si="165"/>
        <v>27</v>
      </c>
      <c r="E262">
        <f t="shared" si="165"/>
        <v>23</v>
      </c>
      <c r="F262">
        <f t="shared" si="165"/>
        <v>20</v>
      </c>
      <c r="G262">
        <f t="shared" si="165"/>
        <v>61</v>
      </c>
      <c r="H262">
        <f t="shared" si="165"/>
        <v>49</v>
      </c>
      <c r="I262">
        <f t="shared" si="165"/>
        <v>36</v>
      </c>
      <c r="J262">
        <f t="shared" si="165"/>
        <v>44</v>
      </c>
      <c r="K262">
        <f t="shared" si="165"/>
        <v>49</v>
      </c>
      <c r="L262">
        <f t="shared" si="165"/>
        <v>60</v>
      </c>
      <c r="M262">
        <f t="shared" si="165"/>
        <v>82</v>
      </c>
      <c r="N262">
        <f t="shared" si="165"/>
        <v>82</v>
      </c>
      <c r="O262">
        <f t="shared" si="165"/>
        <v>86</v>
      </c>
      <c r="P262">
        <f t="shared" si="165"/>
        <v>89</v>
      </c>
      <c r="Q262">
        <f t="shared" si="165"/>
        <v>48</v>
      </c>
      <c r="R262">
        <f t="shared" si="165"/>
        <v>60</v>
      </c>
      <c r="S262">
        <f t="shared" si="165"/>
        <v>73</v>
      </c>
      <c r="T262">
        <f t="shared" si="165"/>
        <v>65</v>
      </c>
      <c r="U262">
        <f t="shared" si="165"/>
        <v>60</v>
      </c>
      <c r="V262">
        <f t="shared" si="165"/>
        <v>49</v>
      </c>
      <c r="W262">
        <f t="shared" si="165"/>
        <v>1017000</v>
      </c>
    </row>
    <row r="263" spans="3:23" x14ac:dyDescent="0.3">
      <c r="C263">
        <f t="shared" ref="C263:W263" si="166">C150</f>
        <v>24</v>
      </c>
      <c r="D263">
        <f t="shared" si="166"/>
        <v>24</v>
      </c>
      <c r="E263">
        <f t="shared" si="166"/>
        <v>21</v>
      </c>
      <c r="F263">
        <f t="shared" si="166"/>
        <v>62</v>
      </c>
      <c r="G263">
        <f t="shared" si="166"/>
        <v>50</v>
      </c>
      <c r="H263">
        <f t="shared" si="166"/>
        <v>37</v>
      </c>
      <c r="I263">
        <f t="shared" si="166"/>
        <v>45</v>
      </c>
      <c r="J263">
        <f t="shared" si="166"/>
        <v>50</v>
      </c>
      <c r="K263">
        <f t="shared" si="166"/>
        <v>61</v>
      </c>
      <c r="L263">
        <f t="shared" si="166"/>
        <v>50</v>
      </c>
      <c r="M263">
        <f t="shared" si="166"/>
        <v>85</v>
      </c>
      <c r="N263">
        <f t="shared" si="166"/>
        <v>85</v>
      </c>
      <c r="O263">
        <f t="shared" si="166"/>
        <v>88</v>
      </c>
      <c r="P263">
        <f t="shared" si="166"/>
        <v>47</v>
      </c>
      <c r="Q263">
        <f t="shared" si="166"/>
        <v>59</v>
      </c>
      <c r="R263">
        <f t="shared" si="166"/>
        <v>72</v>
      </c>
      <c r="S263">
        <f t="shared" si="166"/>
        <v>64</v>
      </c>
      <c r="T263">
        <f t="shared" si="166"/>
        <v>59</v>
      </c>
      <c r="U263">
        <f t="shared" si="166"/>
        <v>48</v>
      </c>
      <c r="V263">
        <f t="shared" si="166"/>
        <v>59</v>
      </c>
      <c r="W263">
        <f t="shared" si="166"/>
        <v>1018000</v>
      </c>
    </row>
    <row r="264" spans="3:23" x14ac:dyDescent="0.3">
      <c r="C264">
        <f t="shared" ref="C264:W264" si="167">C151</f>
        <v>22</v>
      </c>
      <c r="D264">
        <f t="shared" si="167"/>
        <v>22</v>
      </c>
      <c r="E264">
        <f t="shared" si="167"/>
        <v>63</v>
      </c>
      <c r="F264">
        <f t="shared" si="167"/>
        <v>51</v>
      </c>
      <c r="G264">
        <f t="shared" si="167"/>
        <v>38</v>
      </c>
      <c r="H264">
        <f t="shared" si="167"/>
        <v>46</v>
      </c>
      <c r="I264">
        <f t="shared" si="167"/>
        <v>51</v>
      </c>
      <c r="J264">
        <f t="shared" si="167"/>
        <v>62</v>
      </c>
      <c r="K264">
        <f t="shared" si="167"/>
        <v>51</v>
      </c>
      <c r="L264">
        <f t="shared" si="167"/>
        <v>40</v>
      </c>
      <c r="M264">
        <f t="shared" si="167"/>
        <v>87</v>
      </c>
      <c r="N264">
        <f t="shared" si="167"/>
        <v>87</v>
      </c>
      <c r="O264">
        <f t="shared" si="167"/>
        <v>46</v>
      </c>
      <c r="P264">
        <f t="shared" si="167"/>
        <v>58</v>
      </c>
      <c r="Q264">
        <f t="shared" si="167"/>
        <v>71</v>
      </c>
      <c r="R264">
        <f t="shared" si="167"/>
        <v>63</v>
      </c>
      <c r="S264">
        <f t="shared" si="167"/>
        <v>58</v>
      </c>
      <c r="T264">
        <f t="shared" si="167"/>
        <v>47</v>
      </c>
      <c r="U264">
        <f t="shared" si="167"/>
        <v>58</v>
      </c>
      <c r="V264">
        <f t="shared" si="167"/>
        <v>69</v>
      </c>
      <c r="W264">
        <f t="shared" si="167"/>
        <v>1019000</v>
      </c>
    </row>
    <row r="265" spans="3:23" x14ac:dyDescent="0.3">
      <c r="C265">
        <f t="shared" ref="C265:W265" si="168">C152</f>
        <v>64</v>
      </c>
      <c r="D265">
        <f t="shared" si="168"/>
        <v>64</v>
      </c>
      <c r="E265">
        <f t="shared" si="168"/>
        <v>52</v>
      </c>
      <c r="F265">
        <f t="shared" si="168"/>
        <v>39</v>
      </c>
      <c r="G265">
        <f t="shared" si="168"/>
        <v>47</v>
      </c>
      <c r="H265">
        <f t="shared" si="168"/>
        <v>52</v>
      </c>
      <c r="I265">
        <f t="shared" si="168"/>
        <v>63</v>
      </c>
      <c r="J265">
        <f t="shared" si="168"/>
        <v>52</v>
      </c>
      <c r="K265">
        <f t="shared" si="168"/>
        <v>41</v>
      </c>
      <c r="L265">
        <f t="shared" si="168"/>
        <v>32</v>
      </c>
      <c r="M265">
        <f t="shared" si="168"/>
        <v>45</v>
      </c>
      <c r="N265">
        <f t="shared" si="168"/>
        <v>45</v>
      </c>
      <c r="O265">
        <f t="shared" si="168"/>
        <v>57</v>
      </c>
      <c r="P265">
        <f t="shared" si="168"/>
        <v>70</v>
      </c>
      <c r="Q265">
        <f t="shared" si="168"/>
        <v>62</v>
      </c>
      <c r="R265">
        <f t="shared" si="168"/>
        <v>57</v>
      </c>
      <c r="S265">
        <f t="shared" si="168"/>
        <v>46</v>
      </c>
      <c r="T265">
        <f t="shared" si="168"/>
        <v>57</v>
      </c>
      <c r="U265">
        <f t="shared" si="168"/>
        <v>68</v>
      </c>
      <c r="V265">
        <f t="shared" si="168"/>
        <v>77</v>
      </c>
      <c r="W265">
        <f t="shared" si="168"/>
        <v>1020000</v>
      </c>
    </row>
    <row r="266" spans="3:23" x14ac:dyDescent="0.3">
      <c r="C266">
        <f t="shared" ref="C266:W266" si="169">C153</f>
        <v>53</v>
      </c>
      <c r="D266">
        <f t="shared" si="169"/>
        <v>53</v>
      </c>
      <c r="E266">
        <f t="shared" si="169"/>
        <v>40</v>
      </c>
      <c r="F266">
        <f t="shared" si="169"/>
        <v>48</v>
      </c>
      <c r="G266">
        <f t="shared" si="169"/>
        <v>53</v>
      </c>
      <c r="H266">
        <f t="shared" si="169"/>
        <v>64</v>
      </c>
      <c r="I266">
        <f t="shared" si="169"/>
        <v>53</v>
      </c>
      <c r="J266">
        <f t="shared" si="169"/>
        <v>42</v>
      </c>
      <c r="K266">
        <f t="shared" si="169"/>
        <v>33</v>
      </c>
      <c r="L266">
        <f t="shared" si="169"/>
        <v>30</v>
      </c>
      <c r="M266">
        <f t="shared" si="169"/>
        <v>56</v>
      </c>
      <c r="N266">
        <f t="shared" si="169"/>
        <v>56</v>
      </c>
      <c r="O266">
        <f t="shared" si="169"/>
        <v>69</v>
      </c>
      <c r="P266">
        <f t="shared" si="169"/>
        <v>61</v>
      </c>
      <c r="Q266">
        <f t="shared" si="169"/>
        <v>56</v>
      </c>
      <c r="R266">
        <f t="shared" si="169"/>
        <v>45</v>
      </c>
      <c r="S266">
        <f t="shared" si="169"/>
        <v>56</v>
      </c>
      <c r="T266">
        <f t="shared" si="169"/>
        <v>67</v>
      </c>
      <c r="U266">
        <f t="shared" si="169"/>
        <v>76</v>
      </c>
      <c r="V266">
        <f t="shared" si="169"/>
        <v>79</v>
      </c>
      <c r="W266">
        <f t="shared" si="169"/>
        <v>1021000</v>
      </c>
    </row>
    <row r="267" spans="3:23" x14ac:dyDescent="0.3">
      <c r="C267">
        <f t="shared" ref="C267:W267" si="170">C154</f>
        <v>41</v>
      </c>
      <c r="D267">
        <f t="shared" si="170"/>
        <v>41</v>
      </c>
      <c r="E267">
        <f t="shared" si="170"/>
        <v>49</v>
      </c>
      <c r="F267">
        <f t="shared" si="170"/>
        <v>54</v>
      </c>
      <c r="G267">
        <f t="shared" si="170"/>
        <v>65</v>
      </c>
      <c r="H267">
        <f t="shared" si="170"/>
        <v>54</v>
      </c>
      <c r="I267">
        <f t="shared" si="170"/>
        <v>43</v>
      </c>
      <c r="J267">
        <f t="shared" si="170"/>
        <v>34</v>
      </c>
      <c r="K267">
        <f t="shared" si="170"/>
        <v>31</v>
      </c>
      <c r="L267">
        <f t="shared" si="170"/>
        <v>27</v>
      </c>
      <c r="M267">
        <f t="shared" si="170"/>
        <v>68</v>
      </c>
      <c r="N267">
        <f t="shared" si="170"/>
        <v>68</v>
      </c>
      <c r="O267">
        <f t="shared" si="170"/>
        <v>60</v>
      </c>
      <c r="P267">
        <f t="shared" si="170"/>
        <v>55</v>
      </c>
      <c r="Q267">
        <f t="shared" si="170"/>
        <v>44</v>
      </c>
      <c r="R267">
        <f t="shared" si="170"/>
        <v>55</v>
      </c>
      <c r="S267">
        <f t="shared" si="170"/>
        <v>66</v>
      </c>
      <c r="T267">
        <f t="shared" si="170"/>
        <v>75</v>
      </c>
      <c r="U267">
        <f t="shared" si="170"/>
        <v>78</v>
      </c>
      <c r="V267">
        <f t="shared" si="170"/>
        <v>82</v>
      </c>
      <c r="W267">
        <f t="shared" si="170"/>
        <v>1022000</v>
      </c>
    </row>
    <row r="268" spans="3:23" x14ac:dyDescent="0.3">
      <c r="C268">
        <f t="shared" ref="C268:W268" si="171">C155</f>
        <v>50</v>
      </c>
      <c r="D268">
        <f t="shared" si="171"/>
        <v>50</v>
      </c>
      <c r="E268">
        <f t="shared" si="171"/>
        <v>55</v>
      </c>
      <c r="F268">
        <f t="shared" si="171"/>
        <v>66</v>
      </c>
      <c r="G268">
        <f t="shared" si="171"/>
        <v>55</v>
      </c>
      <c r="H268">
        <f t="shared" si="171"/>
        <v>44</v>
      </c>
      <c r="I268">
        <f t="shared" si="171"/>
        <v>35</v>
      </c>
      <c r="J268">
        <f t="shared" si="171"/>
        <v>32</v>
      </c>
      <c r="K268">
        <f t="shared" si="171"/>
        <v>28</v>
      </c>
      <c r="L268">
        <f t="shared" si="171"/>
        <v>17</v>
      </c>
      <c r="M268">
        <f t="shared" si="171"/>
        <v>59</v>
      </c>
      <c r="N268">
        <f t="shared" si="171"/>
        <v>59</v>
      </c>
      <c r="O268">
        <f t="shared" si="171"/>
        <v>54</v>
      </c>
      <c r="P268">
        <f t="shared" si="171"/>
        <v>43</v>
      </c>
      <c r="Q268">
        <f t="shared" si="171"/>
        <v>54</v>
      </c>
      <c r="R268">
        <f t="shared" si="171"/>
        <v>65</v>
      </c>
      <c r="S268">
        <f t="shared" si="171"/>
        <v>74</v>
      </c>
      <c r="T268">
        <f t="shared" si="171"/>
        <v>77</v>
      </c>
      <c r="U268">
        <f t="shared" si="171"/>
        <v>81</v>
      </c>
      <c r="V268">
        <f t="shared" si="171"/>
        <v>92</v>
      </c>
      <c r="W268">
        <f t="shared" si="171"/>
        <v>1023000</v>
      </c>
    </row>
    <row r="269" spans="3:23" x14ac:dyDescent="0.3">
      <c r="C269">
        <f t="shared" ref="C269:W269" si="172">C156</f>
        <v>56</v>
      </c>
      <c r="D269">
        <f t="shared" si="172"/>
        <v>56</v>
      </c>
      <c r="E269">
        <f t="shared" si="172"/>
        <v>67</v>
      </c>
      <c r="F269">
        <f t="shared" si="172"/>
        <v>56</v>
      </c>
      <c r="G269">
        <f t="shared" si="172"/>
        <v>45</v>
      </c>
      <c r="H269">
        <f t="shared" si="172"/>
        <v>36</v>
      </c>
      <c r="I269">
        <f t="shared" si="172"/>
        <v>33</v>
      </c>
      <c r="J269">
        <f t="shared" si="172"/>
        <v>29</v>
      </c>
      <c r="K269">
        <f t="shared" si="172"/>
        <v>18</v>
      </c>
      <c r="L269">
        <f t="shared" si="172"/>
        <v>21</v>
      </c>
      <c r="M269">
        <f t="shared" si="172"/>
        <v>53</v>
      </c>
      <c r="N269">
        <f t="shared" si="172"/>
        <v>53</v>
      </c>
      <c r="O269">
        <f t="shared" si="172"/>
        <v>42</v>
      </c>
      <c r="P269">
        <f t="shared" si="172"/>
        <v>53</v>
      </c>
      <c r="Q269">
        <f t="shared" si="172"/>
        <v>64</v>
      </c>
      <c r="R269">
        <f t="shared" si="172"/>
        <v>73</v>
      </c>
      <c r="S269">
        <f t="shared" si="172"/>
        <v>76</v>
      </c>
      <c r="T269">
        <f t="shared" si="172"/>
        <v>80</v>
      </c>
      <c r="U269">
        <f t="shared" si="172"/>
        <v>91</v>
      </c>
      <c r="V269">
        <f t="shared" si="172"/>
        <v>88</v>
      </c>
      <c r="W269">
        <f t="shared" si="172"/>
        <v>1024000</v>
      </c>
    </row>
    <row r="270" spans="3:23" x14ac:dyDescent="0.3">
      <c r="C270">
        <f t="shared" ref="C270:W270" si="173">C157</f>
        <v>68</v>
      </c>
      <c r="D270">
        <f t="shared" si="173"/>
        <v>68</v>
      </c>
      <c r="E270">
        <f t="shared" si="173"/>
        <v>57</v>
      </c>
      <c r="F270">
        <f t="shared" si="173"/>
        <v>46</v>
      </c>
      <c r="G270">
        <f t="shared" si="173"/>
        <v>37</v>
      </c>
      <c r="H270">
        <f t="shared" si="173"/>
        <v>34</v>
      </c>
      <c r="I270">
        <f t="shared" si="173"/>
        <v>30</v>
      </c>
      <c r="J270">
        <f t="shared" si="173"/>
        <v>19</v>
      </c>
      <c r="K270">
        <f t="shared" si="173"/>
        <v>22</v>
      </c>
      <c r="L270">
        <f t="shared" si="173"/>
        <v>20</v>
      </c>
      <c r="M270">
        <f t="shared" si="173"/>
        <v>41</v>
      </c>
      <c r="N270">
        <f t="shared" si="173"/>
        <v>41</v>
      </c>
      <c r="O270">
        <f t="shared" si="173"/>
        <v>52</v>
      </c>
      <c r="P270">
        <f t="shared" si="173"/>
        <v>63</v>
      </c>
      <c r="Q270">
        <f t="shared" si="173"/>
        <v>72</v>
      </c>
      <c r="R270">
        <f t="shared" si="173"/>
        <v>75</v>
      </c>
      <c r="S270">
        <f t="shared" si="173"/>
        <v>79</v>
      </c>
      <c r="T270">
        <f t="shared" si="173"/>
        <v>90</v>
      </c>
      <c r="U270">
        <f t="shared" si="173"/>
        <v>87</v>
      </c>
      <c r="V270">
        <f t="shared" si="173"/>
        <v>89</v>
      </c>
      <c r="W270">
        <f t="shared" si="173"/>
        <v>1025000</v>
      </c>
    </row>
    <row r="271" spans="3:23" x14ac:dyDescent="0.3">
      <c r="C271">
        <f t="shared" ref="C271:W271" si="174">C158</f>
        <v>58</v>
      </c>
      <c r="D271">
        <f t="shared" si="174"/>
        <v>58</v>
      </c>
      <c r="E271">
        <f t="shared" si="174"/>
        <v>47</v>
      </c>
      <c r="F271">
        <f t="shared" si="174"/>
        <v>38</v>
      </c>
      <c r="G271">
        <f t="shared" si="174"/>
        <v>35</v>
      </c>
      <c r="H271">
        <f t="shared" si="174"/>
        <v>31</v>
      </c>
      <c r="I271">
        <f t="shared" si="174"/>
        <v>20</v>
      </c>
      <c r="J271">
        <f t="shared" si="174"/>
        <v>23</v>
      </c>
      <c r="K271">
        <f t="shared" si="174"/>
        <v>21</v>
      </c>
      <c r="L271">
        <f t="shared" si="174"/>
        <v>12</v>
      </c>
      <c r="M271">
        <f t="shared" si="174"/>
        <v>51</v>
      </c>
      <c r="N271">
        <f t="shared" si="174"/>
        <v>51</v>
      </c>
      <c r="O271">
        <f t="shared" si="174"/>
        <v>62</v>
      </c>
      <c r="P271">
        <f t="shared" si="174"/>
        <v>71</v>
      </c>
      <c r="Q271">
        <f t="shared" si="174"/>
        <v>74</v>
      </c>
      <c r="R271">
        <f t="shared" si="174"/>
        <v>78</v>
      </c>
      <c r="S271">
        <f t="shared" si="174"/>
        <v>89</v>
      </c>
      <c r="T271">
        <f t="shared" si="174"/>
        <v>86</v>
      </c>
      <c r="U271">
        <f t="shared" si="174"/>
        <v>88</v>
      </c>
      <c r="V271">
        <f t="shared" si="174"/>
        <v>97</v>
      </c>
      <c r="W271">
        <f t="shared" si="174"/>
        <v>1026000</v>
      </c>
    </row>
    <row r="272" spans="3:23" x14ac:dyDescent="0.3">
      <c r="C272">
        <f t="shared" ref="C272:W272" si="175">C159</f>
        <v>48</v>
      </c>
      <c r="D272">
        <f t="shared" si="175"/>
        <v>48</v>
      </c>
      <c r="E272">
        <f t="shared" si="175"/>
        <v>39</v>
      </c>
      <c r="F272">
        <f t="shared" si="175"/>
        <v>36</v>
      </c>
      <c r="G272">
        <f t="shared" si="175"/>
        <v>32</v>
      </c>
      <c r="H272">
        <f t="shared" si="175"/>
        <v>21</v>
      </c>
      <c r="I272">
        <f t="shared" si="175"/>
        <v>24</v>
      </c>
      <c r="J272">
        <f t="shared" si="175"/>
        <v>22</v>
      </c>
      <c r="K272">
        <f t="shared" si="175"/>
        <v>13</v>
      </c>
      <c r="L272">
        <f t="shared" si="175"/>
        <v>13</v>
      </c>
      <c r="M272">
        <f t="shared" si="175"/>
        <v>61</v>
      </c>
      <c r="N272">
        <f t="shared" si="175"/>
        <v>61</v>
      </c>
      <c r="O272">
        <f t="shared" si="175"/>
        <v>70</v>
      </c>
      <c r="P272">
        <f t="shared" si="175"/>
        <v>73</v>
      </c>
      <c r="Q272">
        <f t="shared" si="175"/>
        <v>77</v>
      </c>
      <c r="R272">
        <f t="shared" si="175"/>
        <v>88</v>
      </c>
      <c r="S272">
        <f t="shared" si="175"/>
        <v>85</v>
      </c>
      <c r="T272">
        <f t="shared" si="175"/>
        <v>87</v>
      </c>
      <c r="U272">
        <f t="shared" si="175"/>
        <v>96</v>
      </c>
      <c r="V272">
        <f t="shared" si="175"/>
        <v>96</v>
      </c>
      <c r="W272">
        <f t="shared" si="175"/>
        <v>1027000</v>
      </c>
    </row>
    <row r="273" spans="3:23" x14ac:dyDescent="0.3">
      <c r="C273">
        <f t="shared" ref="C273:W273" si="176">C160</f>
        <v>40</v>
      </c>
      <c r="D273">
        <f t="shared" si="176"/>
        <v>40</v>
      </c>
      <c r="E273">
        <f t="shared" si="176"/>
        <v>37</v>
      </c>
      <c r="F273">
        <f t="shared" si="176"/>
        <v>33</v>
      </c>
      <c r="G273">
        <f t="shared" si="176"/>
        <v>22</v>
      </c>
      <c r="H273">
        <f t="shared" si="176"/>
        <v>25</v>
      </c>
      <c r="I273">
        <f t="shared" si="176"/>
        <v>23</v>
      </c>
      <c r="J273">
        <f t="shared" si="176"/>
        <v>14</v>
      </c>
      <c r="K273">
        <f t="shared" si="176"/>
        <v>14</v>
      </c>
      <c r="L273">
        <f t="shared" si="176"/>
        <v>15</v>
      </c>
      <c r="M273">
        <f t="shared" si="176"/>
        <v>69</v>
      </c>
      <c r="N273">
        <f t="shared" si="176"/>
        <v>69</v>
      </c>
      <c r="O273">
        <f t="shared" si="176"/>
        <v>72</v>
      </c>
      <c r="P273">
        <f t="shared" si="176"/>
        <v>76</v>
      </c>
      <c r="Q273">
        <f t="shared" si="176"/>
        <v>87</v>
      </c>
      <c r="R273">
        <f t="shared" si="176"/>
        <v>84</v>
      </c>
      <c r="S273">
        <f t="shared" si="176"/>
        <v>86</v>
      </c>
      <c r="T273">
        <f t="shared" si="176"/>
        <v>95</v>
      </c>
      <c r="U273">
        <f t="shared" si="176"/>
        <v>95</v>
      </c>
      <c r="V273">
        <f t="shared" si="176"/>
        <v>94</v>
      </c>
      <c r="W273">
        <f t="shared" si="176"/>
        <v>1028000</v>
      </c>
    </row>
    <row r="274" spans="3:23" x14ac:dyDescent="0.3">
      <c r="C274">
        <f t="shared" ref="C274:W274" si="177">C161</f>
        <v>38</v>
      </c>
      <c r="D274">
        <f t="shared" si="177"/>
        <v>38</v>
      </c>
      <c r="E274">
        <f t="shared" si="177"/>
        <v>34</v>
      </c>
      <c r="F274">
        <f t="shared" si="177"/>
        <v>23</v>
      </c>
      <c r="G274">
        <f t="shared" si="177"/>
        <v>26</v>
      </c>
      <c r="H274">
        <f t="shared" si="177"/>
        <v>24</v>
      </c>
      <c r="I274">
        <f t="shared" si="177"/>
        <v>15</v>
      </c>
      <c r="J274">
        <f t="shared" si="177"/>
        <v>15</v>
      </c>
      <c r="K274">
        <f t="shared" si="177"/>
        <v>16</v>
      </c>
      <c r="L274">
        <f t="shared" si="177"/>
        <v>10</v>
      </c>
      <c r="M274">
        <f t="shared" si="177"/>
        <v>71</v>
      </c>
      <c r="N274">
        <f t="shared" si="177"/>
        <v>71</v>
      </c>
      <c r="O274">
        <f t="shared" si="177"/>
        <v>75</v>
      </c>
      <c r="P274">
        <f t="shared" si="177"/>
        <v>86</v>
      </c>
      <c r="Q274">
        <f t="shared" si="177"/>
        <v>83</v>
      </c>
      <c r="R274">
        <f t="shared" si="177"/>
        <v>85</v>
      </c>
      <c r="S274">
        <f t="shared" si="177"/>
        <v>94</v>
      </c>
      <c r="T274">
        <f t="shared" si="177"/>
        <v>94</v>
      </c>
      <c r="U274">
        <f t="shared" si="177"/>
        <v>93</v>
      </c>
      <c r="V274">
        <f t="shared" si="177"/>
        <v>99</v>
      </c>
      <c r="W274">
        <f t="shared" si="177"/>
        <v>1029000</v>
      </c>
    </row>
    <row r="275" spans="3:23" x14ac:dyDescent="0.3">
      <c r="C275">
        <f t="shared" ref="C275:W275" si="178">C162</f>
        <v>35</v>
      </c>
      <c r="D275">
        <f t="shared" si="178"/>
        <v>35</v>
      </c>
      <c r="E275">
        <f t="shared" si="178"/>
        <v>24</v>
      </c>
      <c r="F275">
        <f t="shared" si="178"/>
        <v>27</v>
      </c>
      <c r="G275">
        <f t="shared" si="178"/>
        <v>25</v>
      </c>
      <c r="H275">
        <f t="shared" si="178"/>
        <v>16</v>
      </c>
      <c r="I275">
        <f t="shared" si="178"/>
        <v>16</v>
      </c>
      <c r="J275">
        <f t="shared" si="178"/>
        <v>17</v>
      </c>
      <c r="K275">
        <f t="shared" si="178"/>
        <v>11</v>
      </c>
      <c r="L275">
        <f t="shared" si="178"/>
        <v>8</v>
      </c>
      <c r="M275">
        <f t="shared" si="178"/>
        <v>74</v>
      </c>
      <c r="N275">
        <f t="shared" si="178"/>
        <v>74</v>
      </c>
      <c r="O275">
        <f t="shared" si="178"/>
        <v>85</v>
      </c>
      <c r="P275">
        <f t="shared" si="178"/>
        <v>82</v>
      </c>
      <c r="Q275">
        <f t="shared" si="178"/>
        <v>84</v>
      </c>
      <c r="R275">
        <f t="shared" si="178"/>
        <v>93</v>
      </c>
      <c r="S275">
        <f t="shared" si="178"/>
        <v>93</v>
      </c>
      <c r="T275">
        <f t="shared" si="178"/>
        <v>92</v>
      </c>
      <c r="U275">
        <f t="shared" si="178"/>
        <v>98</v>
      </c>
      <c r="V275">
        <f t="shared" si="178"/>
        <v>101</v>
      </c>
      <c r="W275">
        <f t="shared" si="178"/>
        <v>1030000</v>
      </c>
    </row>
    <row r="276" spans="3:23" x14ac:dyDescent="0.3">
      <c r="C276">
        <f t="shared" ref="C276:W276" si="179">C163</f>
        <v>25</v>
      </c>
      <c r="D276">
        <f t="shared" si="179"/>
        <v>25</v>
      </c>
      <c r="E276">
        <f t="shared" si="179"/>
        <v>28</v>
      </c>
      <c r="F276">
        <f t="shared" si="179"/>
        <v>26</v>
      </c>
      <c r="G276">
        <f t="shared" si="179"/>
        <v>17</v>
      </c>
      <c r="H276">
        <f t="shared" si="179"/>
        <v>17</v>
      </c>
      <c r="I276">
        <f t="shared" si="179"/>
        <v>18</v>
      </c>
      <c r="J276">
        <f t="shared" si="179"/>
        <v>12</v>
      </c>
      <c r="K276">
        <f t="shared" si="179"/>
        <v>9</v>
      </c>
      <c r="L276">
        <f t="shared" si="179"/>
        <v>9</v>
      </c>
      <c r="M276">
        <f t="shared" si="179"/>
        <v>84</v>
      </c>
      <c r="N276">
        <f t="shared" si="179"/>
        <v>84</v>
      </c>
      <c r="O276">
        <f t="shared" si="179"/>
        <v>81</v>
      </c>
      <c r="P276">
        <f t="shared" si="179"/>
        <v>83</v>
      </c>
      <c r="Q276">
        <f t="shared" si="179"/>
        <v>92</v>
      </c>
      <c r="R276">
        <f t="shared" si="179"/>
        <v>92</v>
      </c>
      <c r="S276">
        <f t="shared" si="179"/>
        <v>91</v>
      </c>
      <c r="T276">
        <f t="shared" si="179"/>
        <v>97</v>
      </c>
      <c r="U276">
        <f t="shared" si="179"/>
        <v>100</v>
      </c>
      <c r="V276">
        <f t="shared" si="179"/>
        <v>100</v>
      </c>
      <c r="W276">
        <f t="shared" si="179"/>
        <v>1031000</v>
      </c>
    </row>
    <row r="277" spans="3:23" x14ac:dyDescent="0.3">
      <c r="C277">
        <f t="shared" ref="C277:W277" si="180">C164</f>
        <v>29</v>
      </c>
      <c r="D277">
        <f t="shared" si="180"/>
        <v>29</v>
      </c>
      <c r="E277">
        <f t="shared" si="180"/>
        <v>27</v>
      </c>
      <c r="F277">
        <f t="shared" si="180"/>
        <v>18</v>
      </c>
      <c r="G277">
        <f t="shared" si="180"/>
        <v>18</v>
      </c>
      <c r="H277">
        <f t="shared" si="180"/>
        <v>19</v>
      </c>
      <c r="I277">
        <f t="shared" si="180"/>
        <v>13</v>
      </c>
      <c r="J277">
        <f t="shared" si="180"/>
        <v>10</v>
      </c>
      <c r="K277">
        <f t="shared" si="180"/>
        <v>10</v>
      </c>
      <c r="L277">
        <f t="shared" si="180"/>
        <v>6</v>
      </c>
      <c r="M277">
        <f t="shared" si="180"/>
        <v>80</v>
      </c>
      <c r="N277">
        <f t="shared" si="180"/>
        <v>80</v>
      </c>
      <c r="O277">
        <f t="shared" si="180"/>
        <v>82</v>
      </c>
      <c r="P277">
        <f t="shared" si="180"/>
        <v>91</v>
      </c>
      <c r="Q277">
        <f t="shared" si="180"/>
        <v>91</v>
      </c>
      <c r="R277">
        <f t="shared" si="180"/>
        <v>90</v>
      </c>
      <c r="S277">
        <f t="shared" si="180"/>
        <v>96</v>
      </c>
      <c r="T277">
        <f t="shared" si="180"/>
        <v>99</v>
      </c>
      <c r="U277">
        <f t="shared" si="180"/>
        <v>99</v>
      </c>
      <c r="V277">
        <f t="shared" si="180"/>
        <v>103</v>
      </c>
      <c r="W277">
        <f t="shared" si="180"/>
        <v>1032000</v>
      </c>
    </row>
    <row r="278" spans="3:23" x14ac:dyDescent="0.3">
      <c r="C278">
        <f t="shared" ref="C278:W278" si="181">C165</f>
        <v>28</v>
      </c>
      <c r="D278">
        <f t="shared" si="181"/>
        <v>28</v>
      </c>
      <c r="E278">
        <f t="shared" si="181"/>
        <v>19</v>
      </c>
      <c r="F278">
        <f t="shared" si="181"/>
        <v>19</v>
      </c>
      <c r="G278">
        <f t="shared" si="181"/>
        <v>20</v>
      </c>
      <c r="H278">
        <f t="shared" si="181"/>
        <v>14</v>
      </c>
      <c r="I278">
        <f t="shared" si="181"/>
        <v>11</v>
      </c>
      <c r="J278">
        <f t="shared" si="181"/>
        <v>11</v>
      </c>
      <c r="K278">
        <f t="shared" si="181"/>
        <v>7</v>
      </c>
      <c r="L278">
        <f t="shared" si="181"/>
        <v>5</v>
      </c>
      <c r="M278">
        <f t="shared" si="181"/>
        <v>81</v>
      </c>
      <c r="N278">
        <f t="shared" si="181"/>
        <v>81</v>
      </c>
      <c r="O278">
        <f t="shared" si="181"/>
        <v>90</v>
      </c>
      <c r="P278">
        <f t="shared" si="181"/>
        <v>90</v>
      </c>
      <c r="Q278">
        <f t="shared" si="181"/>
        <v>89</v>
      </c>
      <c r="R278">
        <f t="shared" si="181"/>
        <v>95</v>
      </c>
      <c r="S278">
        <f t="shared" si="181"/>
        <v>98</v>
      </c>
      <c r="T278">
        <f t="shared" si="181"/>
        <v>98</v>
      </c>
      <c r="U278">
        <f t="shared" si="181"/>
        <v>102</v>
      </c>
      <c r="V278">
        <f t="shared" si="181"/>
        <v>104</v>
      </c>
      <c r="W278">
        <f t="shared" si="181"/>
        <v>1033000</v>
      </c>
    </row>
    <row r="279" spans="3:23" x14ac:dyDescent="0.3">
      <c r="C279">
        <f t="shared" ref="C279:W279" si="182">C166</f>
        <v>20</v>
      </c>
      <c r="D279">
        <f t="shared" si="182"/>
        <v>20</v>
      </c>
      <c r="E279">
        <f t="shared" si="182"/>
        <v>20</v>
      </c>
      <c r="F279">
        <f t="shared" si="182"/>
        <v>21</v>
      </c>
      <c r="G279">
        <f t="shared" si="182"/>
        <v>15</v>
      </c>
      <c r="H279">
        <f t="shared" si="182"/>
        <v>12</v>
      </c>
      <c r="I279">
        <f t="shared" si="182"/>
        <v>12</v>
      </c>
      <c r="J279">
        <f t="shared" si="182"/>
        <v>8</v>
      </c>
      <c r="K279">
        <f t="shared" si="182"/>
        <v>6</v>
      </c>
      <c r="L279">
        <f t="shared" si="182"/>
        <v>3</v>
      </c>
      <c r="M279">
        <f t="shared" si="182"/>
        <v>89</v>
      </c>
      <c r="N279">
        <f t="shared" si="182"/>
        <v>89</v>
      </c>
      <c r="O279">
        <f t="shared" si="182"/>
        <v>89</v>
      </c>
      <c r="P279">
        <f t="shared" si="182"/>
        <v>88</v>
      </c>
      <c r="Q279">
        <f t="shared" si="182"/>
        <v>94</v>
      </c>
      <c r="R279">
        <f t="shared" si="182"/>
        <v>97</v>
      </c>
      <c r="S279">
        <f t="shared" si="182"/>
        <v>97</v>
      </c>
      <c r="T279">
        <f t="shared" si="182"/>
        <v>101</v>
      </c>
      <c r="U279">
        <f t="shared" si="182"/>
        <v>103</v>
      </c>
      <c r="V279">
        <f t="shared" si="182"/>
        <v>106</v>
      </c>
      <c r="W279">
        <f t="shared" si="182"/>
        <v>1034000</v>
      </c>
    </row>
    <row r="280" spans="3:23" x14ac:dyDescent="0.3">
      <c r="C280">
        <f t="shared" ref="C280:W280" si="183">C167</f>
        <v>21</v>
      </c>
      <c r="D280">
        <f t="shared" si="183"/>
        <v>21</v>
      </c>
      <c r="E280">
        <f t="shared" si="183"/>
        <v>22</v>
      </c>
      <c r="F280">
        <f t="shared" si="183"/>
        <v>16</v>
      </c>
      <c r="G280">
        <f t="shared" si="183"/>
        <v>13</v>
      </c>
      <c r="H280">
        <f t="shared" si="183"/>
        <v>13</v>
      </c>
      <c r="I280">
        <f t="shared" si="183"/>
        <v>9</v>
      </c>
      <c r="J280">
        <f t="shared" si="183"/>
        <v>7</v>
      </c>
      <c r="K280">
        <f t="shared" si="183"/>
        <v>4</v>
      </c>
      <c r="L280">
        <f t="shared" si="183"/>
        <v>4</v>
      </c>
      <c r="M280">
        <f t="shared" si="183"/>
        <v>88</v>
      </c>
      <c r="N280">
        <f t="shared" si="183"/>
        <v>88</v>
      </c>
      <c r="O280">
        <f t="shared" si="183"/>
        <v>87</v>
      </c>
      <c r="P280">
        <f t="shared" si="183"/>
        <v>93</v>
      </c>
      <c r="Q280">
        <f t="shared" si="183"/>
        <v>96</v>
      </c>
      <c r="R280">
        <f t="shared" si="183"/>
        <v>96</v>
      </c>
      <c r="S280">
        <f t="shared" si="183"/>
        <v>100</v>
      </c>
      <c r="T280">
        <f t="shared" si="183"/>
        <v>102</v>
      </c>
      <c r="U280">
        <f t="shared" si="183"/>
        <v>105</v>
      </c>
      <c r="V280">
        <f t="shared" si="183"/>
        <v>105</v>
      </c>
      <c r="W280">
        <f t="shared" si="183"/>
        <v>1035000</v>
      </c>
    </row>
    <row r="281" spans="3:23" x14ac:dyDescent="0.3">
      <c r="C281">
        <f t="shared" ref="C281:W281" si="184">C168</f>
        <v>23</v>
      </c>
      <c r="D281">
        <f t="shared" si="184"/>
        <v>23</v>
      </c>
      <c r="E281">
        <f t="shared" si="184"/>
        <v>17</v>
      </c>
      <c r="F281">
        <f t="shared" si="184"/>
        <v>14</v>
      </c>
      <c r="G281">
        <f t="shared" si="184"/>
        <v>14</v>
      </c>
      <c r="H281">
        <f t="shared" si="184"/>
        <v>10</v>
      </c>
      <c r="I281">
        <f t="shared" si="184"/>
        <v>8</v>
      </c>
      <c r="J281">
        <f t="shared" si="184"/>
        <v>5</v>
      </c>
      <c r="K281">
        <f t="shared" si="184"/>
        <v>5</v>
      </c>
      <c r="L281">
        <f t="shared" si="184"/>
        <v>26</v>
      </c>
      <c r="M281">
        <f t="shared" si="184"/>
        <v>86</v>
      </c>
      <c r="N281">
        <f t="shared" si="184"/>
        <v>86</v>
      </c>
      <c r="O281">
        <f t="shared" si="184"/>
        <v>92</v>
      </c>
      <c r="P281">
        <f t="shared" si="184"/>
        <v>95</v>
      </c>
      <c r="Q281">
        <f t="shared" si="184"/>
        <v>95</v>
      </c>
      <c r="R281">
        <f t="shared" si="184"/>
        <v>99</v>
      </c>
      <c r="S281">
        <f t="shared" si="184"/>
        <v>101</v>
      </c>
      <c r="T281">
        <f t="shared" si="184"/>
        <v>104</v>
      </c>
      <c r="U281">
        <f t="shared" si="184"/>
        <v>104</v>
      </c>
      <c r="V281">
        <f t="shared" si="184"/>
        <v>83</v>
      </c>
      <c r="W281">
        <f t="shared" si="184"/>
        <v>1036000</v>
      </c>
    </row>
    <row r="282" spans="3:23" x14ac:dyDescent="0.3">
      <c r="C282">
        <f t="shared" ref="C282:W282" si="185">C169</f>
        <v>18</v>
      </c>
      <c r="D282">
        <f t="shared" si="185"/>
        <v>18</v>
      </c>
      <c r="E282">
        <f t="shared" si="185"/>
        <v>15</v>
      </c>
      <c r="F282">
        <f t="shared" si="185"/>
        <v>15</v>
      </c>
      <c r="G282">
        <f t="shared" si="185"/>
        <v>11</v>
      </c>
      <c r="H282">
        <f t="shared" si="185"/>
        <v>9</v>
      </c>
      <c r="I282">
        <f t="shared" si="185"/>
        <v>6</v>
      </c>
      <c r="J282">
        <f t="shared" si="185"/>
        <v>6</v>
      </c>
      <c r="K282">
        <f t="shared" si="185"/>
        <v>27</v>
      </c>
      <c r="L282">
        <f t="shared" si="185"/>
        <v>24</v>
      </c>
      <c r="M282">
        <f t="shared" si="185"/>
        <v>91</v>
      </c>
      <c r="N282">
        <f t="shared" si="185"/>
        <v>91</v>
      </c>
      <c r="O282">
        <f t="shared" si="185"/>
        <v>94</v>
      </c>
      <c r="P282">
        <f t="shared" si="185"/>
        <v>94</v>
      </c>
      <c r="Q282">
        <f t="shared" si="185"/>
        <v>98</v>
      </c>
      <c r="R282">
        <f t="shared" si="185"/>
        <v>100</v>
      </c>
      <c r="S282">
        <f t="shared" si="185"/>
        <v>103</v>
      </c>
      <c r="T282">
        <f t="shared" si="185"/>
        <v>103</v>
      </c>
      <c r="U282">
        <f t="shared" si="185"/>
        <v>82</v>
      </c>
      <c r="V282">
        <f t="shared" si="185"/>
        <v>85</v>
      </c>
      <c r="W282">
        <f t="shared" si="185"/>
        <v>1037000</v>
      </c>
    </row>
    <row r="283" spans="3:23" x14ac:dyDescent="0.3">
      <c r="C283">
        <f t="shared" ref="C283:W283" si="186">C170</f>
        <v>16</v>
      </c>
      <c r="D283">
        <f t="shared" si="186"/>
        <v>16</v>
      </c>
      <c r="E283">
        <f t="shared" si="186"/>
        <v>16</v>
      </c>
      <c r="F283">
        <f t="shared" si="186"/>
        <v>12</v>
      </c>
      <c r="G283">
        <f t="shared" si="186"/>
        <v>10</v>
      </c>
      <c r="H283">
        <f t="shared" si="186"/>
        <v>7</v>
      </c>
      <c r="I283">
        <f t="shared" si="186"/>
        <v>7</v>
      </c>
      <c r="J283">
        <f t="shared" si="186"/>
        <v>28</v>
      </c>
      <c r="K283">
        <f t="shared" si="186"/>
        <v>25</v>
      </c>
      <c r="L283">
        <f t="shared" si="186"/>
        <v>23</v>
      </c>
      <c r="M283">
        <f t="shared" si="186"/>
        <v>93</v>
      </c>
      <c r="N283">
        <f t="shared" si="186"/>
        <v>93</v>
      </c>
      <c r="O283">
        <f t="shared" si="186"/>
        <v>93</v>
      </c>
      <c r="P283">
        <f t="shared" si="186"/>
        <v>97</v>
      </c>
      <c r="Q283">
        <f t="shared" si="186"/>
        <v>99</v>
      </c>
      <c r="R283">
        <f t="shared" si="186"/>
        <v>102</v>
      </c>
      <c r="S283">
        <f t="shared" si="186"/>
        <v>102</v>
      </c>
      <c r="T283">
        <f t="shared" si="186"/>
        <v>81</v>
      </c>
      <c r="U283">
        <f t="shared" si="186"/>
        <v>84</v>
      </c>
      <c r="V283">
        <f t="shared" si="186"/>
        <v>86</v>
      </c>
      <c r="W283">
        <f t="shared" si="186"/>
        <v>1038000</v>
      </c>
    </row>
    <row r="284" spans="3:23" x14ac:dyDescent="0.3">
      <c r="C284">
        <f t="shared" ref="C284:W284" si="187">C171</f>
        <v>17</v>
      </c>
      <c r="D284">
        <f t="shared" si="187"/>
        <v>17</v>
      </c>
      <c r="E284">
        <f t="shared" si="187"/>
        <v>13</v>
      </c>
      <c r="F284">
        <f t="shared" si="187"/>
        <v>11</v>
      </c>
      <c r="G284">
        <f t="shared" si="187"/>
        <v>8</v>
      </c>
      <c r="H284">
        <f t="shared" si="187"/>
        <v>8</v>
      </c>
      <c r="I284">
        <f t="shared" si="187"/>
        <v>29</v>
      </c>
      <c r="J284">
        <f t="shared" si="187"/>
        <v>26</v>
      </c>
      <c r="K284">
        <f t="shared" si="187"/>
        <v>24</v>
      </c>
      <c r="L284">
        <f t="shared" si="187"/>
        <v>29</v>
      </c>
      <c r="M284">
        <f t="shared" si="187"/>
        <v>92</v>
      </c>
      <c r="N284">
        <f t="shared" si="187"/>
        <v>92</v>
      </c>
      <c r="O284">
        <f t="shared" si="187"/>
        <v>96</v>
      </c>
      <c r="P284">
        <f t="shared" si="187"/>
        <v>98</v>
      </c>
      <c r="Q284">
        <f t="shared" si="187"/>
        <v>101</v>
      </c>
      <c r="R284">
        <f t="shared" si="187"/>
        <v>101</v>
      </c>
      <c r="S284">
        <f t="shared" si="187"/>
        <v>80</v>
      </c>
      <c r="T284">
        <f t="shared" si="187"/>
        <v>83</v>
      </c>
      <c r="U284">
        <f t="shared" si="187"/>
        <v>85</v>
      </c>
      <c r="V284">
        <f t="shared" si="187"/>
        <v>80</v>
      </c>
      <c r="W284">
        <f t="shared" si="187"/>
        <v>1039000</v>
      </c>
    </row>
    <row r="285" spans="3:23" x14ac:dyDescent="0.3">
      <c r="C285">
        <f t="shared" ref="C285:W285" si="188">C172</f>
        <v>14</v>
      </c>
      <c r="D285">
        <f t="shared" si="188"/>
        <v>14</v>
      </c>
      <c r="E285">
        <f t="shared" si="188"/>
        <v>11</v>
      </c>
      <c r="F285">
        <f t="shared" si="188"/>
        <v>8</v>
      </c>
      <c r="G285">
        <f t="shared" si="188"/>
        <v>9</v>
      </c>
      <c r="H285">
        <f t="shared" si="188"/>
        <v>30</v>
      </c>
      <c r="I285">
        <f t="shared" si="188"/>
        <v>27</v>
      </c>
      <c r="J285">
        <f t="shared" si="188"/>
        <v>25</v>
      </c>
      <c r="K285">
        <f t="shared" si="188"/>
        <v>30</v>
      </c>
      <c r="L285">
        <f t="shared" si="188"/>
        <v>31</v>
      </c>
      <c r="M285">
        <f t="shared" si="188"/>
        <v>95</v>
      </c>
      <c r="N285">
        <f t="shared" si="188"/>
        <v>95</v>
      </c>
      <c r="O285">
        <f t="shared" si="188"/>
        <v>98</v>
      </c>
      <c r="P285">
        <f t="shared" si="188"/>
        <v>101</v>
      </c>
      <c r="Q285">
        <f t="shared" si="188"/>
        <v>100</v>
      </c>
      <c r="R285">
        <f t="shared" si="188"/>
        <v>79</v>
      </c>
      <c r="S285">
        <f t="shared" si="188"/>
        <v>82</v>
      </c>
      <c r="T285">
        <f t="shared" si="188"/>
        <v>84</v>
      </c>
      <c r="U285">
        <f t="shared" si="188"/>
        <v>79</v>
      </c>
      <c r="V285">
        <f t="shared" si="188"/>
        <v>78</v>
      </c>
      <c r="W285">
        <f t="shared" si="188"/>
        <v>1040000</v>
      </c>
    </row>
    <row r="286" spans="3:23" x14ac:dyDescent="0.3">
      <c r="C286">
        <f t="shared" ref="C286:W286" si="189">C173</f>
        <v>12</v>
      </c>
      <c r="D286">
        <f t="shared" si="189"/>
        <v>12</v>
      </c>
      <c r="E286">
        <f t="shared" si="189"/>
        <v>8</v>
      </c>
      <c r="F286">
        <f t="shared" si="189"/>
        <v>10</v>
      </c>
      <c r="G286">
        <f t="shared" si="189"/>
        <v>31</v>
      </c>
      <c r="H286">
        <f t="shared" si="189"/>
        <v>28</v>
      </c>
      <c r="I286">
        <f t="shared" si="189"/>
        <v>26</v>
      </c>
      <c r="J286">
        <f t="shared" si="189"/>
        <v>31</v>
      </c>
      <c r="K286">
        <f t="shared" si="189"/>
        <v>32</v>
      </c>
      <c r="L286">
        <f t="shared" si="189"/>
        <v>52</v>
      </c>
      <c r="M286">
        <f t="shared" si="189"/>
        <v>97</v>
      </c>
      <c r="N286">
        <f t="shared" si="189"/>
        <v>97</v>
      </c>
      <c r="O286">
        <f t="shared" si="189"/>
        <v>101</v>
      </c>
      <c r="P286">
        <f t="shared" si="189"/>
        <v>99</v>
      </c>
      <c r="Q286">
        <f t="shared" si="189"/>
        <v>78</v>
      </c>
      <c r="R286">
        <f t="shared" si="189"/>
        <v>81</v>
      </c>
      <c r="S286">
        <f t="shared" si="189"/>
        <v>83</v>
      </c>
      <c r="T286">
        <f t="shared" si="189"/>
        <v>78</v>
      </c>
      <c r="U286">
        <f t="shared" si="189"/>
        <v>77</v>
      </c>
      <c r="V286">
        <f t="shared" si="189"/>
        <v>57</v>
      </c>
      <c r="W286">
        <f t="shared" si="189"/>
        <v>1041000</v>
      </c>
    </row>
    <row r="287" spans="3:23" x14ac:dyDescent="0.3">
      <c r="C287">
        <f t="shared" ref="C287:W287" si="190">C174</f>
        <v>9</v>
      </c>
      <c r="D287">
        <f t="shared" si="190"/>
        <v>9</v>
      </c>
      <c r="E287">
        <f t="shared" si="190"/>
        <v>10</v>
      </c>
      <c r="F287">
        <f t="shared" si="190"/>
        <v>32</v>
      </c>
      <c r="G287">
        <f t="shared" si="190"/>
        <v>29</v>
      </c>
      <c r="H287">
        <f t="shared" si="190"/>
        <v>27</v>
      </c>
      <c r="I287">
        <f t="shared" si="190"/>
        <v>32</v>
      </c>
      <c r="J287">
        <f t="shared" si="190"/>
        <v>33</v>
      </c>
      <c r="K287">
        <f t="shared" si="190"/>
        <v>53</v>
      </c>
      <c r="L287">
        <f t="shared" si="190"/>
        <v>49</v>
      </c>
      <c r="M287">
        <f t="shared" si="190"/>
        <v>100</v>
      </c>
      <c r="N287">
        <f t="shared" si="190"/>
        <v>100</v>
      </c>
      <c r="O287">
        <f t="shared" si="190"/>
        <v>99</v>
      </c>
      <c r="P287">
        <f t="shared" si="190"/>
        <v>77</v>
      </c>
      <c r="Q287">
        <f t="shared" si="190"/>
        <v>80</v>
      </c>
      <c r="R287">
        <f t="shared" si="190"/>
        <v>82</v>
      </c>
      <c r="S287">
        <f t="shared" si="190"/>
        <v>77</v>
      </c>
      <c r="T287">
        <f t="shared" si="190"/>
        <v>76</v>
      </c>
      <c r="U287">
        <f t="shared" si="190"/>
        <v>56</v>
      </c>
      <c r="V287">
        <f t="shared" si="190"/>
        <v>60</v>
      </c>
      <c r="W287">
        <f t="shared" si="190"/>
        <v>1042000</v>
      </c>
    </row>
    <row r="288" spans="3:23" x14ac:dyDescent="0.3">
      <c r="C288">
        <f t="shared" ref="C288:W288" si="191">C175</f>
        <v>11</v>
      </c>
      <c r="D288">
        <f t="shared" si="191"/>
        <v>11</v>
      </c>
      <c r="E288">
        <f t="shared" si="191"/>
        <v>33</v>
      </c>
      <c r="F288">
        <f t="shared" si="191"/>
        <v>30</v>
      </c>
      <c r="G288">
        <f t="shared" si="191"/>
        <v>28</v>
      </c>
      <c r="H288">
        <f t="shared" si="191"/>
        <v>33</v>
      </c>
      <c r="I288">
        <f t="shared" si="191"/>
        <v>34</v>
      </c>
      <c r="J288">
        <f t="shared" si="191"/>
        <v>54</v>
      </c>
      <c r="K288">
        <f t="shared" si="191"/>
        <v>50</v>
      </c>
      <c r="L288">
        <f t="shared" si="191"/>
        <v>54</v>
      </c>
      <c r="M288">
        <f t="shared" si="191"/>
        <v>98</v>
      </c>
      <c r="N288">
        <f t="shared" si="191"/>
        <v>98</v>
      </c>
      <c r="O288">
        <f t="shared" si="191"/>
        <v>76</v>
      </c>
      <c r="P288">
        <f t="shared" si="191"/>
        <v>79</v>
      </c>
      <c r="Q288">
        <f t="shared" si="191"/>
        <v>81</v>
      </c>
      <c r="R288">
        <f t="shared" si="191"/>
        <v>76</v>
      </c>
      <c r="S288">
        <f t="shared" si="191"/>
        <v>75</v>
      </c>
      <c r="T288">
        <f t="shared" si="191"/>
        <v>55</v>
      </c>
      <c r="U288">
        <f t="shared" si="191"/>
        <v>59</v>
      </c>
      <c r="V288">
        <f t="shared" si="191"/>
        <v>55</v>
      </c>
      <c r="W288">
        <f t="shared" si="191"/>
        <v>1043000</v>
      </c>
    </row>
    <row r="289" spans="3:23" x14ac:dyDescent="0.3">
      <c r="C289">
        <f t="shared" ref="C289:W289" si="192">C176</f>
        <v>34</v>
      </c>
      <c r="D289">
        <f t="shared" si="192"/>
        <v>34</v>
      </c>
      <c r="E289">
        <f t="shared" si="192"/>
        <v>31</v>
      </c>
      <c r="F289">
        <f t="shared" si="192"/>
        <v>29</v>
      </c>
      <c r="G289">
        <f t="shared" si="192"/>
        <v>34</v>
      </c>
      <c r="H289">
        <f t="shared" si="192"/>
        <v>35</v>
      </c>
      <c r="I289">
        <f t="shared" si="192"/>
        <v>55</v>
      </c>
      <c r="J289">
        <f t="shared" si="192"/>
        <v>51</v>
      </c>
      <c r="K289">
        <f t="shared" si="192"/>
        <v>55</v>
      </c>
      <c r="L289">
        <f t="shared" si="192"/>
        <v>80</v>
      </c>
      <c r="M289">
        <f t="shared" si="192"/>
        <v>75</v>
      </c>
      <c r="N289">
        <f t="shared" si="192"/>
        <v>75</v>
      </c>
      <c r="O289">
        <f t="shared" si="192"/>
        <v>78</v>
      </c>
      <c r="P289">
        <f t="shared" si="192"/>
        <v>80</v>
      </c>
      <c r="Q289">
        <f t="shared" si="192"/>
        <v>75</v>
      </c>
      <c r="R289">
        <f t="shared" si="192"/>
        <v>74</v>
      </c>
      <c r="S289">
        <f t="shared" si="192"/>
        <v>54</v>
      </c>
      <c r="T289">
        <f t="shared" si="192"/>
        <v>58</v>
      </c>
      <c r="U289">
        <f t="shared" si="192"/>
        <v>54</v>
      </c>
      <c r="V289">
        <f t="shared" si="192"/>
        <v>29</v>
      </c>
      <c r="W289">
        <f t="shared" si="192"/>
        <v>1044000</v>
      </c>
    </row>
    <row r="290" spans="3:23" x14ac:dyDescent="0.3">
      <c r="C290">
        <f t="shared" ref="C290:W290" si="193">C177</f>
        <v>32</v>
      </c>
      <c r="D290">
        <f t="shared" si="193"/>
        <v>32</v>
      </c>
      <c r="E290">
        <f t="shared" si="193"/>
        <v>30</v>
      </c>
      <c r="F290">
        <f t="shared" si="193"/>
        <v>35</v>
      </c>
      <c r="G290">
        <f t="shared" si="193"/>
        <v>36</v>
      </c>
      <c r="H290">
        <f t="shared" si="193"/>
        <v>56</v>
      </c>
      <c r="I290">
        <f t="shared" si="193"/>
        <v>52</v>
      </c>
      <c r="J290">
        <f t="shared" si="193"/>
        <v>56</v>
      </c>
      <c r="K290">
        <f t="shared" si="193"/>
        <v>80</v>
      </c>
      <c r="L290">
        <f t="shared" si="193"/>
        <v>72</v>
      </c>
      <c r="M290">
        <f t="shared" si="193"/>
        <v>77</v>
      </c>
      <c r="N290">
        <f t="shared" si="193"/>
        <v>77</v>
      </c>
      <c r="O290">
        <f t="shared" si="193"/>
        <v>79</v>
      </c>
      <c r="P290">
        <f t="shared" si="193"/>
        <v>74</v>
      </c>
      <c r="Q290">
        <f t="shared" si="193"/>
        <v>73</v>
      </c>
      <c r="R290">
        <f t="shared" si="193"/>
        <v>53</v>
      </c>
      <c r="S290">
        <f t="shared" si="193"/>
        <v>57</v>
      </c>
      <c r="T290">
        <f t="shared" si="193"/>
        <v>53</v>
      </c>
      <c r="U290">
        <f t="shared" si="193"/>
        <v>29</v>
      </c>
      <c r="V290">
        <f t="shared" si="193"/>
        <v>37</v>
      </c>
      <c r="W290">
        <f t="shared" si="193"/>
        <v>1045000</v>
      </c>
    </row>
    <row r="291" spans="3:23" x14ac:dyDescent="0.3">
      <c r="C291">
        <f t="shared" ref="C291:W291" si="194">C178</f>
        <v>31</v>
      </c>
      <c r="D291">
        <f t="shared" si="194"/>
        <v>31</v>
      </c>
      <c r="E291">
        <f t="shared" si="194"/>
        <v>36</v>
      </c>
      <c r="F291">
        <f t="shared" si="194"/>
        <v>37</v>
      </c>
      <c r="G291">
        <f t="shared" si="194"/>
        <v>57</v>
      </c>
      <c r="H291">
        <f t="shared" si="194"/>
        <v>53</v>
      </c>
      <c r="I291">
        <f t="shared" si="194"/>
        <v>57</v>
      </c>
      <c r="J291">
        <f t="shared" si="194"/>
        <v>81</v>
      </c>
      <c r="K291">
        <f t="shared" si="194"/>
        <v>73</v>
      </c>
      <c r="L291">
        <f t="shared" si="194"/>
        <v>79</v>
      </c>
      <c r="M291">
        <f t="shared" si="194"/>
        <v>78</v>
      </c>
      <c r="N291">
        <f t="shared" si="194"/>
        <v>78</v>
      </c>
      <c r="O291">
        <f t="shared" si="194"/>
        <v>73</v>
      </c>
      <c r="P291">
        <f t="shared" si="194"/>
        <v>72</v>
      </c>
      <c r="Q291">
        <f t="shared" si="194"/>
        <v>52</v>
      </c>
      <c r="R291">
        <f t="shared" si="194"/>
        <v>56</v>
      </c>
      <c r="S291">
        <f t="shared" si="194"/>
        <v>52</v>
      </c>
      <c r="T291">
        <f t="shared" si="194"/>
        <v>28</v>
      </c>
      <c r="U291">
        <f t="shared" si="194"/>
        <v>36</v>
      </c>
      <c r="V291">
        <f t="shared" si="194"/>
        <v>30</v>
      </c>
      <c r="W291">
        <f t="shared" si="194"/>
        <v>1046000</v>
      </c>
    </row>
    <row r="292" spans="3:23" x14ac:dyDescent="0.3">
      <c r="C292">
        <f t="shared" ref="C292:W292" si="195">C179</f>
        <v>37</v>
      </c>
      <c r="D292">
        <f t="shared" si="195"/>
        <v>37</v>
      </c>
      <c r="E292">
        <f t="shared" si="195"/>
        <v>38</v>
      </c>
      <c r="F292">
        <f t="shared" si="195"/>
        <v>58</v>
      </c>
      <c r="G292">
        <f t="shared" si="195"/>
        <v>54</v>
      </c>
      <c r="H292">
        <f t="shared" si="195"/>
        <v>58</v>
      </c>
      <c r="I292">
        <f t="shared" si="195"/>
        <v>82</v>
      </c>
      <c r="J292">
        <f t="shared" si="195"/>
        <v>74</v>
      </c>
      <c r="K292">
        <f t="shared" si="195"/>
        <v>79</v>
      </c>
      <c r="L292">
        <f t="shared" si="195"/>
        <v>63</v>
      </c>
      <c r="M292">
        <f t="shared" si="195"/>
        <v>72</v>
      </c>
      <c r="N292">
        <f t="shared" si="195"/>
        <v>72</v>
      </c>
      <c r="O292">
        <f t="shared" si="195"/>
        <v>71</v>
      </c>
      <c r="P292">
        <f t="shared" si="195"/>
        <v>51</v>
      </c>
      <c r="Q292">
        <f t="shared" si="195"/>
        <v>55</v>
      </c>
      <c r="R292">
        <f t="shared" si="195"/>
        <v>51</v>
      </c>
      <c r="S292">
        <f t="shared" si="195"/>
        <v>27</v>
      </c>
      <c r="T292">
        <f t="shared" si="195"/>
        <v>35</v>
      </c>
      <c r="U292">
        <f t="shared" si="195"/>
        <v>30</v>
      </c>
      <c r="V292">
        <f t="shared" si="195"/>
        <v>46</v>
      </c>
      <c r="W292">
        <f t="shared" si="195"/>
        <v>1047000</v>
      </c>
    </row>
    <row r="293" spans="3:23" x14ac:dyDescent="0.3">
      <c r="C293">
        <f t="shared" ref="C293:W293" si="196">C180</f>
        <v>39</v>
      </c>
      <c r="D293">
        <f t="shared" si="196"/>
        <v>39</v>
      </c>
      <c r="E293">
        <f t="shared" si="196"/>
        <v>59</v>
      </c>
      <c r="F293">
        <f t="shared" si="196"/>
        <v>55</v>
      </c>
      <c r="G293">
        <f t="shared" si="196"/>
        <v>59</v>
      </c>
      <c r="H293">
        <f t="shared" si="196"/>
        <v>83</v>
      </c>
      <c r="I293">
        <f t="shared" si="196"/>
        <v>75</v>
      </c>
      <c r="J293">
        <f t="shared" si="196"/>
        <v>80</v>
      </c>
      <c r="K293">
        <f t="shared" si="196"/>
        <v>64</v>
      </c>
      <c r="L293">
        <f t="shared" si="196"/>
        <v>65</v>
      </c>
      <c r="M293">
        <f t="shared" si="196"/>
        <v>70</v>
      </c>
      <c r="N293">
        <f t="shared" si="196"/>
        <v>70</v>
      </c>
      <c r="O293">
        <f t="shared" si="196"/>
        <v>50</v>
      </c>
      <c r="P293">
        <f t="shared" si="196"/>
        <v>54</v>
      </c>
      <c r="Q293">
        <f t="shared" si="196"/>
        <v>50</v>
      </c>
      <c r="R293">
        <f t="shared" si="196"/>
        <v>26</v>
      </c>
      <c r="S293">
        <f t="shared" si="196"/>
        <v>34</v>
      </c>
      <c r="T293">
        <f t="shared" si="196"/>
        <v>29</v>
      </c>
      <c r="U293">
        <f t="shared" si="196"/>
        <v>45</v>
      </c>
      <c r="V293">
        <f t="shared" si="196"/>
        <v>44</v>
      </c>
      <c r="W293">
        <f t="shared" si="196"/>
        <v>1048000</v>
      </c>
    </row>
    <row r="294" spans="3:23" x14ac:dyDescent="0.3">
      <c r="C294">
        <f t="shared" ref="C294:W294" si="197">C181</f>
        <v>60</v>
      </c>
      <c r="D294">
        <f t="shared" si="197"/>
        <v>60</v>
      </c>
      <c r="E294">
        <f t="shared" si="197"/>
        <v>56</v>
      </c>
      <c r="F294">
        <f t="shared" si="197"/>
        <v>60</v>
      </c>
      <c r="G294">
        <f t="shared" si="197"/>
        <v>84</v>
      </c>
      <c r="H294">
        <f t="shared" si="197"/>
        <v>76</v>
      </c>
      <c r="I294">
        <f t="shared" si="197"/>
        <v>81</v>
      </c>
      <c r="J294">
        <f t="shared" si="197"/>
        <v>65</v>
      </c>
      <c r="K294">
        <f t="shared" si="197"/>
        <v>66</v>
      </c>
      <c r="L294">
        <f t="shared" si="197"/>
        <v>75</v>
      </c>
      <c r="M294">
        <f t="shared" si="197"/>
        <v>49</v>
      </c>
      <c r="N294">
        <f t="shared" si="197"/>
        <v>49</v>
      </c>
      <c r="O294">
        <f t="shared" si="197"/>
        <v>53</v>
      </c>
      <c r="P294">
        <f t="shared" si="197"/>
        <v>49</v>
      </c>
      <c r="Q294">
        <f t="shared" si="197"/>
        <v>25</v>
      </c>
      <c r="R294">
        <f t="shared" si="197"/>
        <v>33</v>
      </c>
      <c r="S294">
        <f t="shared" si="197"/>
        <v>28</v>
      </c>
      <c r="T294">
        <f t="shared" si="197"/>
        <v>44</v>
      </c>
      <c r="U294">
        <f t="shared" si="197"/>
        <v>43</v>
      </c>
      <c r="V294">
        <f t="shared" si="197"/>
        <v>34</v>
      </c>
      <c r="W294">
        <f t="shared" si="197"/>
        <v>1049000</v>
      </c>
    </row>
    <row r="295" spans="3:23" x14ac:dyDescent="0.3">
      <c r="C295">
        <f t="shared" ref="C295:W295" si="198">C182</f>
        <v>57</v>
      </c>
      <c r="D295">
        <f t="shared" si="198"/>
        <v>57</v>
      </c>
      <c r="E295">
        <f t="shared" si="198"/>
        <v>61</v>
      </c>
      <c r="F295">
        <f t="shared" si="198"/>
        <v>85</v>
      </c>
      <c r="G295">
        <f t="shared" si="198"/>
        <v>77</v>
      </c>
      <c r="H295">
        <f t="shared" si="198"/>
        <v>82</v>
      </c>
      <c r="I295">
        <f t="shared" si="198"/>
        <v>66</v>
      </c>
      <c r="J295">
        <f t="shared" si="198"/>
        <v>67</v>
      </c>
      <c r="K295">
        <f t="shared" si="198"/>
        <v>76</v>
      </c>
      <c r="L295">
        <f t="shared" si="198"/>
        <v>58</v>
      </c>
      <c r="M295">
        <f t="shared" si="198"/>
        <v>52</v>
      </c>
      <c r="N295">
        <f t="shared" si="198"/>
        <v>52</v>
      </c>
      <c r="O295">
        <f t="shared" si="198"/>
        <v>48</v>
      </c>
      <c r="P295">
        <f t="shared" si="198"/>
        <v>24</v>
      </c>
      <c r="Q295">
        <f t="shared" si="198"/>
        <v>32</v>
      </c>
      <c r="R295">
        <f t="shared" si="198"/>
        <v>27</v>
      </c>
      <c r="S295">
        <f t="shared" si="198"/>
        <v>43</v>
      </c>
      <c r="T295">
        <f t="shared" si="198"/>
        <v>42</v>
      </c>
      <c r="U295">
        <f t="shared" si="198"/>
        <v>33</v>
      </c>
      <c r="V295">
        <f t="shared" si="198"/>
        <v>51</v>
      </c>
      <c r="W295">
        <f t="shared" si="198"/>
        <v>1050000</v>
      </c>
    </row>
    <row r="296" spans="3:23" x14ac:dyDescent="0.3">
      <c r="C296">
        <f t="shared" ref="C296:W296" si="199">C183</f>
        <v>62</v>
      </c>
      <c r="D296">
        <f t="shared" si="199"/>
        <v>62</v>
      </c>
      <c r="E296">
        <f t="shared" si="199"/>
        <v>86</v>
      </c>
      <c r="F296">
        <f t="shared" si="199"/>
        <v>78</v>
      </c>
      <c r="G296">
        <f t="shared" si="199"/>
        <v>83</v>
      </c>
      <c r="H296">
        <f t="shared" si="199"/>
        <v>67</v>
      </c>
      <c r="I296">
        <f t="shared" si="199"/>
        <v>68</v>
      </c>
      <c r="J296">
        <f t="shared" si="199"/>
        <v>77</v>
      </c>
      <c r="K296">
        <f t="shared" si="199"/>
        <v>59</v>
      </c>
      <c r="L296">
        <f t="shared" si="199"/>
        <v>69</v>
      </c>
      <c r="M296">
        <f t="shared" si="199"/>
        <v>47</v>
      </c>
      <c r="N296">
        <f t="shared" si="199"/>
        <v>47</v>
      </c>
      <c r="O296">
        <f t="shared" si="199"/>
        <v>23</v>
      </c>
      <c r="P296">
        <f t="shared" si="199"/>
        <v>31</v>
      </c>
      <c r="Q296">
        <f t="shared" si="199"/>
        <v>26</v>
      </c>
      <c r="R296">
        <f t="shared" si="199"/>
        <v>42</v>
      </c>
      <c r="S296">
        <f t="shared" si="199"/>
        <v>41</v>
      </c>
      <c r="T296">
        <f t="shared" si="199"/>
        <v>32</v>
      </c>
      <c r="U296">
        <f t="shared" si="199"/>
        <v>50</v>
      </c>
      <c r="V296">
        <f t="shared" si="199"/>
        <v>40</v>
      </c>
      <c r="W296">
        <f t="shared" si="199"/>
        <v>1051000</v>
      </c>
    </row>
    <row r="297" spans="3:23" x14ac:dyDescent="0.3">
      <c r="C297">
        <f t="shared" ref="C297:W297" si="200">C184</f>
        <v>87</v>
      </c>
      <c r="D297">
        <f t="shared" si="200"/>
        <v>87</v>
      </c>
      <c r="E297">
        <f t="shared" si="200"/>
        <v>79</v>
      </c>
      <c r="F297">
        <f t="shared" si="200"/>
        <v>84</v>
      </c>
      <c r="G297">
        <f t="shared" si="200"/>
        <v>68</v>
      </c>
      <c r="H297">
        <f t="shared" si="200"/>
        <v>69</v>
      </c>
      <c r="I297">
        <f t="shared" si="200"/>
        <v>78</v>
      </c>
      <c r="J297">
        <f t="shared" si="200"/>
        <v>60</v>
      </c>
      <c r="K297">
        <f t="shared" si="200"/>
        <v>70</v>
      </c>
      <c r="L297">
        <f t="shared" si="200"/>
        <v>43</v>
      </c>
      <c r="M297">
        <f t="shared" si="200"/>
        <v>22</v>
      </c>
      <c r="N297">
        <f t="shared" si="200"/>
        <v>22</v>
      </c>
      <c r="O297">
        <f t="shared" si="200"/>
        <v>30</v>
      </c>
      <c r="P297">
        <f t="shared" si="200"/>
        <v>25</v>
      </c>
      <c r="Q297">
        <f t="shared" si="200"/>
        <v>41</v>
      </c>
      <c r="R297">
        <f t="shared" si="200"/>
        <v>40</v>
      </c>
      <c r="S297">
        <f t="shared" si="200"/>
        <v>31</v>
      </c>
      <c r="T297">
        <f t="shared" si="200"/>
        <v>49</v>
      </c>
      <c r="U297">
        <f t="shared" si="200"/>
        <v>39</v>
      </c>
      <c r="V297">
        <f t="shared" si="200"/>
        <v>66</v>
      </c>
      <c r="W297">
        <f t="shared" si="200"/>
        <v>1052000</v>
      </c>
    </row>
    <row r="298" spans="3:23" x14ac:dyDescent="0.3">
      <c r="C298">
        <f t="shared" ref="C298:W298" si="201">C185</f>
        <v>80</v>
      </c>
      <c r="D298">
        <f t="shared" si="201"/>
        <v>80</v>
      </c>
      <c r="E298">
        <f t="shared" si="201"/>
        <v>85</v>
      </c>
      <c r="F298">
        <f t="shared" si="201"/>
        <v>69</v>
      </c>
      <c r="G298">
        <f t="shared" si="201"/>
        <v>70</v>
      </c>
      <c r="H298">
        <f t="shared" si="201"/>
        <v>79</v>
      </c>
      <c r="I298">
        <f t="shared" si="201"/>
        <v>61</v>
      </c>
      <c r="J298">
        <f t="shared" si="201"/>
        <v>71</v>
      </c>
      <c r="K298">
        <f t="shared" si="201"/>
        <v>44</v>
      </c>
      <c r="L298">
        <f t="shared" si="201"/>
        <v>47</v>
      </c>
      <c r="M298">
        <f t="shared" si="201"/>
        <v>29</v>
      </c>
      <c r="N298">
        <f t="shared" si="201"/>
        <v>29</v>
      </c>
      <c r="O298">
        <f t="shared" si="201"/>
        <v>24</v>
      </c>
      <c r="P298">
        <f t="shared" si="201"/>
        <v>40</v>
      </c>
      <c r="Q298">
        <f t="shared" si="201"/>
        <v>39</v>
      </c>
      <c r="R298">
        <f t="shared" si="201"/>
        <v>30</v>
      </c>
      <c r="S298">
        <f t="shared" si="201"/>
        <v>48</v>
      </c>
      <c r="T298">
        <f t="shared" si="201"/>
        <v>38</v>
      </c>
      <c r="U298">
        <f t="shared" si="201"/>
        <v>65</v>
      </c>
      <c r="V298">
        <f t="shared" si="201"/>
        <v>62</v>
      </c>
      <c r="W298">
        <f t="shared" si="201"/>
        <v>1053000</v>
      </c>
    </row>
    <row r="299" spans="3:23" x14ac:dyDescent="0.3">
      <c r="C299">
        <f t="shared" ref="C299:W299" si="202">C186</f>
        <v>86</v>
      </c>
      <c r="D299">
        <f t="shared" si="202"/>
        <v>86</v>
      </c>
      <c r="E299">
        <f t="shared" si="202"/>
        <v>70</v>
      </c>
      <c r="F299">
        <f t="shared" si="202"/>
        <v>71</v>
      </c>
      <c r="G299">
        <f t="shared" si="202"/>
        <v>80</v>
      </c>
      <c r="H299">
        <f t="shared" si="202"/>
        <v>62</v>
      </c>
      <c r="I299">
        <f t="shared" si="202"/>
        <v>72</v>
      </c>
      <c r="J299">
        <f t="shared" si="202"/>
        <v>45</v>
      </c>
      <c r="K299">
        <f t="shared" si="202"/>
        <v>48</v>
      </c>
      <c r="L299">
        <f t="shared" si="202"/>
        <v>36</v>
      </c>
      <c r="M299">
        <f t="shared" si="202"/>
        <v>23</v>
      </c>
      <c r="N299">
        <f t="shared" si="202"/>
        <v>23</v>
      </c>
      <c r="O299">
        <f t="shared" si="202"/>
        <v>39</v>
      </c>
      <c r="P299">
        <f t="shared" si="202"/>
        <v>38</v>
      </c>
      <c r="Q299">
        <f t="shared" si="202"/>
        <v>29</v>
      </c>
      <c r="R299">
        <f t="shared" si="202"/>
        <v>47</v>
      </c>
      <c r="S299">
        <f t="shared" si="202"/>
        <v>37</v>
      </c>
      <c r="T299">
        <f t="shared" si="202"/>
        <v>64</v>
      </c>
      <c r="U299">
        <f t="shared" si="202"/>
        <v>61</v>
      </c>
      <c r="V299">
        <f t="shared" si="202"/>
        <v>73</v>
      </c>
      <c r="W299">
        <f t="shared" si="202"/>
        <v>1054000</v>
      </c>
    </row>
    <row r="300" spans="3:23" x14ac:dyDescent="0.3">
      <c r="C300">
        <f t="shared" ref="C300:W300" si="203">C187</f>
        <v>71</v>
      </c>
      <c r="D300">
        <f t="shared" si="203"/>
        <v>71</v>
      </c>
      <c r="E300">
        <f t="shared" si="203"/>
        <v>72</v>
      </c>
      <c r="F300">
        <f t="shared" si="203"/>
        <v>81</v>
      </c>
      <c r="G300">
        <f t="shared" si="203"/>
        <v>63</v>
      </c>
      <c r="H300">
        <f t="shared" si="203"/>
        <v>73</v>
      </c>
      <c r="I300">
        <f t="shared" si="203"/>
        <v>46</v>
      </c>
      <c r="J300">
        <f t="shared" si="203"/>
        <v>49</v>
      </c>
      <c r="K300">
        <f t="shared" si="203"/>
        <v>37</v>
      </c>
      <c r="L300">
        <f t="shared" si="203"/>
        <v>39</v>
      </c>
      <c r="M300">
        <f t="shared" si="203"/>
        <v>38</v>
      </c>
      <c r="N300">
        <f t="shared" si="203"/>
        <v>38</v>
      </c>
      <c r="O300">
        <f t="shared" si="203"/>
        <v>37</v>
      </c>
      <c r="P300">
        <f t="shared" si="203"/>
        <v>28</v>
      </c>
      <c r="Q300">
        <f t="shared" si="203"/>
        <v>46</v>
      </c>
      <c r="R300">
        <f t="shared" si="203"/>
        <v>36</v>
      </c>
      <c r="S300">
        <f t="shared" si="203"/>
        <v>63</v>
      </c>
      <c r="T300">
        <f t="shared" si="203"/>
        <v>60</v>
      </c>
      <c r="U300">
        <f t="shared" si="203"/>
        <v>72</v>
      </c>
      <c r="V300">
        <f t="shared" si="203"/>
        <v>70</v>
      </c>
      <c r="W300">
        <f t="shared" si="203"/>
        <v>1055000</v>
      </c>
    </row>
    <row r="301" spans="3:23" x14ac:dyDescent="0.3">
      <c r="C301">
        <f t="shared" ref="C301:W301" si="204">C188</f>
        <v>73</v>
      </c>
      <c r="D301">
        <f t="shared" si="204"/>
        <v>73</v>
      </c>
      <c r="E301">
        <f t="shared" si="204"/>
        <v>82</v>
      </c>
      <c r="F301">
        <f t="shared" si="204"/>
        <v>64</v>
      </c>
      <c r="G301">
        <f t="shared" si="204"/>
        <v>74</v>
      </c>
      <c r="H301">
        <f t="shared" si="204"/>
        <v>47</v>
      </c>
      <c r="I301">
        <f t="shared" si="204"/>
        <v>50</v>
      </c>
      <c r="J301">
        <f t="shared" si="204"/>
        <v>38</v>
      </c>
      <c r="K301">
        <f t="shared" si="204"/>
        <v>40</v>
      </c>
      <c r="L301">
        <f t="shared" si="204"/>
        <v>35</v>
      </c>
      <c r="M301">
        <f t="shared" si="204"/>
        <v>36</v>
      </c>
      <c r="N301">
        <f t="shared" si="204"/>
        <v>36</v>
      </c>
      <c r="O301">
        <f t="shared" si="204"/>
        <v>27</v>
      </c>
      <c r="P301">
        <f t="shared" si="204"/>
        <v>45</v>
      </c>
      <c r="Q301">
        <f t="shared" si="204"/>
        <v>35</v>
      </c>
      <c r="R301">
        <f t="shared" si="204"/>
        <v>62</v>
      </c>
      <c r="S301">
        <f t="shared" si="204"/>
        <v>59</v>
      </c>
      <c r="T301">
        <f t="shared" si="204"/>
        <v>71</v>
      </c>
      <c r="U301">
        <f t="shared" si="204"/>
        <v>69</v>
      </c>
      <c r="V301">
        <f t="shared" si="204"/>
        <v>74</v>
      </c>
      <c r="W301">
        <f t="shared" si="204"/>
        <v>1056000</v>
      </c>
    </row>
    <row r="302" spans="3:23" x14ac:dyDescent="0.3">
      <c r="C302">
        <f t="shared" ref="C302:W302" si="205">C189</f>
        <v>83</v>
      </c>
      <c r="D302">
        <f t="shared" si="205"/>
        <v>83</v>
      </c>
      <c r="E302">
        <f t="shared" si="205"/>
        <v>65</v>
      </c>
      <c r="F302">
        <f t="shared" si="205"/>
        <v>75</v>
      </c>
      <c r="G302">
        <f t="shared" si="205"/>
        <v>48</v>
      </c>
      <c r="H302">
        <f t="shared" si="205"/>
        <v>51</v>
      </c>
      <c r="I302">
        <f t="shared" si="205"/>
        <v>39</v>
      </c>
      <c r="J302">
        <f t="shared" si="205"/>
        <v>41</v>
      </c>
      <c r="K302">
        <f t="shared" si="205"/>
        <v>36</v>
      </c>
      <c r="L302">
        <f t="shared" si="205"/>
        <v>59</v>
      </c>
      <c r="M302">
        <f t="shared" si="205"/>
        <v>26</v>
      </c>
      <c r="N302">
        <f t="shared" si="205"/>
        <v>26</v>
      </c>
      <c r="O302">
        <f t="shared" si="205"/>
        <v>44</v>
      </c>
      <c r="P302">
        <f t="shared" si="205"/>
        <v>34</v>
      </c>
      <c r="Q302">
        <f t="shared" si="205"/>
        <v>61</v>
      </c>
      <c r="R302">
        <f t="shared" si="205"/>
        <v>58</v>
      </c>
      <c r="S302">
        <f t="shared" si="205"/>
        <v>70</v>
      </c>
      <c r="T302">
        <f t="shared" si="205"/>
        <v>68</v>
      </c>
      <c r="U302">
        <f t="shared" si="205"/>
        <v>73</v>
      </c>
      <c r="V302">
        <f t="shared" si="205"/>
        <v>50</v>
      </c>
      <c r="W302">
        <f t="shared" si="205"/>
        <v>1057000</v>
      </c>
    </row>
    <row r="303" spans="3:23" x14ac:dyDescent="0.3">
      <c r="C303">
        <f t="shared" ref="C303:W303" si="206">C190</f>
        <v>66</v>
      </c>
      <c r="D303">
        <f t="shared" si="206"/>
        <v>66</v>
      </c>
      <c r="E303">
        <f t="shared" si="206"/>
        <v>76</v>
      </c>
      <c r="F303">
        <f t="shared" si="206"/>
        <v>49</v>
      </c>
      <c r="G303">
        <f t="shared" si="206"/>
        <v>52</v>
      </c>
      <c r="H303">
        <f t="shared" si="206"/>
        <v>40</v>
      </c>
      <c r="I303">
        <f t="shared" si="206"/>
        <v>42</v>
      </c>
      <c r="J303">
        <f t="shared" si="206"/>
        <v>37</v>
      </c>
      <c r="K303">
        <f t="shared" si="206"/>
        <v>60</v>
      </c>
      <c r="L303">
        <f t="shared" si="206"/>
        <v>73</v>
      </c>
      <c r="M303">
        <f t="shared" si="206"/>
        <v>43</v>
      </c>
      <c r="N303">
        <f t="shared" si="206"/>
        <v>43</v>
      </c>
      <c r="O303">
        <f t="shared" si="206"/>
        <v>33</v>
      </c>
      <c r="P303">
        <f t="shared" si="206"/>
        <v>60</v>
      </c>
      <c r="Q303">
        <f t="shared" si="206"/>
        <v>57</v>
      </c>
      <c r="R303">
        <f t="shared" si="206"/>
        <v>69</v>
      </c>
      <c r="S303">
        <f t="shared" si="206"/>
        <v>67</v>
      </c>
      <c r="T303">
        <f t="shared" si="206"/>
        <v>72</v>
      </c>
      <c r="U303">
        <f t="shared" si="206"/>
        <v>49</v>
      </c>
      <c r="V303">
        <f t="shared" si="206"/>
        <v>36</v>
      </c>
      <c r="W303">
        <f t="shared" si="206"/>
        <v>1058000</v>
      </c>
    </row>
    <row r="304" spans="3:23" x14ac:dyDescent="0.3">
      <c r="C304">
        <f t="shared" ref="C304:W304" si="207">C191</f>
        <v>77</v>
      </c>
      <c r="D304">
        <f t="shared" si="207"/>
        <v>77</v>
      </c>
      <c r="E304">
        <f t="shared" si="207"/>
        <v>50</v>
      </c>
      <c r="F304">
        <f t="shared" si="207"/>
        <v>53</v>
      </c>
      <c r="G304">
        <f t="shared" si="207"/>
        <v>41</v>
      </c>
      <c r="H304">
        <f t="shared" si="207"/>
        <v>43</v>
      </c>
      <c r="I304">
        <f t="shared" si="207"/>
        <v>38</v>
      </c>
      <c r="J304">
        <f t="shared" si="207"/>
        <v>61</v>
      </c>
      <c r="K304">
        <f t="shared" si="207"/>
        <v>74</v>
      </c>
      <c r="L304">
        <f t="shared" si="207"/>
        <v>46</v>
      </c>
      <c r="M304">
        <f t="shared" si="207"/>
        <v>32</v>
      </c>
      <c r="N304">
        <f t="shared" si="207"/>
        <v>32</v>
      </c>
      <c r="O304">
        <f t="shared" si="207"/>
        <v>59</v>
      </c>
      <c r="P304">
        <f t="shared" si="207"/>
        <v>56</v>
      </c>
      <c r="Q304">
        <f t="shared" si="207"/>
        <v>68</v>
      </c>
      <c r="R304">
        <f t="shared" si="207"/>
        <v>66</v>
      </c>
      <c r="S304">
        <f t="shared" si="207"/>
        <v>71</v>
      </c>
      <c r="T304">
        <f t="shared" si="207"/>
        <v>48</v>
      </c>
      <c r="U304">
        <f t="shared" si="207"/>
        <v>35</v>
      </c>
      <c r="V304">
        <f t="shared" si="207"/>
        <v>63</v>
      </c>
      <c r="W304">
        <f t="shared" si="207"/>
        <v>1059000</v>
      </c>
    </row>
    <row r="305" spans="3:23" x14ac:dyDescent="0.3">
      <c r="C305">
        <f t="shared" ref="C305:W305" si="208">C192</f>
        <v>51</v>
      </c>
      <c r="D305">
        <f t="shared" si="208"/>
        <v>51</v>
      </c>
      <c r="E305">
        <f t="shared" si="208"/>
        <v>54</v>
      </c>
      <c r="F305">
        <f t="shared" si="208"/>
        <v>42</v>
      </c>
      <c r="G305">
        <f t="shared" si="208"/>
        <v>44</v>
      </c>
      <c r="H305">
        <f t="shared" si="208"/>
        <v>39</v>
      </c>
      <c r="I305">
        <f t="shared" si="208"/>
        <v>62</v>
      </c>
      <c r="J305">
        <f t="shared" si="208"/>
        <v>75</v>
      </c>
      <c r="K305">
        <f t="shared" si="208"/>
        <v>47</v>
      </c>
      <c r="L305">
        <f t="shared" si="208"/>
        <v>68</v>
      </c>
      <c r="M305">
        <f t="shared" si="208"/>
        <v>58</v>
      </c>
      <c r="N305">
        <f t="shared" si="208"/>
        <v>58</v>
      </c>
      <c r="O305">
        <f t="shared" si="208"/>
        <v>55</v>
      </c>
      <c r="P305">
        <f t="shared" si="208"/>
        <v>67</v>
      </c>
      <c r="Q305">
        <f t="shared" si="208"/>
        <v>65</v>
      </c>
      <c r="R305">
        <f t="shared" si="208"/>
        <v>70</v>
      </c>
      <c r="S305">
        <f t="shared" si="208"/>
        <v>47</v>
      </c>
      <c r="T305">
        <f t="shared" si="208"/>
        <v>34</v>
      </c>
      <c r="U305">
        <f t="shared" si="208"/>
        <v>62</v>
      </c>
      <c r="V305">
        <f t="shared" si="208"/>
        <v>41</v>
      </c>
      <c r="W305">
        <f t="shared" si="208"/>
        <v>1060000</v>
      </c>
    </row>
    <row r="306" spans="3:23" x14ac:dyDescent="0.3">
      <c r="C306">
        <f t="shared" ref="C306:W306" si="209">C193</f>
        <v>55</v>
      </c>
      <c r="D306">
        <f t="shared" si="209"/>
        <v>55</v>
      </c>
      <c r="E306">
        <f t="shared" si="209"/>
        <v>43</v>
      </c>
      <c r="F306">
        <f t="shared" si="209"/>
        <v>45</v>
      </c>
      <c r="G306">
        <f t="shared" si="209"/>
        <v>40</v>
      </c>
      <c r="H306">
        <f t="shared" si="209"/>
        <v>63</v>
      </c>
      <c r="I306">
        <f t="shared" si="209"/>
        <v>76</v>
      </c>
      <c r="J306">
        <f t="shared" si="209"/>
        <v>48</v>
      </c>
      <c r="K306">
        <f t="shared" si="209"/>
        <v>69</v>
      </c>
      <c r="L306">
        <f t="shared" si="209"/>
        <v>37</v>
      </c>
      <c r="M306">
        <f t="shared" si="209"/>
        <v>54</v>
      </c>
      <c r="N306">
        <f t="shared" si="209"/>
        <v>54</v>
      </c>
      <c r="O306">
        <f t="shared" si="209"/>
        <v>66</v>
      </c>
      <c r="P306">
        <f t="shared" si="209"/>
        <v>64</v>
      </c>
      <c r="Q306">
        <f t="shared" si="209"/>
        <v>69</v>
      </c>
      <c r="R306">
        <f t="shared" si="209"/>
        <v>46</v>
      </c>
      <c r="S306">
        <f t="shared" si="209"/>
        <v>33</v>
      </c>
      <c r="T306">
        <f t="shared" si="209"/>
        <v>61</v>
      </c>
      <c r="U306">
        <f t="shared" si="209"/>
        <v>40</v>
      </c>
      <c r="V306">
        <f t="shared" si="209"/>
        <v>72</v>
      </c>
      <c r="W306">
        <f t="shared" si="209"/>
        <v>1061000</v>
      </c>
    </row>
    <row r="307" spans="3:23" x14ac:dyDescent="0.3">
      <c r="C307">
        <f t="shared" ref="C307:W307" si="210">C194</f>
        <v>44</v>
      </c>
      <c r="D307">
        <f t="shared" si="210"/>
        <v>44</v>
      </c>
      <c r="E307">
        <f t="shared" si="210"/>
        <v>46</v>
      </c>
      <c r="F307">
        <f t="shared" si="210"/>
        <v>41</v>
      </c>
      <c r="G307">
        <f t="shared" si="210"/>
        <v>64</v>
      </c>
      <c r="H307">
        <f t="shared" si="210"/>
        <v>77</v>
      </c>
      <c r="I307">
        <f t="shared" si="210"/>
        <v>49</v>
      </c>
      <c r="J307">
        <f t="shared" si="210"/>
        <v>70</v>
      </c>
      <c r="K307">
        <f t="shared" si="210"/>
        <v>38</v>
      </c>
      <c r="L307">
        <f t="shared" si="210"/>
        <v>38</v>
      </c>
      <c r="M307">
        <f t="shared" si="210"/>
        <v>65</v>
      </c>
      <c r="N307">
        <f t="shared" si="210"/>
        <v>65</v>
      </c>
      <c r="O307">
        <f t="shared" si="210"/>
        <v>63</v>
      </c>
      <c r="P307">
        <f t="shared" si="210"/>
        <v>68</v>
      </c>
      <c r="Q307">
        <f t="shared" si="210"/>
        <v>45</v>
      </c>
      <c r="R307">
        <f t="shared" si="210"/>
        <v>32</v>
      </c>
      <c r="S307">
        <f t="shared" si="210"/>
        <v>60</v>
      </c>
      <c r="T307">
        <f t="shared" si="210"/>
        <v>39</v>
      </c>
      <c r="U307">
        <f t="shared" si="210"/>
        <v>71</v>
      </c>
      <c r="V307">
        <f t="shared" si="210"/>
        <v>71</v>
      </c>
      <c r="W307">
        <f t="shared" si="210"/>
        <v>1062000</v>
      </c>
    </row>
    <row r="308" spans="3:23" x14ac:dyDescent="0.3">
      <c r="C308">
        <f t="shared" ref="C308:W308" si="211">C195</f>
        <v>47</v>
      </c>
      <c r="D308">
        <f t="shared" si="211"/>
        <v>47</v>
      </c>
      <c r="E308">
        <f t="shared" si="211"/>
        <v>42</v>
      </c>
      <c r="F308">
        <f t="shared" si="211"/>
        <v>65</v>
      </c>
      <c r="G308">
        <f t="shared" si="211"/>
        <v>78</v>
      </c>
      <c r="H308">
        <f t="shared" si="211"/>
        <v>50</v>
      </c>
      <c r="I308">
        <f t="shared" si="211"/>
        <v>71</v>
      </c>
      <c r="J308">
        <f t="shared" si="211"/>
        <v>39</v>
      </c>
      <c r="K308">
        <f t="shared" si="211"/>
        <v>39</v>
      </c>
      <c r="L308">
        <f t="shared" si="211"/>
        <v>44</v>
      </c>
      <c r="M308">
        <f t="shared" si="211"/>
        <v>62</v>
      </c>
      <c r="N308">
        <f t="shared" si="211"/>
        <v>62</v>
      </c>
      <c r="O308">
        <f t="shared" si="211"/>
        <v>67</v>
      </c>
      <c r="P308">
        <f t="shared" si="211"/>
        <v>44</v>
      </c>
      <c r="Q308">
        <f t="shared" si="211"/>
        <v>31</v>
      </c>
      <c r="R308">
        <f t="shared" si="211"/>
        <v>59</v>
      </c>
      <c r="S308">
        <f t="shared" si="211"/>
        <v>38</v>
      </c>
      <c r="T308">
        <f t="shared" si="211"/>
        <v>70</v>
      </c>
      <c r="U308">
        <f t="shared" si="211"/>
        <v>70</v>
      </c>
      <c r="V308">
        <f t="shared" si="211"/>
        <v>65</v>
      </c>
      <c r="W308">
        <f t="shared" si="211"/>
        <v>1063000</v>
      </c>
    </row>
    <row r="309" spans="3:23" x14ac:dyDescent="0.3">
      <c r="C309">
        <f t="shared" ref="C309:W309" si="212">C196</f>
        <v>43</v>
      </c>
      <c r="D309">
        <f t="shared" si="212"/>
        <v>43</v>
      </c>
      <c r="E309">
        <f t="shared" si="212"/>
        <v>66</v>
      </c>
      <c r="F309">
        <f t="shared" si="212"/>
        <v>79</v>
      </c>
      <c r="G309">
        <f t="shared" si="212"/>
        <v>51</v>
      </c>
      <c r="H309">
        <f t="shared" si="212"/>
        <v>72</v>
      </c>
      <c r="I309">
        <f t="shared" si="212"/>
        <v>40</v>
      </c>
      <c r="J309">
        <f t="shared" si="212"/>
        <v>40</v>
      </c>
      <c r="K309">
        <f t="shared" si="212"/>
        <v>45</v>
      </c>
      <c r="L309">
        <f t="shared" si="212"/>
        <v>67</v>
      </c>
      <c r="M309">
        <f t="shared" si="212"/>
        <v>66</v>
      </c>
      <c r="N309">
        <f t="shared" si="212"/>
        <v>66</v>
      </c>
      <c r="O309">
        <f t="shared" si="212"/>
        <v>43</v>
      </c>
      <c r="P309">
        <f t="shared" si="212"/>
        <v>30</v>
      </c>
      <c r="Q309">
        <f t="shared" si="212"/>
        <v>58</v>
      </c>
      <c r="R309">
        <f t="shared" si="212"/>
        <v>37</v>
      </c>
      <c r="S309">
        <f t="shared" si="212"/>
        <v>69</v>
      </c>
      <c r="T309">
        <f t="shared" si="212"/>
        <v>69</v>
      </c>
      <c r="U309">
        <f t="shared" si="212"/>
        <v>64</v>
      </c>
      <c r="V309">
        <f t="shared" si="212"/>
        <v>42</v>
      </c>
      <c r="W309">
        <f t="shared" si="212"/>
        <v>1064000</v>
      </c>
    </row>
    <row r="310" spans="3:23" x14ac:dyDescent="0.3">
      <c r="C310">
        <f t="shared" ref="C310:W310" si="213">C197</f>
        <v>67</v>
      </c>
      <c r="D310">
        <f t="shared" si="213"/>
        <v>67</v>
      </c>
      <c r="E310">
        <f t="shared" si="213"/>
        <v>80</v>
      </c>
      <c r="F310">
        <f t="shared" si="213"/>
        <v>52</v>
      </c>
      <c r="G310">
        <f t="shared" si="213"/>
        <v>73</v>
      </c>
      <c r="H310">
        <f t="shared" si="213"/>
        <v>41</v>
      </c>
      <c r="I310">
        <f t="shared" si="213"/>
        <v>41</v>
      </c>
      <c r="J310">
        <f t="shared" si="213"/>
        <v>46</v>
      </c>
      <c r="K310">
        <f t="shared" si="213"/>
        <v>68</v>
      </c>
      <c r="L310">
        <f t="shared" si="213"/>
        <v>55</v>
      </c>
      <c r="M310">
        <f t="shared" si="213"/>
        <v>42</v>
      </c>
      <c r="N310">
        <f t="shared" si="213"/>
        <v>42</v>
      </c>
      <c r="O310">
        <f t="shared" si="213"/>
        <v>29</v>
      </c>
      <c r="P310">
        <f t="shared" si="213"/>
        <v>57</v>
      </c>
      <c r="Q310">
        <f t="shared" si="213"/>
        <v>36</v>
      </c>
      <c r="R310">
        <f t="shared" si="213"/>
        <v>68</v>
      </c>
      <c r="S310">
        <f t="shared" si="213"/>
        <v>68</v>
      </c>
      <c r="T310">
        <f t="shared" si="213"/>
        <v>63</v>
      </c>
      <c r="U310">
        <f t="shared" si="213"/>
        <v>41</v>
      </c>
      <c r="V310">
        <f t="shared" si="213"/>
        <v>54</v>
      </c>
      <c r="W310">
        <f t="shared" si="213"/>
        <v>1065000</v>
      </c>
    </row>
    <row r="311" spans="3:23" x14ac:dyDescent="0.3">
      <c r="C311">
        <f t="shared" ref="C311:W311" si="214">C198</f>
        <v>81</v>
      </c>
      <c r="D311">
        <f t="shared" si="214"/>
        <v>81</v>
      </c>
      <c r="E311">
        <f t="shared" si="214"/>
        <v>53</v>
      </c>
      <c r="F311">
        <f t="shared" si="214"/>
        <v>74</v>
      </c>
      <c r="G311">
        <f t="shared" si="214"/>
        <v>42</v>
      </c>
      <c r="H311">
        <f t="shared" si="214"/>
        <v>42</v>
      </c>
      <c r="I311">
        <f t="shared" si="214"/>
        <v>47</v>
      </c>
      <c r="J311">
        <f t="shared" si="214"/>
        <v>69</v>
      </c>
      <c r="K311">
        <f t="shared" si="214"/>
        <v>56</v>
      </c>
      <c r="L311">
        <f t="shared" si="214"/>
        <v>71</v>
      </c>
      <c r="M311">
        <f t="shared" si="214"/>
        <v>28</v>
      </c>
      <c r="N311">
        <f t="shared" si="214"/>
        <v>28</v>
      </c>
      <c r="O311">
        <f t="shared" si="214"/>
        <v>56</v>
      </c>
      <c r="P311">
        <f t="shared" si="214"/>
        <v>35</v>
      </c>
      <c r="Q311">
        <f t="shared" si="214"/>
        <v>67</v>
      </c>
      <c r="R311">
        <f t="shared" si="214"/>
        <v>67</v>
      </c>
      <c r="S311">
        <f t="shared" si="214"/>
        <v>62</v>
      </c>
      <c r="T311">
        <f t="shared" si="214"/>
        <v>40</v>
      </c>
      <c r="U311">
        <f t="shared" si="214"/>
        <v>53</v>
      </c>
      <c r="V311">
        <f t="shared" si="214"/>
        <v>38</v>
      </c>
      <c r="W311">
        <f t="shared" si="214"/>
        <v>1066000</v>
      </c>
    </row>
    <row r="312" spans="3:23" x14ac:dyDescent="0.3">
      <c r="C312">
        <f t="shared" ref="C312:W312" si="215">C199</f>
        <v>54</v>
      </c>
      <c r="D312">
        <f t="shared" si="215"/>
        <v>54</v>
      </c>
      <c r="E312">
        <f t="shared" si="215"/>
        <v>75</v>
      </c>
      <c r="F312">
        <f t="shared" si="215"/>
        <v>43</v>
      </c>
      <c r="G312">
        <f t="shared" si="215"/>
        <v>43</v>
      </c>
      <c r="H312">
        <f t="shared" si="215"/>
        <v>48</v>
      </c>
      <c r="I312">
        <f t="shared" si="215"/>
        <v>70</v>
      </c>
      <c r="J312">
        <f t="shared" si="215"/>
        <v>57</v>
      </c>
      <c r="K312">
        <f t="shared" si="215"/>
        <v>72</v>
      </c>
      <c r="L312">
        <f t="shared" si="215"/>
        <v>51</v>
      </c>
      <c r="M312">
        <f t="shared" si="215"/>
        <v>55</v>
      </c>
      <c r="N312">
        <f t="shared" si="215"/>
        <v>55</v>
      </c>
      <c r="O312">
        <f t="shared" si="215"/>
        <v>34</v>
      </c>
      <c r="P312">
        <f t="shared" si="215"/>
        <v>66</v>
      </c>
      <c r="Q312">
        <f t="shared" si="215"/>
        <v>66</v>
      </c>
      <c r="R312">
        <f t="shared" si="215"/>
        <v>61</v>
      </c>
      <c r="S312">
        <f t="shared" si="215"/>
        <v>39</v>
      </c>
      <c r="T312">
        <f t="shared" si="215"/>
        <v>52</v>
      </c>
      <c r="U312">
        <f t="shared" si="215"/>
        <v>37</v>
      </c>
      <c r="V312">
        <f t="shared" si="215"/>
        <v>58</v>
      </c>
      <c r="W312">
        <f t="shared" si="215"/>
        <v>1067000</v>
      </c>
    </row>
    <row r="313" spans="3:23" x14ac:dyDescent="0.3">
      <c r="C313">
        <f t="shared" ref="C313:W313" si="216">C200</f>
        <v>76</v>
      </c>
      <c r="D313">
        <f t="shared" si="216"/>
        <v>76</v>
      </c>
      <c r="E313">
        <f t="shared" si="216"/>
        <v>44</v>
      </c>
      <c r="F313">
        <f t="shared" si="216"/>
        <v>44</v>
      </c>
      <c r="G313">
        <f t="shared" si="216"/>
        <v>49</v>
      </c>
      <c r="H313">
        <f t="shared" si="216"/>
        <v>71</v>
      </c>
      <c r="I313">
        <f t="shared" si="216"/>
        <v>58</v>
      </c>
      <c r="J313">
        <f t="shared" si="216"/>
        <v>73</v>
      </c>
      <c r="K313">
        <f t="shared" si="216"/>
        <v>52</v>
      </c>
      <c r="L313">
        <f t="shared" si="216"/>
        <v>57</v>
      </c>
      <c r="M313">
        <f t="shared" si="216"/>
        <v>33</v>
      </c>
      <c r="N313">
        <f t="shared" si="216"/>
        <v>33</v>
      </c>
      <c r="O313">
        <f t="shared" si="216"/>
        <v>65</v>
      </c>
      <c r="P313">
        <f t="shared" si="216"/>
        <v>65</v>
      </c>
      <c r="Q313">
        <f t="shared" si="216"/>
        <v>60</v>
      </c>
      <c r="R313">
        <f t="shared" si="216"/>
        <v>38</v>
      </c>
      <c r="S313">
        <f t="shared" si="216"/>
        <v>51</v>
      </c>
      <c r="T313">
        <f t="shared" si="216"/>
        <v>36</v>
      </c>
      <c r="U313">
        <f t="shared" si="216"/>
        <v>57</v>
      </c>
      <c r="V313">
        <f t="shared" si="216"/>
        <v>52</v>
      </c>
      <c r="W313">
        <f t="shared" si="216"/>
        <v>1068000</v>
      </c>
    </row>
    <row r="314" spans="3:23" x14ac:dyDescent="0.3">
      <c r="C314">
        <f t="shared" ref="C314:W314" si="217">C201</f>
        <v>45</v>
      </c>
      <c r="D314">
        <f t="shared" si="217"/>
        <v>45</v>
      </c>
      <c r="E314">
        <f t="shared" si="217"/>
        <v>45</v>
      </c>
      <c r="F314">
        <f t="shared" si="217"/>
        <v>50</v>
      </c>
      <c r="G314">
        <f t="shared" si="217"/>
        <v>72</v>
      </c>
      <c r="H314">
        <f t="shared" si="217"/>
        <v>59</v>
      </c>
      <c r="I314">
        <f t="shared" si="217"/>
        <v>74</v>
      </c>
      <c r="J314">
        <f t="shared" si="217"/>
        <v>53</v>
      </c>
      <c r="K314">
        <f t="shared" si="217"/>
        <v>58</v>
      </c>
      <c r="L314">
        <f t="shared" si="217"/>
        <v>78</v>
      </c>
      <c r="M314">
        <f t="shared" si="217"/>
        <v>64</v>
      </c>
      <c r="N314">
        <f t="shared" si="217"/>
        <v>64</v>
      </c>
      <c r="O314">
        <f t="shared" si="217"/>
        <v>64</v>
      </c>
      <c r="P314">
        <f t="shared" si="217"/>
        <v>59</v>
      </c>
      <c r="Q314">
        <f t="shared" si="217"/>
        <v>37</v>
      </c>
      <c r="R314">
        <f t="shared" si="217"/>
        <v>50</v>
      </c>
      <c r="S314">
        <f t="shared" si="217"/>
        <v>35</v>
      </c>
      <c r="T314">
        <f t="shared" si="217"/>
        <v>56</v>
      </c>
      <c r="U314">
        <f t="shared" si="217"/>
        <v>51</v>
      </c>
      <c r="V314">
        <f t="shared" si="217"/>
        <v>31</v>
      </c>
      <c r="W314">
        <f t="shared" si="217"/>
        <v>1069000</v>
      </c>
    </row>
    <row r="315" spans="3:23" x14ac:dyDescent="0.3">
      <c r="C315">
        <f t="shared" ref="C315:W315" si="218">C202</f>
        <v>46</v>
      </c>
      <c r="D315">
        <f t="shared" si="218"/>
        <v>46</v>
      </c>
      <c r="E315">
        <f t="shared" si="218"/>
        <v>51</v>
      </c>
      <c r="F315">
        <f t="shared" si="218"/>
        <v>73</v>
      </c>
      <c r="G315">
        <f t="shared" si="218"/>
        <v>60</v>
      </c>
      <c r="H315">
        <f t="shared" si="218"/>
        <v>75</v>
      </c>
      <c r="I315">
        <f t="shared" si="218"/>
        <v>54</v>
      </c>
      <c r="J315">
        <f t="shared" si="218"/>
        <v>59</v>
      </c>
      <c r="K315">
        <f t="shared" si="218"/>
        <v>78</v>
      </c>
      <c r="L315">
        <f t="shared" si="218"/>
        <v>76</v>
      </c>
      <c r="M315">
        <f t="shared" si="218"/>
        <v>63</v>
      </c>
      <c r="N315">
        <f t="shared" si="218"/>
        <v>63</v>
      </c>
      <c r="O315">
        <f t="shared" si="218"/>
        <v>58</v>
      </c>
      <c r="P315">
        <f t="shared" si="218"/>
        <v>36</v>
      </c>
      <c r="Q315">
        <f t="shared" si="218"/>
        <v>49</v>
      </c>
      <c r="R315">
        <f t="shared" si="218"/>
        <v>34</v>
      </c>
      <c r="S315">
        <f t="shared" si="218"/>
        <v>55</v>
      </c>
      <c r="T315">
        <f t="shared" si="218"/>
        <v>50</v>
      </c>
      <c r="U315">
        <f t="shared" si="218"/>
        <v>31</v>
      </c>
      <c r="V315">
        <f t="shared" si="218"/>
        <v>33</v>
      </c>
      <c r="W315">
        <f t="shared" si="218"/>
        <v>1070000</v>
      </c>
    </row>
    <row r="316" spans="3:23" x14ac:dyDescent="0.3">
      <c r="C316">
        <f t="shared" ref="C316:W316" si="219">C203</f>
        <v>52</v>
      </c>
      <c r="D316">
        <f t="shared" si="219"/>
        <v>52</v>
      </c>
      <c r="E316">
        <f t="shared" si="219"/>
        <v>74</v>
      </c>
      <c r="F316">
        <f t="shared" si="219"/>
        <v>61</v>
      </c>
      <c r="G316">
        <f t="shared" si="219"/>
        <v>76</v>
      </c>
      <c r="H316">
        <f t="shared" si="219"/>
        <v>55</v>
      </c>
      <c r="I316">
        <f t="shared" si="219"/>
        <v>60</v>
      </c>
      <c r="J316">
        <f t="shared" si="219"/>
        <v>79</v>
      </c>
      <c r="K316">
        <f t="shared" si="219"/>
        <v>77</v>
      </c>
      <c r="L316">
        <f t="shared" si="219"/>
        <v>70</v>
      </c>
      <c r="M316">
        <f t="shared" si="219"/>
        <v>57</v>
      </c>
      <c r="N316">
        <f t="shared" si="219"/>
        <v>57</v>
      </c>
      <c r="O316">
        <f t="shared" si="219"/>
        <v>35</v>
      </c>
      <c r="P316">
        <f t="shared" si="219"/>
        <v>48</v>
      </c>
      <c r="Q316">
        <f t="shared" si="219"/>
        <v>33</v>
      </c>
      <c r="R316">
        <f t="shared" si="219"/>
        <v>54</v>
      </c>
      <c r="S316">
        <f t="shared" si="219"/>
        <v>49</v>
      </c>
      <c r="T316">
        <f t="shared" si="219"/>
        <v>30</v>
      </c>
      <c r="U316">
        <f t="shared" si="219"/>
        <v>32</v>
      </c>
      <c r="V316">
        <f t="shared" si="219"/>
        <v>39</v>
      </c>
      <c r="W316">
        <f t="shared" si="219"/>
        <v>1071000</v>
      </c>
    </row>
    <row r="317" spans="3:23" x14ac:dyDescent="0.3">
      <c r="C317">
        <f t="shared" ref="C317:W317" si="220">C204</f>
        <v>75</v>
      </c>
      <c r="D317">
        <f t="shared" si="220"/>
        <v>75</v>
      </c>
      <c r="E317">
        <f t="shared" si="220"/>
        <v>62</v>
      </c>
      <c r="F317">
        <f t="shared" si="220"/>
        <v>77</v>
      </c>
      <c r="G317">
        <f t="shared" si="220"/>
        <v>56</v>
      </c>
      <c r="H317">
        <f t="shared" si="220"/>
        <v>61</v>
      </c>
      <c r="I317">
        <f t="shared" si="220"/>
        <v>80</v>
      </c>
      <c r="J317">
        <f t="shared" si="220"/>
        <v>78</v>
      </c>
      <c r="K317">
        <f t="shared" si="220"/>
        <v>71</v>
      </c>
      <c r="L317">
        <f t="shared" si="220"/>
        <v>61</v>
      </c>
      <c r="M317">
        <f t="shared" si="220"/>
        <v>34</v>
      </c>
      <c r="N317">
        <f t="shared" si="220"/>
        <v>34</v>
      </c>
      <c r="O317">
        <f t="shared" si="220"/>
        <v>47</v>
      </c>
      <c r="P317">
        <f t="shared" si="220"/>
        <v>32</v>
      </c>
      <c r="Q317">
        <f t="shared" si="220"/>
        <v>53</v>
      </c>
      <c r="R317">
        <f t="shared" si="220"/>
        <v>48</v>
      </c>
      <c r="S317">
        <f t="shared" si="220"/>
        <v>29</v>
      </c>
      <c r="T317">
        <f t="shared" si="220"/>
        <v>31</v>
      </c>
      <c r="U317">
        <f t="shared" si="220"/>
        <v>38</v>
      </c>
      <c r="V317">
        <f t="shared" si="220"/>
        <v>48</v>
      </c>
      <c r="W317">
        <f t="shared" si="220"/>
        <v>1072000</v>
      </c>
    </row>
    <row r="318" spans="3:23" x14ac:dyDescent="0.3">
      <c r="C318">
        <f t="shared" ref="C318:W318" si="221">C205</f>
        <v>63</v>
      </c>
      <c r="D318">
        <f t="shared" si="221"/>
        <v>63</v>
      </c>
      <c r="E318">
        <f t="shared" si="221"/>
        <v>78</v>
      </c>
      <c r="F318">
        <f t="shared" si="221"/>
        <v>57</v>
      </c>
      <c r="G318">
        <f t="shared" si="221"/>
        <v>62</v>
      </c>
      <c r="H318">
        <f t="shared" si="221"/>
        <v>81</v>
      </c>
      <c r="I318">
        <f t="shared" si="221"/>
        <v>79</v>
      </c>
      <c r="J318">
        <f t="shared" si="221"/>
        <v>72</v>
      </c>
      <c r="K318">
        <f t="shared" si="221"/>
        <v>62</v>
      </c>
      <c r="L318">
        <f t="shared" si="221"/>
        <v>53</v>
      </c>
      <c r="M318">
        <f t="shared" si="221"/>
        <v>46</v>
      </c>
      <c r="N318">
        <f t="shared" si="221"/>
        <v>46</v>
      </c>
      <c r="O318">
        <f t="shared" si="221"/>
        <v>31</v>
      </c>
      <c r="P318">
        <f t="shared" si="221"/>
        <v>52</v>
      </c>
      <c r="Q318">
        <f t="shared" si="221"/>
        <v>47</v>
      </c>
      <c r="R318">
        <f t="shared" si="221"/>
        <v>28</v>
      </c>
      <c r="S318">
        <f t="shared" si="221"/>
        <v>30</v>
      </c>
      <c r="T318">
        <f t="shared" si="221"/>
        <v>37</v>
      </c>
      <c r="U318">
        <f t="shared" si="221"/>
        <v>47</v>
      </c>
      <c r="V318">
        <f t="shared" si="221"/>
        <v>56</v>
      </c>
      <c r="W318">
        <f t="shared" si="221"/>
        <v>1073000</v>
      </c>
    </row>
    <row r="319" spans="3:23" x14ac:dyDescent="0.3">
      <c r="C319">
        <f t="shared" ref="C319:W319" si="222">C206</f>
        <v>79</v>
      </c>
      <c r="D319">
        <f t="shared" si="222"/>
        <v>79</v>
      </c>
      <c r="E319">
        <f t="shared" si="222"/>
        <v>58</v>
      </c>
      <c r="F319">
        <f t="shared" si="222"/>
        <v>63</v>
      </c>
      <c r="G319">
        <f t="shared" si="222"/>
        <v>82</v>
      </c>
      <c r="H319">
        <f t="shared" si="222"/>
        <v>80</v>
      </c>
      <c r="I319">
        <f t="shared" si="222"/>
        <v>73</v>
      </c>
      <c r="J319">
        <f t="shared" si="222"/>
        <v>63</v>
      </c>
      <c r="K319">
        <f t="shared" si="222"/>
        <v>54</v>
      </c>
      <c r="L319">
        <f t="shared" si="222"/>
        <v>74</v>
      </c>
      <c r="M319">
        <f t="shared" si="222"/>
        <v>30</v>
      </c>
      <c r="N319">
        <f t="shared" si="222"/>
        <v>30</v>
      </c>
      <c r="O319">
        <f t="shared" si="222"/>
        <v>51</v>
      </c>
      <c r="P319">
        <f t="shared" si="222"/>
        <v>46</v>
      </c>
      <c r="Q319">
        <f t="shared" si="222"/>
        <v>27</v>
      </c>
      <c r="R319">
        <f t="shared" si="222"/>
        <v>29</v>
      </c>
      <c r="S319">
        <f t="shared" si="222"/>
        <v>36</v>
      </c>
      <c r="T319">
        <f t="shared" si="222"/>
        <v>46</v>
      </c>
      <c r="U319">
        <f t="shared" si="222"/>
        <v>55</v>
      </c>
      <c r="V319">
        <f t="shared" si="222"/>
        <v>35</v>
      </c>
      <c r="W319">
        <f t="shared" si="222"/>
        <v>1074000</v>
      </c>
    </row>
    <row r="320" spans="3:23" x14ac:dyDescent="0.3">
      <c r="C320">
        <f t="shared" ref="C320:W320" si="223">C207</f>
        <v>59</v>
      </c>
      <c r="D320">
        <f t="shared" si="223"/>
        <v>59</v>
      </c>
      <c r="E320">
        <f t="shared" si="223"/>
        <v>64</v>
      </c>
      <c r="F320">
        <f t="shared" si="223"/>
        <v>83</v>
      </c>
      <c r="G320">
        <f t="shared" si="223"/>
        <v>81</v>
      </c>
      <c r="H320">
        <f t="shared" si="223"/>
        <v>74</v>
      </c>
      <c r="I320">
        <f t="shared" si="223"/>
        <v>64</v>
      </c>
      <c r="J320">
        <f t="shared" si="223"/>
        <v>55</v>
      </c>
      <c r="K320">
        <f t="shared" si="223"/>
        <v>75</v>
      </c>
      <c r="L320">
        <f t="shared" si="223"/>
        <v>41</v>
      </c>
      <c r="M320">
        <f t="shared" si="223"/>
        <v>50</v>
      </c>
      <c r="N320">
        <f t="shared" si="223"/>
        <v>50</v>
      </c>
      <c r="O320">
        <f t="shared" si="223"/>
        <v>45</v>
      </c>
      <c r="P320">
        <f t="shared" si="223"/>
        <v>26</v>
      </c>
      <c r="Q320">
        <f t="shared" si="223"/>
        <v>28</v>
      </c>
      <c r="R320">
        <f t="shared" si="223"/>
        <v>35</v>
      </c>
      <c r="S320">
        <f t="shared" si="223"/>
        <v>45</v>
      </c>
      <c r="T320">
        <f t="shared" si="223"/>
        <v>54</v>
      </c>
      <c r="U320">
        <f t="shared" si="223"/>
        <v>34</v>
      </c>
      <c r="V320">
        <f t="shared" si="223"/>
        <v>68</v>
      </c>
      <c r="W320">
        <f t="shared" si="223"/>
        <v>1075000</v>
      </c>
    </row>
    <row r="321" spans="3:23" x14ac:dyDescent="0.3">
      <c r="C321">
        <f t="shared" ref="C321:W321" si="224">C208</f>
        <v>65</v>
      </c>
      <c r="D321">
        <f t="shared" si="224"/>
        <v>65</v>
      </c>
      <c r="E321">
        <f t="shared" si="224"/>
        <v>84</v>
      </c>
      <c r="F321">
        <f t="shared" si="224"/>
        <v>82</v>
      </c>
      <c r="G321">
        <f t="shared" si="224"/>
        <v>75</v>
      </c>
      <c r="H321">
        <f t="shared" si="224"/>
        <v>65</v>
      </c>
      <c r="I321">
        <f t="shared" si="224"/>
        <v>56</v>
      </c>
      <c r="J321">
        <f t="shared" si="224"/>
        <v>76</v>
      </c>
      <c r="K321">
        <f t="shared" si="224"/>
        <v>42</v>
      </c>
      <c r="L321">
        <f t="shared" si="224"/>
        <v>64</v>
      </c>
      <c r="M321">
        <f t="shared" si="224"/>
        <v>44</v>
      </c>
      <c r="N321">
        <f t="shared" si="224"/>
        <v>44</v>
      </c>
      <c r="O321">
        <f t="shared" si="224"/>
        <v>25</v>
      </c>
      <c r="P321">
        <f t="shared" si="224"/>
        <v>27</v>
      </c>
      <c r="Q321">
        <f t="shared" si="224"/>
        <v>34</v>
      </c>
      <c r="R321">
        <f t="shared" si="224"/>
        <v>44</v>
      </c>
      <c r="S321">
        <f t="shared" si="224"/>
        <v>53</v>
      </c>
      <c r="T321">
        <f t="shared" si="224"/>
        <v>33</v>
      </c>
      <c r="U321">
        <f t="shared" si="224"/>
        <v>67</v>
      </c>
      <c r="V321">
        <f t="shared" si="224"/>
        <v>45</v>
      </c>
      <c r="W321">
        <f t="shared" si="224"/>
        <v>1076000</v>
      </c>
    </row>
    <row r="322" spans="3:23" x14ac:dyDescent="0.3">
      <c r="C322">
        <f t="shared" ref="C322:W322" si="225">C209</f>
        <v>85</v>
      </c>
      <c r="D322">
        <f t="shared" si="225"/>
        <v>85</v>
      </c>
      <c r="E322">
        <f t="shared" si="225"/>
        <v>83</v>
      </c>
      <c r="F322">
        <f t="shared" si="225"/>
        <v>76</v>
      </c>
      <c r="G322">
        <f t="shared" si="225"/>
        <v>66</v>
      </c>
      <c r="H322">
        <f t="shared" si="225"/>
        <v>57</v>
      </c>
      <c r="I322">
        <f t="shared" si="225"/>
        <v>77</v>
      </c>
      <c r="J322">
        <f t="shared" si="225"/>
        <v>43</v>
      </c>
      <c r="K322">
        <f t="shared" si="225"/>
        <v>65</v>
      </c>
      <c r="L322">
        <f t="shared" si="225"/>
        <v>62</v>
      </c>
      <c r="M322">
        <f t="shared" si="225"/>
        <v>24</v>
      </c>
      <c r="N322">
        <f t="shared" si="225"/>
        <v>24</v>
      </c>
      <c r="O322">
        <f t="shared" si="225"/>
        <v>26</v>
      </c>
      <c r="P322">
        <f t="shared" si="225"/>
        <v>33</v>
      </c>
      <c r="Q322">
        <f t="shared" si="225"/>
        <v>43</v>
      </c>
      <c r="R322">
        <f t="shared" si="225"/>
        <v>52</v>
      </c>
      <c r="S322">
        <f t="shared" si="225"/>
        <v>32</v>
      </c>
      <c r="T322">
        <f t="shared" si="225"/>
        <v>66</v>
      </c>
      <c r="U322">
        <f t="shared" si="225"/>
        <v>44</v>
      </c>
      <c r="V322">
        <f t="shared" si="225"/>
        <v>47</v>
      </c>
      <c r="W322">
        <f t="shared" si="225"/>
        <v>1077000</v>
      </c>
    </row>
    <row r="323" spans="3:23" x14ac:dyDescent="0.3">
      <c r="C323">
        <f t="shared" ref="C323:W323" si="226">C210</f>
        <v>84</v>
      </c>
      <c r="D323">
        <f t="shared" si="226"/>
        <v>84</v>
      </c>
      <c r="E323">
        <f t="shared" si="226"/>
        <v>77</v>
      </c>
      <c r="F323">
        <f t="shared" si="226"/>
        <v>67</v>
      </c>
      <c r="G323">
        <f t="shared" si="226"/>
        <v>58</v>
      </c>
      <c r="H323">
        <f t="shared" si="226"/>
        <v>78</v>
      </c>
      <c r="I323">
        <f t="shared" si="226"/>
        <v>44</v>
      </c>
      <c r="J323">
        <f t="shared" si="226"/>
        <v>66</v>
      </c>
      <c r="K323">
        <f t="shared" si="226"/>
        <v>63</v>
      </c>
      <c r="L323">
        <f t="shared" si="226"/>
        <v>66</v>
      </c>
      <c r="M323">
        <f t="shared" si="226"/>
        <v>25</v>
      </c>
      <c r="N323">
        <f t="shared" si="226"/>
        <v>25</v>
      </c>
      <c r="O323">
        <f t="shared" si="226"/>
        <v>32</v>
      </c>
      <c r="P323">
        <f t="shared" si="226"/>
        <v>42</v>
      </c>
      <c r="Q323">
        <f t="shared" si="226"/>
        <v>51</v>
      </c>
      <c r="R323">
        <f t="shared" si="226"/>
        <v>31</v>
      </c>
      <c r="S323">
        <f t="shared" si="226"/>
        <v>65</v>
      </c>
      <c r="T323">
        <f t="shared" si="226"/>
        <v>43</v>
      </c>
      <c r="U323">
        <f t="shared" si="226"/>
        <v>46</v>
      </c>
      <c r="V323">
        <f t="shared" si="226"/>
        <v>43</v>
      </c>
      <c r="W323">
        <f t="shared" si="226"/>
        <v>1078000</v>
      </c>
    </row>
    <row r="324" spans="3:23" x14ac:dyDescent="0.3">
      <c r="C324">
        <f t="shared" ref="C324:W324" si="227">C211</f>
        <v>78</v>
      </c>
      <c r="D324">
        <f t="shared" si="227"/>
        <v>78</v>
      </c>
      <c r="E324">
        <f t="shared" si="227"/>
        <v>68</v>
      </c>
      <c r="F324">
        <f t="shared" si="227"/>
        <v>59</v>
      </c>
      <c r="G324">
        <f t="shared" si="227"/>
        <v>79</v>
      </c>
      <c r="H324">
        <f t="shared" si="227"/>
        <v>45</v>
      </c>
      <c r="I324">
        <f t="shared" si="227"/>
        <v>67</v>
      </c>
      <c r="J324">
        <f t="shared" si="227"/>
        <v>64</v>
      </c>
      <c r="K324">
        <f t="shared" si="227"/>
        <v>67</v>
      </c>
      <c r="L324">
        <f t="shared" si="227"/>
        <v>90</v>
      </c>
      <c r="M324">
        <f t="shared" si="227"/>
        <v>31</v>
      </c>
      <c r="N324">
        <f t="shared" si="227"/>
        <v>31</v>
      </c>
      <c r="O324">
        <f t="shared" si="227"/>
        <v>41</v>
      </c>
      <c r="P324">
        <f t="shared" si="227"/>
        <v>50</v>
      </c>
      <c r="Q324">
        <f t="shared" si="227"/>
        <v>30</v>
      </c>
      <c r="R324">
        <f t="shared" si="227"/>
        <v>64</v>
      </c>
      <c r="S324">
        <f t="shared" si="227"/>
        <v>42</v>
      </c>
      <c r="T324">
        <f t="shared" si="227"/>
        <v>45</v>
      </c>
      <c r="U324">
        <f t="shared" si="227"/>
        <v>42</v>
      </c>
      <c r="V324">
        <f t="shared" si="227"/>
        <v>19</v>
      </c>
      <c r="W324">
        <f t="shared" si="227"/>
        <v>1079000</v>
      </c>
    </row>
    <row r="325" spans="3:23" x14ac:dyDescent="0.3">
      <c r="C325">
        <f t="shared" ref="C325:W325" si="228">C212</f>
        <v>69</v>
      </c>
      <c r="D325">
        <f t="shared" si="228"/>
        <v>69</v>
      </c>
      <c r="E325">
        <f t="shared" si="228"/>
        <v>60</v>
      </c>
      <c r="F325">
        <f t="shared" si="228"/>
        <v>80</v>
      </c>
      <c r="G325">
        <f t="shared" si="228"/>
        <v>46</v>
      </c>
      <c r="H325">
        <f t="shared" si="228"/>
        <v>68</v>
      </c>
      <c r="I325">
        <f t="shared" si="228"/>
        <v>65</v>
      </c>
      <c r="J325">
        <f t="shared" si="228"/>
        <v>68</v>
      </c>
      <c r="K325">
        <f t="shared" si="228"/>
        <v>90</v>
      </c>
      <c r="L325">
        <f t="shared" si="228"/>
        <v>88</v>
      </c>
      <c r="M325">
        <f t="shared" si="228"/>
        <v>40</v>
      </c>
      <c r="N325">
        <f t="shared" si="228"/>
        <v>40</v>
      </c>
      <c r="O325">
        <f t="shared" si="228"/>
        <v>49</v>
      </c>
      <c r="P325">
        <f t="shared" si="228"/>
        <v>29</v>
      </c>
      <c r="Q325">
        <f t="shared" si="228"/>
        <v>63</v>
      </c>
      <c r="R325">
        <f t="shared" si="228"/>
        <v>41</v>
      </c>
      <c r="S325">
        <f t="shared" si="228"/>
        <v>44</v>
      </c>
      <c r="T325">
        <f t="shared" si="228"/>
        <v>41</v>
      </c>
      <c r="U325">
        <f t="shared" si="228"/>
        <v>19</v>
      </c>
      <c r="V325">
        <f t="shared" si="228"/>
        <v>21</v>
      </c>
      <c r="W325">
        <f t="shared" si="228"/>
        <v>1080000</v>
      </c>
    </row>
    <row r="326" spans="3:23" x14ac:dyDescent="0.3">
      <c r="C326">
        <f t="shared" ref="C326:W326" si="229">C213</f>
        <v>61</v>
      </c>
      <c r="D326">
        <f t="shared" si="229"/>
        <v>61</v>
      </c>
      <c r="E326">
        <f t="shared" si="229"/>
        <v>81</v>
      </c>
      <c r="F326">
        <f t="shared" si="229"/>
        <v>47</v>
      </c>
      <c r="G326">
        <f t="shared" si="229"/>
        <v>69</v>
      </c>
      <c r="H326">
        <f t="shared" si="229"/>
        <v>66</v>
      </c>
      <c r="I326">
        <f t="shared" si="229"/>
        <v>69</v>
      </c>
      <c r="J326">
        <f t="shared" si="229"/>
        <v>90</v>
      </c>
      <c r="K326">
        <f t="shared" si="229"/>
        <v>88</v>
      </c>
      <c r="L326">
        <f t="shared" si="229"/>
        <v>83</v>
      </c>
      <c r="M326">
        <f t="shared" si="229"/>
        <v>48</v>
      </c>
      <c r="N326">
        <f t="shared" si="229"/>
        <v>48</v>
      </c>
      <c r="O326">
        <f t="shared" si="229"/>
        <v>28</v>
      </c>
      <c r="P326">
        <f t="shared" si="229"/>
        <v>62</v>
      </c>
      <c r="Q326">
        <f t="shared" si="229"/>
        <v>40</v>
      </c>
      <c r="R326">
        <f t="shared" si="229"/>
        <v>43</v>
      </c>
      <c r="S326">
        <f t="shared" si="229"/>
        <v>40</v>
      </c>
      <c r="T326">
        <f t="shared" si="229"/>
        <v>19</v>
      </c>
      <c r="U326">
        <f t="shared" si="229"/>
        <v>21</v>
      </c>
      <c r="V326">
        <f t="shared" si="229"/>
        <v>26</v>
      </c>
      <c r="W326">
        <f t="shared" si="229"/>
        <v>1081000</v>
      </c>
    </row>
    <row r="327" spans="3:23" x14ac:dyDescent="0.3">
      <c r="C327">
        <f t="shared" ref="C327:W327" si="230">C214</f>
        <v>82</v>
      </c>
      <c r="D327">
        <f t="shared" si="230"/>
        <v>82</v>
      </c>
      <c r="E327">
        <f t="shared" si="230"/>
        <v>48</v>
      </c>
      <c r="F327">
        <f t="shared" si="230"/>
        <v>70</v>
      </c>
      <c r="G327">
        <f t="shared" si="230"/>
        <v>67</v>
      </c>
      <c r="H327">
        <f t="shared" si="230"/>
        <v>70</v>
      </c>
      <c r="I327">
        <f t="shared" si="230"/>
        <v>91</v>
      </c>
      <c r="J327">
        <f t="shared" si="230"/>
        <v>88</v>
      </c>
      <c r="K327">
        <f t="shared" si="230"/>
        <v>83</v>
      </c>
      <c r="L327">
        <f t="shared" si="230"/>
        <v>82</v>
      </c>
      <c r="M327">
        <f t="shared" si="230"/>
        <v>27</v>
      </c>
      <c r="N327">
        <f t="shared" si="230"/>
        <v>27</v>
      </c>
      <c r="O327">
        <f t="shared" si="230"/>
        <v>61</v>
      </c>
      <c r="P327">
        <f t="shared" si="230"/>
        <v>39</v>
      </c>
      <c r="Q327">
        <f t="shared" si="230"/>
        <v>42</v>
      </c>
      <c r="R327">
        <f t="shared" si="230"/>
        <v>39</v>
      </c>
      <c r="S327">
        <f t="shared" si="230"/>
        <v>18</v>
      </c>
      <c r="T327">
        <f t="shared" si="230"/>
        <v>21</v>
      </c>
      <c r="U327">
        <f t="shared" si="230"/>
        <v>26</v>
      </c>
      <c r="V327">
        <f t="shared" si="230"/>
        <v>27</v>
      </c>
      <c r="W327">
        <f t="shared" si="230"/>
        <v>1082000</v>
      </c>
    </row>
    <row r="328" spans="3:23" x14ac:dyDescent="0.3">
      <c r="C328">
        <f t="shared" ref="C328:W328" si="231">C215</f>
        <v>49</v>
      </c>
      <c r="D328">
        <f t="shared" si="231"/>
        <v>49</v>
      </c>
      <c r="E328">
        <f t="shared" si="231"/>
        <v>71</v>
      </c>
      <c r="F328">
        <f t="shared" si="231"/>
        <v>68</v>
      </c>
      <c r="G328">
        <f t="shared" si="231"/>
        <v>71</v>
      </c>
      <c r="H328">
        <f t="shared" si="231"/>
        <v>92</v>
      </c>
      <c r="I328">
        <f t="shared" si="231"/>
        <v>89</v>
      </c>
      <c r="J328">
        <f t="shared" si="231"/>
        <v>83</v>
      </c>
      <c r="K328">
        <f t="shared" si="231"/>
        <v>82</v>
      </c>
      <c r="L328">
        <f t="shared" si="231"/>
        <v>86</v>
      </c>
      <c r="M328">
        <f t="shared" si="231"/>
        <v>60</v>
      </c>
      <c r="N328">
        <f t="shared" si="231"/>
        <v>60</v>
      </c>
      <c r="O328">
        <f t="shared" si="231"/>
        <v>38</v>
      </c>
      <c r="P328">
        <f t="shared" si="231"/>
        <v>41</v>
      </c>
      <c r="Q328">
        <f t="shared" si="231"/>
        <v>38</v>
      </c>
      <c r="R328">
        <f t="shared" si="231"/>
        <v>17</v>
      </c>
      <c r="S328">
        <f t="shared" si="231"/>
        <v>20</v>
      </c>
      <c r="T328">
        <f t="shared" si="231"/>
        <v>26</v>
      </c>
      <c r="U328">
        <f t="shared" si="231"/>
        <v>27</v>
      </c>
      <c r="V328">
        <f t="shared" si="231"/>
        <v>23</v>
      </c>
      <c r="W328">
        <f t="shared" si="231"/>
        <v>1083000</v>
      </c>
    </row>
    <row r="329" spans="3:23" x14ac:dyDescent="0.3">
      <c r="C329">
        <f t="shared" ref="C329:W329" si="232">C216</f>
        <v>72</v>
      </c>
      <c r="D329">
        <f t="shared" si="232"/>
        <v>72</v>
      </c>
      <c r="E329">
        <f t="shared" si="232"/>
        <v>69</v>
      </c>
      <c r="F329">
        <f t="shared" si="232"/>
        <v>72</v>
      </c>
      <c r="G329">
        <f t="shared" si="232"/>
        <v>93</v>
      </c>
      <c r="H329">
        <f t="shared" si="232"/>
        <v>90</v>
      </c>
      <c r="I329">
        <f t="shared" si="232"/>
        <v>84</v>
      </c>
      <c r="J329">
        <f t="shared" si="232"/>
        <v>82</v>
      </c>
      <c r="K329">
        <f t="shared" si="232"/>
        <v>86</v>
      </c>
      <c r="L329">
        <f t="shared" si="232"/>
        <v>84</v>
      </c>
      <c r="M329">
        <f t="shared" si="232"/>
        <v>37</v>
      </c>
      <c r="N329">
        <f t="shared" si="232"/>
        <v>37</v>
      </c>
      <c r="O329">
        <f t="shared" si="232"/>
        <v>40</v>
      </c>
      <c r="P329">
        <f t="shared" si="232"/>
        <v>37</v>
      </c>
      <c r="Q329">
        <f t="shared" si="232"/>
        <v>16</v>
      </c>
      <c r="R329">
        <f t="shared" si="232"/>
        <v>19</v>
      </c>
      <c r="S329">
        <f t="shared" si="232"/>
        <v>25</v>
      </c>
      <c r="T329">
        <f t="shared" si="232"/>
        <v>27</v>
      </c>
      <c r="U329">
        <f t="shared" si="232"/>
        <v>23</v>
      </c>
      <c r="V329">
        <f t="shared" si="232"/>
        <v>25</v>
      </c>
      <c r="W329">
        <f t="shared" si="232"/>
        <v>1084000</v>
      </c>
    </row>
    <row r="330" spans="3:23" x14ac:dyDescent="0.3">
      <c r="C330">
        <f t="shared" ref="C330:W330" si="233">C217</f>
        <v>70</v>
      </c>
      <c r="D330">
        <f t="shared" si="233"/>
        <v>70</v>
      </c>
      <c r="E330">
        <f t="shared" si="233"/>
        <v>73</v>
      </c>
      <c r="F330">
        <f t="shared" si="233"/>
        <v>94</v>
      </c>
      <c r="G330">
        <f t="shared" si="233"/>
        <v>91</v>
      </c>
      <c r="H330">
        <f t="shared" si="233"/>
        <v>85</v>
      </c>
      <c r="I330">
        <f t="shared" si="233"/>
        <v>83</v>
      </c>
      <c r="J330">
        <f t="shared" si="233"/>
        <v>86</v>
      </c>
      <c r="K330">
        <f t="shared" si="233"/>
        <v>84</v>
      </c>
      <c r="L330">
        <f t="shared" si="233"/>
        <v>85</v>
      </c>
      <c r="M330">
        <f t="shared" si="233"/>
        <v>39</v>
      </c>
      <c r="N330">
        <f t="shared" si="233"/>
        <v>39</v>
      </c>
      <c r="O330">
        <f t="shared" si="233"/>
        <v>36</v>
      </c>
      <c r="P330">
        <f t="shared" si="233"/>
        <v>15</v>
      </c>
      <c r="Q330">
        <f t="shared" si="233"/>
        <v>18</v>
      </c>
      <c r="R330">
        <f t="shared" si="233"/>
        <v>24</v>
      </c>
      <c r="S330">
        <f t="shared" si="233"/>
        <v>26</v>
      </c>
      <c r="T330">
        <f t="shared" si="233"/>
        <v>23</v>
      </c>
      <c r="U330">
        <f t="shared" si="233"/>
        <v>25</v>
      </c>
      <c r="V330">
        <f t="shared" si="233"/>
        <v>24</v>
      </c>
      <c r="W330">
        <f t="shared" si="233"/>
        <v>1085000</v>
      </c>
    </row>
    <row r="331" spans="3:23" x14ac:dyDescent="0.3">
      <c r="C331">
        <f t="shared" ref="C331:W331" si="234">C218</f>
        <v>74</v>
      </c>
      <c r="D331">
        <f t="shared" si="234"/>
        <v>74</v>
      </c>
      <c r="E331">
        <f t="shared" si="234"/>
        <v>95</v>
      </c>
      <c r="F331">
        <f t="shared" si="234"/>
        <v>92</v>
      </c>
      <c r="G331">
        <f t="shared" si="234"/>
        <v>86</v>
      </c>
      <c r="H331">
        <f t="shared" si="234"/>
        <v>84</v>
      </c>
      <c r="I331">
        <f t="shared" si="234"/>
        <v>87</v>
      </c>
      <c r="J331">
        <f t="shared" si="234"/>
        <v>84</v>
      </c>
      <c r="K331">
        <f t="shared" si="234"/>
        <v>85</v>
      </c>
      <c r="L331">
        <f t="shared" si="234"/>
        <v>89</v>
      </c>
      <c r="M331">
        <f t="shared" si="234"/>
        <v>35</v>
      </c>
      <c r="N331">
        <f t="shared" si="234"/>
        <v>35</v>
      </c>
      <c r="O331">
        <f t="shared" si="234"/>
        <v>14</v>
      </c>
      <c r="P331">
        <f t="shared" si="234"/>
        <v>17</v>
      </c>
      <c r="Q331">
        <f t="shared" si="234"/>
        <v>23</v>
      </c>
      <c r="R331">
        <f t="shared" si="234"/>
        <v>25</v>
      </c>
      <c r="S331">
        <f t="shared" si="234"/>
        <v>22</v>
      </c>
      <c r="T331">
        <f t="shared" si="234"/>
        <v>25</v>
      </c>
      <c r="U331">
        <f t="shared" si="234"/>
        <v>24</v>
      </c>
      <c r="V331">
        <f t="shared" si="234"/>
        <v>20</v>
      </c>
      <c r="W331">
        <f t="shared" si="234"/>
        <v>1086000</v>
      </c>
    </row>
    <row r="332" spans="3:23" x14ac:dyDescent="0.3">
      <c r="C332">
        <f t="shared" ref="C332:W332" si="235">C219</f>
        <v>96</v>
      </c>
      <c r="D332">
        <f t="shared" si="235"/>
        <v>96</v>
      </c>
      <c r="E332">
        <f t="shared" si="235"/>
        <v>93</v>
      </c>
      <c r="F332">
        <f t="shared" si="235"/>
        <v>87</v>
      </c>
      <c r="G332">
        <f t="shared" si="235"/>
        <v>85</v>
      </c>
      <c r="H332">
        <f t="shared" si="235"/>
        <v>88</v>
      </c>
      <c r="I332">
        <f t="shared" si="235"/>
        <v>85</v>
      </c>
      <c r="J332">
        <f t="shared" si="235"/>
        <v>85</v>
      </c>
      <c r="K332">
        <f t="shared" si="235"/>
        <v>89</v>
      </c>
      <c r="L332">
        <f t="shared" si="235"/>
        <v>94</v>
      </c>
      <c r="M332">
        <f t="shared" si="235"/>
        <v>13</v>
      </c>
      <c r="N332">
        <f t="shared" si="235"/>
        <v>13</v>
      </c>
      <c r="O332">
        <f t="shared" si="235"/>
        <v>16</v>
      </c>
      <c r="P332">
        <f t="shared" si="235"/>
        <v>22</v>
      </c>
      <c r="Q332">
        <f t="shared" si="235"/>
        <v>24</v>
      </c>
      <c r="R332">
        <f t="shared" si="235"/>
        <v>21</v>
      </c>
      <c r="S332">
        <f t="shared" si="235"/>
        <v>24</v>
      </c>
      <c r="T332">
        <f t="shared" si="235"/>
        <v>24</v>
      </c>
      <c r="U332">
        <f t="shared" si="235"/>
        <v>20</v>
      </c>
      <c r="V332">
        <f t="shared" si="235"/>
        <v>15</v>
      </c>
      <c r="W332">
        <f t="shared" si="235"/>
        <v>1087000</v>
      </c>
    </row>
    <row r="333" spans="3:23" x14ac:dyDescent="0.3">
      <c r="C333">
        <f t="shared" ref="C333:W333" si="236">C220</f>
        <v>94</v>
      </c>
      <c r="D333">
        <f t="shared" si="236"/>
        <v>94</v>
      </c>
      <c r="E333">
        <f t="shared" si="236"/>
        <v>88</v>
      </c>
      <c r="F333">
        <f t="shared" si="236"/>
        <v>86</v>
      </c>
      <c r="G333">
        <f t="shared" si="236"/>
        <v>89</v>
      </c>
      <c r="H333">
        <f t="shared" si="236"/>
        <v>86</v>
      </c>
      <c r="I333">
        <f t="shared" si="236"/>
        <v>86</v>
      </c>
      <c r="J333">
        <f t="shared" si="236"/>
        <v>89</v>
      </c>
      <c r="K333">
        <f t="shared" si="236"/>
        <v>94</v>
      </c>
      <c r="L333">
        <f t="shared" si="236"/>
        <v>98</v>
      </c>
      <c r="M333">
        <f t="shared" si="236"/>
        <v>15</v>
      </c>
      <c r="N333">
        <f t="shared" si="236"/>
        <v>15</v>
      </c>
      <c r="O333">
        <f t="shared" si="236"/>
        <v>21</v>
      </c>
      <c r="P333">
        <f t="shared" si="236"/>
        <v>23</v>
      </c>
      <c r="Q333">
        <f t="shared" si="236"/>
        <v>20</v>
      </c>
      <c r="R333">
        <f t="shared" si="236"/>
        <v>23</v>
      </c>
      <c r="S333">
        <f t="shared" si="236"/>
        <v>23</v>
      </c>
      <c r="T333">
        <f t="shared" si="236"/>
        <v>20</v>
      </c>
      <c r="U333">
        <f t="shared" si="236"/>
        <v>15</v>
      </c>
      <c r="V333">
        <f t="shared" si="236"/>
        <v>11</v>
      </c>
      <c r="W333">
        <f t="shared" si="236"/>
        <v>1088000</v>
      </c>
    </row>
    <row r="334" spans="3:23" x14ac:dyDescent="0.3">
      <c r="C334">
        <f t="shared" ref="C334:W334" si="237">C221</f>
        <v>89</v>
      </c>
      <c r="D334">
        <f t="shared" si="237"/>
        <v>89</v>
      </c>
      <c r="E334">
        <f t="shared" si="237"/>
        <v>87</v>
      </c>
      <c r="F334">
        <f t="shared" si="237"/>
        <v>90</v>
      </c>
      <c r="G334">
        <f t="shared" si="237"/>
        <v>87</v>
      </c>
      <c r="H334">
        <f t="shared" si="237"/>
        <v>87</v>
      </c>
      <c r="I334">
        <f t="shared" si="237"/>
        <v>90</v>
      </c>
      <c r="J334">
        <f t="shared" si="237"/>
        <v>94</v>
      </c>
      <c r="K334">
        <f t="shared" si="237"/>
        <v>98</v>
      </c>
      <c r="L334">
        <f t="shared" si="237"/>
        <v>97</v>
      </c>
      <c r="M334">
        <f t="shared" si="237"/>
        <v>20</v>
      </c>
      <c r="N334">
        <f t="shared" si="237"/>
        <v>20</v>
      </c>
      <c r="O334">
        <f t="shared" si="237"/>
        <v>22</v>
      </c>
      <c r="P334">
        <f t="shared" si="237"/>
        <v>19</v>
      </c>
      <c r="Q334">
        <f t="shared" si="237"/>
        <v>22</v>
      </c>
      <c r="R334">
        <f t="shared" si="237"/>
        <v>22</v>
      </c>
      <c r="S334">
        <f t="shared" si="237"/>
        <v>19</v>
      </c>
      <c r="T334">
        <f t="shared" si="237"/>
        <v>15</v>
      </c>
      <c r="U334">
        <f t="shared" si="237"/>
        <v>11</v>
      </c>
      <c r="V334">
        <f t="shared" si="237"/>
        <v>12</v>
      </c>
      <c r="W334">
        <f t="shared" si="237"/>
        <v>1089000</v>
      </c>
    </row>
    <row r="335" spans="3:23" x14ac:dyDescent="0.3">
      <c r="C335">
        <f t="shared" ref="C335:W335" si="238">C222</f>
        <v>88</v>
      </c>
      <c r="D335">
        <f t="shared" si="238"/>
        <v>88</v>
      </c>
      <c r="E335">
        <f t="shared" si="238"/>
        <v>91</v>
      </c>
      <c r="F335">
        <f t="shared" si="238"/>
        <v>88</v>
      </c>
      <c r="G335">
        <f t="shared" si="238"/>
        <v>88</v>
      </c>
      <c r="H335">
        <f t="shared" si="238"/>
        <v>91</v>
      </c>
      <c r="I335">
        <f t="shared" si="238"/>
        <v>94</v>
      </c>
      <c r="J335">
        <f t="shared" si="238"/>
        <v>98</v>
      </c>
      <c r="K335">
        <f t="shared" si="238"/>
        <v>97</v>
      </c>
      <c r="L335">
        <f t="shared" si="238"/>
        <v>92</v>
      </c>
      <c r="M335">
        <f t="shared" si="238"/>
        <v>21</v>
      </c>
      <c r="N335">
        <f t="shared" si="238"/>
        <v>21</v>
      </c>
      <c r="O335">
        <f t="shared" si="238"/>
        <v>18</v>
      </c>
      <c r="P335">
        <f t="shared" si="238"/>
        <v>21</v>
      </c>
      <c r="Q335">
        <f t="shared" si="238"/>
        <v>21</v>
      </c>
      <c r="R335">
        <f t="shared" si="238"/>
        <v>18</v>
      </c>
      <c r="S335">
        <f t="shared" si="238"/>
        <v>15</v>
      </c>
      <c r="T335">
        <f t="shared" si="238"/>
        <v>11</v>
      </c>
      <c r="U335">
        <f t="shared" si="238"/>
        <v>12</v>
      </c>
      <c r="V335">
        <f t="shared" si="238"/>
        <v>17</v>
      </c>
      <c r="W335">
        <f t="shared" si="238"/>
        <v>1090000</v>
      </c>
    </row>
    <row r="336" spans="3:23" x14ac:dyDescent="0.3">
      <c r="C336">
        <f t="shared" ref="C336:W336" si="239">C223</f>
        <v>92</v>
      </c>
      <c r="D336">
        <f t="shared" si="239"/>
        <v>92</v>
      </c>
      <c r="E336">
        <f t="shared" si="239"/>
        <v>89</v>
      </c>
      <c r="F336">
        <f t="shared" si="239"/>
        <v>89</v>
      </c>
      <c r="G336">
        <f t="shared" si="239"/>
        <v>92</v>
      </c>
      <c r="H336">
        <f t="shared" si="239"/>
        <v>95</v>
      </c>
      <c r="I336">
        <f t="shared" si="239"/>
        <v>98</v>
      </c>
      <c r="J336">
        <f t="shared" si="239"/>
        <v>97</v>
      </c>
      <c r="K336">
        <f t="shared" si="239"/>
        <v>92</v>
      </c>
      <c r="L336">
        <f t="shared" si="239"/>
        <v>95</v>
      </c>
      <c r="M336">
        <f t="shared" si="239"/>
        <v>17</v>
      </c>
      <c r="N336">
        <f t="shared" si="239"/>
        <v>17</v>
      </c>
      <c r="O336">
        <f t="shared" si="239"/>
        <v>20</v>
      </c>
      <c r="P336">
        <f t="shared" si="239"/>
        <v>20</v>
      </c>
      <c r="Q336">
        <f t="shared" si="239"/>
        <v>17</v>
      </c>
      <c r="R336">
        <f t="shared" si="239"/>
        <v>14</v>
      </c>
      <c r="S336">
        <f t="shared" si="239"/>
        <v>11</v>
      </c>
      <c r="T336">
        <f t="shared" si="239"/>
        <v>12</v>
      </c>
      <c r="U336">
        <f t="shared" si="239"/>
        <v>17</v>
      </c>
      <c r="V336">
        <f t="shared" si="239"/>
        <v>14</v>
      </c>
      <c r="W336">
        <f t="shared" si="239"/>
        <v>1091000</v>
      </c>
    </row>
    <row r="337" spans="3:23" x14ac:dyDescent="0.3">
      <c r="C337">
        <f t="shared" ref="C337:W337" si="240">C224</f>
        <v>90</v>
      </c>
      <c r="D337">
        <f t="shared" si="240"/>
        <v>90</v>
      </c>
      <c r="E337">
        <f t="shared" si="240"/>
        <v>90</v>
      </c>
      <c r="F337">
        <f t="shared" si="240"/>
        <v>93</v>
      </c>
      <c r="G337">
        <f t="shared" si="240"/>
        <v>96</v>
      </c>
      <c r="H337">
        <f t="shared" si="240"/>
        <v>98</v>
      </c>
      <c r="I337">
        <f t="shared" si="240"/>
        <v>97</v>
      </c>
      <c r="J337">
        <f t="shared" si="240"/>
        <v>92</v>
      </c>
      <c r="K337">
        <f t="shared" si="240"/>
        <v>95</v>
      </c>
      <c r="L337">
        <f t="shared" si="240"/>
        <v>103</v>
      </c>
      <c r="M337">
        <f t="shared" si="240"/>
        <v>19</v>
      </c>
      <c r="N337">
        <f t="shared" si="240"/>
        <v>19</v>
      </c>
      <c r="O337">
        <f t="shared" si="240"/>
        <v>19</v>
      </c>
      <c r="P337">
        <f t="shared" si="240"/>
        <v>16</v>
      </c>
      <c r="Q337">
        <f t="shared" si="240"/>
        <v>13</v>
      </c>
      <c r="R337">
        <f t="shared" si="240"/>
        <v>11</v>
      </c>
      <c r="S337">
        <f t="shared" si="240"/>
        <v>12</v>
      </c>
      <c r="T337">
        <f t="shared" si="240"/>
        <v>17</v>
      </c>
      <c r="U337">
        <f t="shared" si="240"/>
        <v>14</v>
      </c>
      <c r="V337">
        <f t="shared" si="240"/>
        <v>6</v>
      </c>
      <c r="W337">
        <f t="shared" si="240"/>
        <v>1092000</v>
      </c>
    </row>
    <row r="338" spans="3:23" x14ac:dyDescent="0.3">
      <c r="C338">
        <f t="shared" ref="C338:W338" si="241">C225</f>
        <v>91</v>
      </c>
      <c r="D338">
        <f t="shared" si="241"/>
        <v>91</v>
      </c>
      <c r="E338">
        <f t="shared" si="241"/>
        <v>94</v>
      </c>
      <c r="F338">
        <f t="shared" si="241"/>
        <v>97</v>
      </c>
      <c r="G338">
        <f t="shared" si="241"/>
        <v>99</v>
      </c>
      <c r="H338">
        <f t="shared" si="241"/>
        <v>97</v>
      </c>
      <c r="I338">
        <f t="shared" si="241"/>
        <v>92</v>
      </c>
      <c r="J338">
        <f t="shared" si="241"/>
        <v>95</v>
      </c>
      <c r="K338">
        <f t="shared" si="241"/>
        <v>103</v>
      </c>
      <c r="L338">
        <f t="shared" si="241"/>
        <v>108</v>
      </c>
      <c r="M338">
        <f t="shared" si="241"/>
        <v>18</v>
      </c>
      <c r="N338">
        <f t="shared" si="241"/>
        <v>18</v>
      </c>
      <c r="O338">
        <f t="shared" si="241"/>
        <v>15</v>
      </c>
      <c r="P338">
        <f t="shared" si="241"/>
        <v>12</v>
      </c>
      <c r="Q338">
        <f t="shared" si="241"/>
        <v>10</v>
      </c>
      <c r="R338">
        <f t="shared" si="241"/>
        <v>12</v>
      </c>
      <c r="S338">
        <f t="shared" si="241"/>
        <v>17</v>
      </c>
      <c r="T338">
        <f t="shared" si="241"/>
        <v>14</v>
      </c>
      <c r="U338">
        <f t="shared" si="241"/>
        <v>6</v>
      </c>
      <c r="V338">
        <f t="shared" si="241"/>
        <v>1</v>
      </c>
      <c r="W338">
        <f t="shared" si="241"/>
        <v>1093000</v>
      </c>
    </row>
    <row r="339" spans="3:23" x14ac:dyDescent="0.3">
      <c r="C339">
        <f t="shared" ref="C339:W339" si="242">C226</f>
        <v>95</v>
      </c>
      <c r="D339">
        <f t="shared" si="242"/>
        <v>95</v>
      </c>
      <c r="E339">
        <f t="shared" si="242"/>
        <v>98</v>
      </c>
      <c r="F339">
        <f t="shared" si="242"/>
        <v>100</v>
      </c>
      <c r="G339">
        <f t="shared" si="242"/>
        <v>98</v>
      </c>
      <c r="H339">
        <f t="shared" si="242"/>
        <v>93</v>
      </c>
      <c r="I339">
        <f t="shared" si="242"/>
        <v>95</v>
      </c>
      <c r="J339">
        <f t="shared" si="242"/>
        <v>103</v>
      </c>
      <c r="K339">
        <f t="shared" si="242"/>
        <v>108</v>
      </c>
      <c r="L339">
        <f t="shared" si="242"/>
        <v>100</v>
      </c>
      <c r="M339">
        <f t="shared" si="242"/>
        <v>14</v>
      </c>
      <c r="N339">
        <f t="shared" si="242"/>
        <v>14</v>
      </c>
      <c r="O339">
        <f t="shared" si="242"/>
        <v>11</v>
      </c>
      <c r="P339">
        <f t="shared" si="242"/>
        <v>9</v>
      </c>
      <c r="Q339">
        <f t="shared" si="242"/>
        <v>11</v>
      </c>
      <c r="R339">
        <f t="shared" si="242"/>
        <v>16</v>
      </c>
      <c r="S339">
        <f t="shared" si="242"/>
        <v>14</v>
      </c>
      <c r="T339">
        <f t="shared" si="242"/>
        <v>6</v>
      </c>
      <c r="U339">
        <f t="shared" si="242"/>
        <v>1</v>
      </c>
      <c r="V339">
        <f t="shared" si="242"/>
        <v>9</v>
      </c>
      <c r="W339">
        <f t="shared" si="242"/>
        <v>1094000</v>
      </c>
    </row>
    <row r="340" spans="3:23" x14ac:dyDescent="0.3">
      <c r="C340">
        <f t="shared" ref="C340:W340" si="243">C227</f>
        <v>99</v>
      </c>
      <c r="D340">
        <f t="shared" si="243"/>
        <v>99</v>
      </c>
      <c r="E340">
        <f t="shared" si="243"/>
        <v>101</v>
      </c>
      <c r="F340">
        <f t="shared" si="243"/>
        <v>99</v>
      </c>
      <c r="G340">
        <f t="shared" si="243"/>
        <v>94</v>
      </c>
      <c r="H340">
        <f t="shared" si="243"/>
        <v>96</v>
      </c>
      <c r="I340">
        <f t="shared" si="243"/>
        <v>103</v>
      </c>
      <c r="J340">
        <f t="shared" si="243"/>
        <v>108</v>
      </c>
      <c r="K340">
        <f t="shared" si="243"/>
        <v>100</v>
      </c>
      <c r="L340">
        <f t="shared" si="243"/>
        <v>101</v>
      </c>
      <c r="M340">
        <f t="shared" si="243"/>
        <v>10</v>
      </c>
      <c r="N340">
        <f t="shared" si="243"/>
        <v>10</v>
      </c>
      <c r="O340">
        <f t="shared" si="243"/>
        <v>8</v>
      </c>
      <c r="P340">
        <f t="shared" si="243"/>
        <v>10</v>
      </c>
      <c r="Q340">
        <f t="shared" si="243"/>
        <v>15</v>
      </c>
      <c r="R340">
        <f t="shared" si="243"/>
        <v>13</v>
      </c>
      <c r="S340">
        <f t="shared" si="243"/>
        <v>6</v>
      </c>
      <c r="T340">
        <f t="shared" si="243"/>
        <v>1</v>
      </c>
      <c r="U340">
        <f t="shared" si="243"/>
        <v>9</v>
      </c>
      <c r="V340">
        <f t="shared" si="243"/>
        <v>8</v>
      </c>
      <c r="W340">
        <f t="shared" si="243"/>
        <v>1095000</v>
      </c>
    </row>
    <row r="341" spans="3:23" x14ac:dyDescent="0.3">
      <c r="C341">
        <f t="shared" ref="C341:W341" si="244">C228</f>
        <v>102</v>
      </c>
      <c r="D341">
        <f t="shared" si="244"/>
        <v>102</v>
      </c>
      <c r="E341">
        <f t="shared" si="244"/>
        <v>100</v>
      </c>
      <c r="F341">
        <f t="shared" si="244"/>
        <v>95</v>
      </c>
      <c r="G341">
        <f t="shared" si="244"/>
        <v>97</v>
      </c>
      <c r="H341">
        <f t="shared" si="244"/>
        <v>103</v>
      </c>
      <c r="I341">
        <f t="shared" si="244"/>
        <v>108</v>
      </c>
      <c r="J341">
        <f t="shared" si="244"/>
        <v>100</v>
      </c>
      <c r="K341">
        <f t="shared" si="244"/>
        <v>101</v>
      </c>
      <c r="L341">
        <f t="shared" si="244"/>
        <v>87</v>
      </c>
      <c r="M341">
        <f t="shared" si="244"/>
        <v>7</v>
      </c>
      <c r="N341">
        <f t="shared" si="244"/>
        <v>7</v>
      </c>
      <c r="O341">
        <f t="shared" si="244"/>
        <v>9</v>
      </c>
      <c r="P341">
        <f t="shared" si="244"/>
        <v>14</v>
      </c>
      <c r="Q341">
        <f t="shared" si="244"/>
        <v>12</v>
      </c>
      <c r="R341">
        <f t="shared" si="244"/>
        <v>6</v>
      </c>
      <c r="S341">
        <f t="shared" si="244"/>
        <v>1</v>
      </c>
      <c r="T341">
        <f t="shared" si="244"/>
        <v>9</v>
      </c>
      <c r="U341">
        <f t="shared" si="244"/>
        <v>8</v>
      </c>
      <c r="V341">
        <f t="shared" si="244"/>
        <v>22</v>
      </c>
      <c r="W341">
        <f t="shared" si="244"/>
        <v>1096000</v>
      </c>
    </row>
    <row r="342" spans="3:23" x14ac:dyDescent="0.3">
      <c r="C342">
        <f t="shared" ref="C342:W342" si="245">C229</f>
        <v>101</v>
      </c>
      <c r="D342">
        <f t="shared" si="245"/>
        <v>101</v>
      </c>
      <c r="E342">
        <f t="shared" si="245"/>
        <v>96</v>
      </c>
      <c r="F342">
        <f t="shared" si="245"/>
        <v>98</v>
      </c>
      <c r="G342">
        <f t="shared" si="245"/>
        <v>104</v>
      </c>
      <c r="H342">
        <f t="shared" si="245"/>
        <v>108</v>
      </c>
      <c r="I342">
        <f t="shared" si="245"/>
        <v>100</v>
      </c>
      <c r="J342">
        <f t="shared" si="245"/>
        <v>101</v>
      </c>
      <c r="K342">
        <f t="shared" si="245"/>
        <v>87</v>
      </c>
      <c r="L342">
        <f t="shared" si="245"/>
        <v>102</v>
      </c>
      <c r="M342">
        <f t="shared" si="245"/>
        <v>8</v>
      </c>
      <c r="N342">
        <f t="shared" si="245"/>
        <v>8</v>
      </c>
      <c r="O342">
        <f t="shared" si="245"/>
        <v>13</v>
      </c>
      <c r="P342">
        <f t="shared" si="245"/>
        <v>11</v>
      </c>
      <c r="Q342">
        <f t="shared" si="245"/>
        <v>5</v>
      </c>
      <c r="R342">
        <f t="shared" si="245"/>
        <v>1</v>
      </c>
      <c r="S342">
        <f t="shared" si="245"/>
        <v>9</v>
      </c>
      <c r="T342">
        <f t="shared" si="245"/>
        <v>8</v>
      </c>
      <c r="U342">
        <f t="shared" si="245"/>
        <v>22</v>
      </c>
      <c r="V342">
        <f t="shared" si="245"/>
        <v>7</v>
      </c>
      <c r="W342">
        <f t="shared" si="245"/>
        <v>1097000</v>
      </c>
    </row>
    <row r="343" spans="3:23" x14ac:dyDescent="0.3">
      <c r="C343">
        <f t="shared" ref="C343:W343" si="246">C230</f>
        <v>97</v>
      </c>
      <c r="D343">
        <f t="shared" si="246"/>
        <v>97</v>
      </c>
      <c r="E343">
        <f t="shared" si="246"/>
        <v>99</v>
      </c>
      <c r="F343">
        <f t="shared" si="246"/>
        <v>105</v>
      </c>
      <c r="G343">
        <f t="shared" si="246"/>
        <v>108</v>
      </c>
      <c r="H343">
        <f t="shared" si="246"/>
        <v>100</v>
      </c>
      <c r="I343">
        <f t="shared" si="246"/>
        <v>101</v>
      </c>
      <c r="J343">
        <f t="shared" si="246"/>
        <v>87</v>
      </c>
      <c r="K343">
        <f t="shared" si="246"/>
        <v>102</v>
      </c>
      <c r="L343">
        <f t="shared" si="246"/>
        <v>93</v>
      </c>
      <c r="M343">
        <f t="shared" si="246"/>
        <v>12</v>
      </c>
      <c r="N343">
        <f t="shared" si="246"/>
        <v>12</v>
      </c>
      <c r="O343">
        <f t="shared" si="246"/>
        <v>10</v>
      </c>
      <c r="P343">
        <f t="shared" si="246"/>
        <v>4</v>
      </c>
      <c r="Q343">
        <f t="shared" si="246"/>
        <v>1</v>
      </c>
      <c r="R343">
        <f t="shared" si="246"/>
        <v>9</v>
      </c>
      <c r="S343">
        <f t="shared" si="246"/>
        <v>8</v>
      </c>
      <c r="T343">
        <f t="shared" si="246"/>
        <v>22</v>
      </c>
      <c r="U343">
        <f t="shared" si="246"/>
        <v>7</v>
      </c>
      <c r="V343">
        <f t="shared" si="246"/>
        <v>16</v>
      </c>
      <c r="W343">
        <f t="shared" si="246"/>
        <v>1098000</v>
      </c>
    </row>
    <row r="344" spans="3:23" x14ac:dyDescent="0.3">
      <c r="C344">
        <f t="shared" ref="C344:W344" si="247">C231</f>
        <v>100</v>
      </c>
      <c r="D344">
        <f t="shared" si="247"/>
        <v>100</v>
      </c>
      <c r="E344">
        <f t="shared" si="247"/>
        <v>106</v>
      </c>
      <c r="F344">
        <f t="shared" si="247"/>
        <v>108</v>
      </c>
      <c r="G344">
        <f t="shared" si="247"/>
        <v>101</v>
      </c>
      <c r="H344">
        <f t="shared" si="247"/>
        <v>101</v>
      </c>
      <c r="I344">
        <f t="shared" si="247"/>
        <v>88</v>
      </c>
      <c r="J344">
        <f t="shared" si="247"/>
        <v>102</v>
      </c>
      <c r="K344">
        <f t="shared" si="247"/>
        <v>93</v>
      </c>
      <c r="L344">
        <f t="shared" si="247"/>
        <v>99</v>
      </c>
      <c r="M344">
        <f t="shared" si="247"/>
        <v>9</v>
      </c>
      <c r="N344">
        <f t="shared" si="247"/>
        <v>9</v>
      </c>
      <c r="O344">
        <f t="shared" si="247"/>
        <v>3</v>
      </c>
      <c r="P344">
        <f t="shared" si="247"/>
        <v>1</v>
      </c>
      <c r="Q344">
        <f t="shared" si="247"/>
        <v>8</v>
      </c>
      <c r="R344">
        <f t="shared" si="247"/>
        <v>8</v>
      </c>
      <c r="S344">
        <f t="shared" si="247"/>
        <v>21</v>
      </c>
      <c r="T344">
        <f t="shared" si="247"/>
        <v>7</v>
      </c>
      <c r="U344">
        <f t="shared" si="247"/>
        <v>16</v>
      </c>
      <c r="V344">
        <f t="shared" si="247"/>
        <v>10</v>
      </c>
      <c r="W344">
        <f t="shared" si="247"/>
        <v>1099000</v>
      </c>
    </row>
    <row r="345" spans="3:23" x14ac:dyDescent="0.3">
      <c r="C345">
        <f t="shared" ref="C345:W345" si="248">C232</f>
        <v>107</v>
      </c>
      <c r="D345">
        <f t="shared" si="248"/>
        <v>107</v>
      </c>
      <c r="E345">
        <f t="shared" si="248"/>
        <v>108</v>
      </c>
      <c r="F345">
        <f t="shared" si="248"/>
        <v>102</v>
      </c>
      <c r="G345">
        <f t="shared" si="248"/>
        <v>102</v>
      </c>
      <c r="H345">
        <f t="shared" si="248"/>
        <v>89</v>
      </c>
      <c r="I345">
        <f t="shared" si="248"/>
        <v>102</v>
      </c>
      <c r="J345">
        <f t="shared" si="248"/>
        <v>93</v>
      </c>
      <c r="K345">
        <f t="shared" si="248"/>
        <v>99</v>
      </c>
      <c r="L345" s="49">
        <f>L344</f>
        <v>99</v>
      </c>
      <c r="M345">
        <f t="shared" si="248"/>
        <v>2</v>
      </c>
      <c r="N345">
        <f t="shared" si="248"/>
        <v>2</v>
      </c>
      <c r="O345">
        <f t="shared" si="248"/>
        <v>1</v>
      </c>
      <c r="P345">
        <f t="shared" si="248"/>
        <v>7</v>
      </c>
      <c r="Q345">
        <f t="shared" si="248"/>
        <v>7</v>
      </c>
      <c r="R345">
        <f t="shared" si="248"/>
        <v>20</v>
      </c>
      <c r="S345">
        <f t="shared" si="248"/>
        <v>7</v>
      </c>
      <c r="T345">
        <f t="shared" si="248"/>
        <v>16</v>
      </c>
      <c r="U345">
        <f t="shared" si="248"/>
        <v>10</v>
      </c>
      <c r="V345" s="49">
        <f>V344</f>
        <v>10</v>
      </c>
      <c r="W345">
        <f t="shared" si="248"/>
        <v>1100000</v>
      </c>
    </row>
    <row r="346" spans="3:23" x14ac:dyDescent="0.3">
      <c r="C346">
        <f t="shared" ref="C346:W346" si="249">C233</f>
        <v>108</v>
      </c>
      <c r="D346">
        <f t="shared" si="249"/>
        <v>108</v>
      </c>
      <c r="E346">
        <f t="shared" si="249"/>
        <v>103</v>
      </c>
      <c r="F346">
        <f t="shared" si="249"/>
        <v>103</v>
      </c>
      <c r="G346">
        <f t="shared" si="249"/>
        <v>90</v>
      </c>
      <c r="H346">
        <f t="shared" si="249"/>
        <v>102</v>
      </c>
      <c r="I346">
        <f t="shared" si="249"/>
        <v>93</v>
      </c>
      <c r="J346">
        <f t="shared" si="249"/>
        <v>99</v>
      </c>
      <c r="K346">
        <f t="shared" si="249"/>
        <v>107</v>
      </c>
      <c r="L346" s="49">
        <f t="shared" ref="L346:L352" si="250">L345</f>
        <v>99</v>
      </c>
      <c r="M346">
        <f t="shared" si="249"/>
        <v>1</v>
      </c>
      <c r="N346">
        <f t="shared" si="249"/>
        <v>1</v>
      </c>
      <c r="O346">
        <f t="shared" si="249"/>
        <v>6</v>
      </c>
      <c r="P346">
        <f t="shared" si="249"/>
        <v>6</v>
      </c>
      <c r="Q346">
        <f t="shared" si="249"/>
        <v>19</v>
      </c>
      <c r="R346">
        <f t="shared" si="249"/>
        <v>7</v>
      </c>
      <c r="S346">
        <f t="shared" si="249"/>
        <v>16</v>
      </c>
      <c r="T346">
        <f t="shared" si="249"/>
        <v>10</v>
      </c>
      <c r="U346">
        <f t="shared" si="249"/>
        <v>2</v>
      </c>
      <c r="V346" s="49">
        <f t="shared" ref="V346:V352" si="251">V345</f>
        <v>10</v>
      </c>
      <c r="W346">
        <f t="shared" si="249"/>
        <v>1101000</v>
      </c>
    </row>
    <row r="347" spans="3:23" x14ac:dyDescent="0.3">
      <c r="C347">
        <f t="shared" ref="C347:W347" si="252">C234</f>
        <v>104</v>
      </c>
      <c r="D347">
        <f t="shared" si="252"/>
        <v>104</v>
      </c>
      <c r="E347">
        <f t="shared" si="252"/>
        <v>104</v>
      </c>
      <c r="F347">
        <f t="shared" si="252"/>
        <v>91</v>
      </c>
      <c r="G347">
        <f t="shared" si="252"/>
        <v>103</v>
      </c>
      <c r="H347">
        <f t="shared" si="252"/>
        <v>94</v>
      </c>
      <c r="I347">
        <f t="shared" si="252"/>
        <v>99</v>
      </c>
      <c r="J347">
        <f t="shared" si="252"/>
        <v>107</v>
      </c>
      <c r="K347">
        <f t="shared" si="252"/>
        <v>106</v>
      </c>
      <c r="L347" s="49">
        <f t="shared" si="250"/>
        <v>99</v>
      </c>
      <c r="M347">
        <f t="shared" si="252"/>
        <v>5</v>
      </c>
      <c r="N347">
        <f t="shared" si="252"/>
        <v>5</v>
      </c>
      <c r="O347">
        <f t="shared" si="252"/>
        <v>5</v>
      </c>
      <c r="P347">
        <f t="shared" si="252"/>
        <v>18</v>
      </c>
      <c r="Q347">
        <f t="shared" si="252"/>
        <v>6</v>
      </c>
      <c r="R347">
        <f t="shared" si="252"/>
        <v>15</v>
      </c>
      <c r="S347">
        <f t="shared" si="252"/>
        <v>10</v>
      </c>
      <c r="T347">
        <f t="shared" si="252"/>
        <v>2</v>
      </c>
      <c r="U347">
        <f t="shared" si="252"/>
        <v>3</v>
      </c>
      <c r="V347" s="49">
        <f t="shared" si="251"/>
        <v>10</v>
      </c>
      <c r="W347">
        <f t="shared" si="252"/>
        <v>1102000</v>
      </c>
    </row>
    <row r="348" spans="3:23" x14ac:dyDescent="0.3">
      <c r="C348">
        <f t="shared" ref="C348:W348" si="253">C235</f>
        <v>105</v>
      </c>
      <c r="D348">
        <f t="shared" si="253"/>
        <v>105</v>
      </c>
      <c r="E348">
        <f t="shared" si="253"/>
        <v>92</v>
      </c>
      <c r="F348">
        <f t="shared" si="253"/>
        <v>104</v>
      </c>
      <c r="G348">
        <f t="shared" si="253"/>
        <v>95</v>
      </c>
      <c r="H348">
        <f t="shared" si="253"/>
        <v>99</v>
      </c>
      <c r="I348">
        <f t="shared" si="253"/>
        <v>107</v>
      </c>
      <c r="J348">
        <f t="shared" si="253"/>
        <v>106</v>
      </c>
      <c r="K348">
        <f t="shared" si="253"/>
        <v>105</v>
      </c>
      <c r="L348" s="49">
        <f t="shared" si="250"/>
        <v>99</v>
      </c>
      <c r="M348">
        <f t="shared" si="253"/>
        <v>4</v>
      </c>
      <c r="N348">
        <f t="shared" si="253"/>
        <v>4</v>
      </c>
      <c r="O348">
        <f t="shared" si="253"/>
        <v>17</v>
      </c>
      <c r="P348">
        <f t="shared" si="253"/>
        <v>5</v>
      </c>
      <c r="Q348">
        <f t="shared" si="253"/>
        <v>14</v>
      </c>
      <c r="R348">
        <f t="shared" si="253"/>
        <v>10</v>
      </c>
      <c r="S348">
        <f t="shared" si="253"/>
        <v>2</v>
      </c>
      <c r="T348">
        <f t="shared" si="253"/>
        <v>3</v>
      </c>
      <c r="U348">
        <f t="shared" si="253"/>
        <v>4</v>
      </c>
      <c r="V348" s="49">
        <f t="shared" si="251"/>
        <v>10</v>
      </c>
      <c r="W348">
        <f t="shared" si="253"/>
        <v>1103000</v>
      </c>
    </row>
    <row r="349" spans="3:23" x14ac:dyDescent="0.3">
      <c r="C349">
        <f t="shared" ref="C349:W349" si="254">C236</f>
        <v>93</v>
      </c>
      <c r="D349">
        <f t="shared" si="254"/>
        <v>93</v>
      </c>
      <c r="E349">
        <f t="shared" si="254"/>
        <v>105</v>
      </c>
      <c r="F349">
        <f t="shared" si="254"/>
        <v>96</v>
      </c>
      <c r="G349">
        <f t="shared" si="254"/>
        <v>100</v>
      </c>
      <c r="H349">
        <f t="shared" si="254"/>
        <v>107</v>
      </c>
      <c r="I349">
        <f t="shared" si="254"/>
        <v>106</v>
      </c>
      <c r="J349">
        <f t="shared" si="254"/>
        <v>105</v>
      </c>
      <c r="K349">
        <f t="shared" si="254"/>
        <v>104</v>
      </c>
      <c r="L349" s="49">
        <f t="shared" si="250"/>
        <v>99</v>
      </c>
      <c r="M349">
        <f t="shared" si="254"/>
        <v>16</v>
      </c>
      <c r="N349">
        <f t="shared" si="254"/>
        <v>16</v>
      </c>
      <c r="O349">
        <f t="shared" si="254"/>
        <v>4</v>
      </c>
      <c r="P349">
        <f t="shared" si="254"/>
        <v>13</v>
      </c>
      <c r="Q349">
        <f t="shared" si="254"/>
        <v>9</v>
      </c>
      <c r="R349">
        <f t="shared" si="254"/>
        <v>2</v>
      </c>
      <c r="S349">
        <f t="shared" si="254"/>
        <v>3</v>
      </c>
      <c r="T349">
        <f t="shared" si="254"/>
        <v>4</v>
      </c>
      <c r="U349">
        <f t="shared" si="254"/>
        <v>5</v>
      </c>
      <c r="V349" s="49">
        <f t="shared" si="251"/>
        <v>10</v>
      </c>
      <c r="W349">
        <f t="shared" si="254"/>
        <v>1104000</v>
      </c>
    </row>
    <row r="350" spans="3:23" x14ac:dyDescent="0.3">
      <c r="C350">
        <f t="shared" ref="C350:W350" si="255">C237</f>
        <v>106</v>
      </c>
      <c r="D350">
        <f t="shared" si="255"/>
        <v>106</v>
      </c>
      <c r="E350">
        <f t="shared" si="255"/>
        <v>97</v>
      </c>
      <c r="F350">
        <f t="shared" si="255"/>
        <v>101</v>
      </c>
      <c r="G350">
        <f t="shared" si="255"/>
        <v>107</v>
      </c>
      <c r="H350">
        <f t="shared" si="255"/>
        <v>106</v>
      </c>
      <c r="I350">
        <f t="shared" si="255"/>
        <v>105</v>
      </c>
      <c r="J350">
        <f t="shared" si="255"/>
        <v>104</v>
      </c>
      <c r="K350">
        <f t="shared" si="255"/>
        <v>96</v>
      </c>
      <c r="L350" s="49">
        <f t="shared" si="250"/>
        <v>99</v>
      </c>
      <c r="M350">
        <f t="shared" si="255"/>
        <v>3</v>
      </c>
      <c r="N350">
        <f t="shared" si="255"/>
        <v>3</v>
      </c>
      <c r="O350">
        <f t="shared" si="255"/>
        <v>12</v>
      </c>
      <c r="P350">
        <f t="shared" si="255"/>
        <v>8</v>
      </c>
      <c r="Q350">
        <f t="shared" si="255"/>
        <v>2</v>
      </c>
      <c r="R350">
        <f t="shared" si="255"/>
        <v>3</v>
      </c>
      <c r="S350">
        <f t="shared" si="255"/>
        <v>4</v>
      </c>
      <c r="T350">
        <f t="shared" si="255"/>
        <v>5</v>
      </c>
      <c r="U350">
        <f t="shared" si="255"/>
        <v>13</v>
      </c>
      <c r="V350" s="49">
        <f t="shared" si="251"/>
        <v>10</v>
      </c>
      <c r="W350">
        <f t="shared" si="255"/>
        <v>1105000</v>
      </c>
    </row>
    <row r="351" spans="3:23" x14ac:dyDescent="0.3">
      <c r="C351">
        <f t="shared" ref="C351:W351" si="256">C238</f>
        <v>98</v>
      </c>
      <c r="D351">
        <f t="shared" si="256"/>
        <v>98</v>
      </c>
      <c r="E351">
        <f t="shared" si="256"/>
        <v>102</v>
      </c>
      <c r="F351">
        <f t="shared" si="256"/>
        <v>107</v>
      </c>
      <c r="G351">
        <f t="shared" si="256"/>
        <v>106</v>
      </c>
      <c r="H351">
        <f t="shared" si="256"/>
        <v>105</v>
      </c>
      <c r="I351">
        <f t="shared" si="256"/>
        <v>104</v>
      </c>
      <c r="J351">
        <f t="shared" si="256"/>
        <v>96</v>
      </c>
      <c r="K351">
        <f t="shared" si="256"/>
        <v>91</v>
      </c>
      <c r="L351" s="49">
        <f t="shared" si="250"/>
        <v>99</v>
      </c>
      <c r="M351">
        <f t="shared" si="256"/>
        <v>11</v>
      </c>
      <c r="N351">
        <f t="shared" si="256"/>
        <v>11</v>
      </c>
      <c r="O351">
        <f t="shared" si="256"/>
        <v>7</v>
      </c>
      <c r="P351">
        <f t="shared" si="256"/>
        <v>2</v>
      </c>
      <c r="Q351">
        <f t="shared" si="256"/>
        <v>3</v>
      </c>
      <c r="R351">
        <f t="shared" si="256"/>
        <v>4</v>
      </c>
      <c r="S351">
        <f t="shared" si="256"/>
        <v>5</v>
      </c>
      <c r="T351">
        <f t="shared" si="256"/>
        <v>13</v>
      </c>
      <c r="U351">
        <f t="shared" si="256"/>
        <v>18</v>
      </c>
      <c r="V351" s="49">
        <f t="shared" si="251"/>
        <v>10</v>
      </c>
      <c r="W351">
        <f t="shared" si="256"/>
        <v>1106000</v>
      </c>
    </row>
    <row r="352" spans="3:23" x14ac:dyDescent="0.3">
      <c r="C352">
        <f t="shared" ref="C352:W352" si="257">C239</f>
        <v>103</v>
      </c>
      <c r="D352">
        <f t="shared" si="257"/>
        <v>103</v>
      </c>
      <c r="E352">
        <f t="shared" si="257"/>
        <v>107</v>
      </c>
      <c r="F352">
        <f t="shared" si="257"/>
        <v>106</v>
      </c>
      <c r="G352">
        <f t="shared" si="257"/>
        <v>105</v>
      </c>
      <c r="H352">
        <f t="shared" si="257"/>
        <v>104</v>
      </c>
      <c r="I352">
        <f t="shared" si="257"/>
        <v>96</v>
      </c>
      <c r="J352">
        <f t="shared" si="257"/>
        <v>91</v>
      </c>
      <c r="K352">
        <f t="shared" si="257"/>
        <v>81</v>
      </c>
      <c r="L352" s="49">
        <f t="shared" si="250"/>
        <v>99</v>
      </c>
      <c r="M352">
        <f t="shared" si="257"/>
        <v>6</v>
      </c>
      <c r="N352">
        <f t="shared" si="257"/>
        <v>6</v>
      </c>
      <c r="O352">
        <f t="shared" si="257"/>
        <v>2</v>
      </c>
      <c r="P352">
        <f t="shared" si="257"/>
        <v>3</v>
      </c>
      <c r="Q352">
        <f t="shared" si="257"/>
        <v>4</v>
      </c>
      <c r="R352">
        <f t="shared" si="257"/>
        <v>5</v>
      </c>
      <c r="S352">
        <f t="shared" si="257"/>
        <v>13</v>
      </c>
      <c r="T352">
        <f t="shared" si="257"/>
        <v>18</v>
      </c>
      <c r="U352">
        <f t="shared" si="257"/>
        <v>28</v>
      </c>
      <c r="V352" s="49">
        <f t="shared" si="251"/>
        <v>10</v>
      </c>
      <c r="W352">
        <f t="shared" si="257"/>
        <v>1107000</v>
      </c>
    </row>
    <row r="356" spans="3:26" x14ac:dyDescent="0.3">
      <c r="C356" t="str">
        <f>C244</f>
        <v>direkt</v>
      </c>
      <c r="D356" t="str">
        <f t="shared" ref="D356:W356" si="258">D244</f>
        <v>direkt</v>
      </c>
      <c r="E356" t="str">
        <f t="shared" si="258"/>
        <v>direkt</v>
      </c>
      <c r="F356" t="str">
        <f t="shared" si="258"/>
        <v>direkt</v>
      </c>
      <c r="G356" t="str">
        <f t="shared" si="258"/>
        <v>direkt</v>
      </c>
      <c r="H356" t="str">
        <f t="shared" si="258"/>
        <v>direkt</v>
      </c>
      <c r="I356" t="str">
        <f t="shared" si="258"/>
        <v>direkt</v>
      </c>
      <c r="J356" t="str">
        <f t="shared" si="258"/>
        <v>direkt</v>
      </c>
      <c r="K356" t="str">
        <f t="shared" si="258"/>
        <v>direkt</v>
      </c>
      <c r="L356" t="str">
        <f t="shared" si="258"/>
        <v>direkt</v>
      </c>
      <c r="M356" t="str">
        <f t="shared" si="258"/>
        <v>inverz</v>
      </c>
      <c r="N356" t="str">
        <f t="shared" si="258"/>
        <v>inverz</v>
      </c>
      <c r="O356" t="str">
        <f t="shared" si="258"/>
        <v>inverz</v>
      </c>
      <c r="P356" t="str">
        <f t="shared" si="258"/>
        <v>inverz</v>
      </c>
      <c r="Q356" t="str">
        <f t="shared" si="258"/>
        <v>inverz</v>
      </c>
      <c r="R356" t="str">
        <f t="shared" si="258"/>
        <v>inverz</v>
      </c>
      <c r="S356" t="str">
        <f t="shared" si="258"/>
        <v>inverz</v>
      </c>
      <c r="T356" t="str">
        <f t="shared" si="258"/>
        <v>inverz</v>
      </c>
      <c r="U356" t="str">
        <f t="shared" si="258"/>
        <v>inverz</v>
      </c>
      <c r="V356" t="str">
        <f t="shared" si="258"/>
        <v>inverz</v>
      </c>
      <c r="W356" t="str">
        <f t="shared" si="258"/>
        <v>Y (STD)</v>
      </c>
      <c r="Z356" s="5" t="s">
        <v>7716</v>
      </c>
    </row>
    <row r="357" spans="3:26" x14ac:dyDescent="0.3">
      <c r="C357">
        <f t="shared" ref="C357:W357" si="259">C245</f>
        <v>8</v>
      </c>
      <c r="D357">
        <f t="shared" si="259"/>
        <v>8</v>
      </c>
      <c r="E357">
        <f t="shared" si="259"/>
        <v>12</v>
      </c>
      <c r="F357">
        <f t="shared" si="259"/>
        <v>9</v>
      </c>
      <c r="G357">
        <f t="shared" si="259"/>
        <v>4</v>
      </c>
      <c r="H357">
        <f t="shared" si="259"/>
        <v>1</v>
      </c>
      <c r="I357">
        <f t="shared" si="259"/>
        <v>1</v>
      </c>
      <c r="J357">
        <f t="shared" si="259"/>
        <v>3</v>
      </c>
      <c r="K357">
        <f t="shared" si="259"/>
        <v>1</v>
      </c>
      <c r="L357">
        <f t="shared" si="259"/>
        <v>1</v>
      </c>
      <c r="M357">
        <f t="shared" si="259"/>
        <v>101</v>
      </c>
      <c r="N357">
        <f t="shared" si="259"/>
        <v>101</v>
      </c>
      <c r="O357">
        <f t="shared" si="259"/>
        <v>97</v>
      </c>
      <c r="P357">
        <f t="shared" si="259"/>
        <v>100</v>
      </c>
      <c r="Q357">
        <f t="shared" si="259"/>
        <v>105</v>
      </c>
      <c r="R357">
        <f t="shared" si="259"/>
        <v>108</v>
      </c>
      <c r="S357">
        <f t="shared" si="259"/>
        <v>108</v>
      </c>
      <c r="T357">
        <f t="shared" si="259"/>
        <v>106</v>
      </c>
      <c r="U357">
        <f t="shared" si="259"/>
        <v>108</v>
      </c>
      <c r="V357">
        <f t="shared" si="259"/>
        <v>108</v>
      </c>
      <c r="W357">
        <f t="shared" si="259"/>
        <v>1000000</v>
      </c>
      <c r="Z357">
        <f>MIN(C357:V357)</f>
        <v>1</v>
      </c>
    </row>
    <row r="358" spans="3:26" x14ac:dyDescent="0.3">
      <c r="C358">
        <f t="shared" ref="C358:W358" si="260">C246</f>
        <v>13</v>
      </c>
      <c r="D358">
        <f t="shared" si="260"/>
        <v>13</v>
      </c>
      <c r="E358">
        <f t="shared" si="260"/>
        <v>9</v>
      </c>
      <c r="F358">
        <f t="shared" si="260"/>
        <v>4</v>
      </c>
      <c r="G358">
        <f t="shared" si="260"/>
        <v>1</v>
      </c>
      <c r="H358">
        <f t="shared" si="260"/>
        <v>2</v>
      </c>
      <c r="I358">
        <f t="shared" si="260"/>
        <v>4</v>
      </c>
      <c r="J358">
        <f t="shared" si="260"/>
        <v>1</v>
      </c>
      <c r="K358">
        <f t="shared" si="260"/>
        <v>2</v>
      </c>
      <c r="L358">
        <f t="shared" si="260"/>
        <v>2</v>
      </c>
      <c r="M358">
        <f t="shared" si="260"/>
        <v>96</v>
      </c>
      <c r="N358">
        <f t="shared" si="260"/>
        <v>96</v>
      </c>
      <c r="O358">
        <f t="shared" si="260"/>
        <v>100</v>
      </c>
      <c r="P358">
        <f t="shared" si="260"/>
        <v>105</v>
      </c>
      <c r="Q358">
        <f t="shared" si="260"/>
        <v>108</v>
      </c>
      <c r="R358">
        <f t="shared" si="260"/>
        <v>107</v>
      </c>
      <c r="S358">
        <f t="shared" si="260"/>
        <v>105</v>
      </c>
      <c r="T358">
        <f t="shared" si="260"/>
        <v>108</v>
      </c>
      <c r="U358">
        <f t="shared" si="260"/>
        <v>107</v>
      </c>
      <c r="V358">
        <f t="shared" si="260"/>
        <v>107</v>
      </c>
      <c r="W358">
        <f t="shared" si="260"/>
        <v>1001000</v>
      </c>
      <c r="Z358">
        <f t="shared" ref="Z358:Z421" si="261">MIN(C358:V358)</f>
        <v>1</v>
      </c>
    </row>
    <row r="359" spans="3:26" x14ac:dyDescent="0.3">
      <c r="C359">
        <f t="shared" ref="C359:W359" si="262">C247</f>
        <v>10</v>
      </c>
      <c r="D359">
        <f t="shared" si="262"/>
        <v>10</v>
      </c>
      <c r="E359">
        <f t="shared" si="262"/>
        <v>4</v>
      </c>
      <c r="F359">
        <f t="shared" si="262"/>
        <v>1</v>
      </c>
      <c r="G359">
        <f t="shared" si="262"/>
        <v>2</v>
      </c>
      <c r="H359">
        <f t="shared" si="262"/>
        <v>5</v>
      </c>
      <c r="I359">
        <f t="shared" si="262"/>
        <v>2</v>
      </c>
      <c r="J359">
        <f t="shared" si="262"/>
        <v>2</v>
      </c>
      <c r="K359">
        <f t="shared" si="262"/>
        <v>3</v>
      </c>
      <c r="L359">
        <f t="shared" si="262"/>
        <v>11</v>
      </c>
      <c r="M359">
        <f t="shared" si="262"/>
        <v>99</v>
      </c>
      <c r="N359">
        <f t="shared" si="262"/>
        <v>99</v>
      </c>
      <c r="O359">
        <f t="shared" si="262"/>
        <v>105</v>
      </c>
      <c r="P359">
        <f t="shared" si="262"/>
        <v>108</v>
      </c>
      <c r="Q359">
        <f t="shared" si="262"/>
        <v>107</v>
      </c>
      <c r="R359">
        <f t="shared" si="262"/>
        <v>104</v>
      </c>
      <c r="S359">
        <f t="shared" si="262"/>
        <v>107</v>
      </c>
      <c r="T359">
        <f t="shared" si="262"/>
        <v>107</v>
      </c>
      <c r="U359">
        <f t="shared" si="262"/>
        <v>106</v>
      </c>
      <c r="V359">
        <f t="shared" si="262"/>
        <v>98</v>
      </c>
      <c r="W359">
        <f t="shared" si="262"/>
        <v>1002000</v>
      </c>
      <c r="Z359">
        <f t="shared" si="261"/>
        <v>1</v>
      </c>
    </row>
    <row r="360" spans="3:26" x14ac:dyDescent="0.3">
      <c r="C360">
        <f t="shared" ref="C360:W360" si="263">C248</f>
        <v>4</v>
      </c>
      <c r="D360">
        <f t="shared" si="263"/>
        <v>4</v>
      </c>
      <c r="E360">
        <f t="shared" si="263"/>
        <v>1</v>
      </c>
      <c r="F360">
        <f t="shared" si="263"/>
        <v>2</v>
      </c>
      <c r="G360">
        <f t="shared" si="263"/>
        <v>6</v>
      </c>
      <c r="H360">
        <f t="shared" si="263"/>
        <v>3</v>
      </c>
      <c r="I360">
        <f t="shared" si="263"/>
        <v>3</v>
      </c>
      <c r="J360">
        <f t="shared" si="263"/>
        <v>4</v>
      </c>
      <c r="K360">
        <f t="shared" si="263"/>
        <v>12</v>
      </c>
      <c r="L360">
        <f t="shared" si="263"/>
        <v>7</v>
      </c>
      <c r="M360">
        <f t="shared" si="263"/>
        <v>105</v>
      </c>
      <c r="N360">
        <f t="shared" si="263"/>
        <v>105</v>
      </c>
      <c r="O360">
        <f t="shared" si="263"/>
        <v>108</v>
      </c>
      <c r="P360">
        <f t="shared" si="263"/>
        <v>107</v>
      </c>
      <c r="Q360">
        <f t="shared" si="263"/>
        <v>103</v>
      </c>
      <c r="R360">
        <f t="shared" si="263"/>
        <v>106</v>
      </c>
      <c r="S360">
        <f t="shared" si="263"/>
        <v>106</v>
      </c>
      <c r="T360">
        <f t="shared" si="263"/>
        <v>105</v>
      </c>
      <c r="U360">
        <f t="shared" si="263"/>
        <v>97</v>
      </c>
      <c r="V360">
        <f t="shared" si="263"/>
        <v>102</v>
      </c>
      <c r="W360">
        <f t="shared" si="263"/>
        <v>1003000</v>
      </c>
      <c r="Z360">
        <f t="shared" si="261"/>
        <v>1</v>
      </c>
    </row>
    <row r="361" spans="3:26" x14ac:dyDescent="0.3">
      <c r="C361">
        <f t="shared" ref="C361:W361" si="264">C249</f>
        <v>1</v>
      </c>
      <c r="D361">
        <f t="shared" si="264"/>
        <v>1</v>
      </c>
      <c r="E361">
        <f t="shared" si="264"/>
        <v>2</v>
      </c>
      <c r="F361">
        <f t="shared" si="264"/>
        <v>6</v>
      </c>
      <c r="G361">
        <f t="shared" si="264"/>
        <v>3</v>
      </c>
      <c r="H361">
        <f t="shared" si="264"/>
        <v>4</v>
      </c>
      <c r="I361">
        <f t="shared" si="264"/>
        <v>5</v>
      </c>
      <c r="J361">
        <f t="shared" si="264"/>
        <v>13</v>
      </c>
      <c r="K361">
        <f t="shared" si="264"/>
        <v>8</v>
      </c>
      <c r="L361">
        <f t="shared" si="264"/>
        <v>22</v>
      </c>
      <c r="M361">
        <f t="shared" si="264"/>
        <v>108</v>
      </c>
      <c r="N361">
        <f t="shared" si="264"/>
        <v>108</v>
      </c>
      <c r="O361">
        <f t="shared" si="264"/>
        <v>107</v>
      </c>
      <c r="P361">
        <f t="shared" si="264"/>
        <v>103</v>
      </c>
      <c r="Q361">
        <f t="shared" si="264"/>
        <v>106</v>
      </c>
      <c r="R361">
        <f t="shared" si="264"/>
        <v>105</v>
      </c>
      <c r="S361">
        <f t="shared" si="264"/>
        <v>104</v>
      </c>
      <c r="T361">
        <f t="shared" si="264"/>
        <v>96</v>
      </c>
      <c r="U361">
        <f t="shared" si="264"/>
        <v>101</v>
      </c>
      <c r="V361">
        <f t="shared" si="264"/>
        <v>87</v>
      </c>
      <c r="W361">
        <f t="shared" si="264"/>
        <v>1004000</v>
      </c>
      <c r="Z361">
        <f t="shared" si="261"/>
        <v>1</v>
      </c>
    </row>
    <row r="362" spans="3:26" x14ac:dyDescent="0.3">
      <c r="C362">
        <f t="shared" ref="C362:W362" si="265">C250</f>
        <v>2</v>
      </c>
      <c r="D362">
        <f t="shared" si="265"/>
        <v>2</v>
      </c>
      <c r="E362">
        <f t="shared" si="265"/>
        <v>6</v>
      </c>
      <c r="F362">
        <f t="shared" si="265"/>
        <v>3</v>
      </c>
      <c r="G362">
        <f t="shared" si="265"/>
        <v>5</v>
      </c>
      <c r="H362">
        <f t="shared" si="265"/>
        <v>6</v>
      </c>
      <c r="I362">
        <f t="shared" si="265"/>
        <v>14</v>
      </c>
      <c r="J362">
        <f t="shared" si="265"/>
        <v>9</v>
      </c>
      <c r="K362">
        <f t="shared" si="265"/>
        <v>23</v>
      </c>
      <c r="L362">
        <f t="shared" si="265"/>
        <v>34</v>
      </c>
      <c r="M362">
        <f t="shared" si="265"/>
        <v>107</v>
      </c>
      <c r="N362">
        <f t="shared" si="265"/>
        <v>107</v>
      </c>
      <c r="O362">
        <f t="shared" si="265"/>
        <v>103</v>
      </c>
      <c r="P362">
        <f t="shared" si="265"/>
        <v>106</v>
      </c>
      <c r="Q362">
        <f t="shared" si="265"/>
        <v>104</v>
      </c>
      <c r="R362">
        <f t="shared" si="265"/>
        <v>103</v>
      </c>
      <c r="S362">
        <f t="shared" si="265"/>
        <v>95</v>
      </c>
      <c r="T362">
        <f t="shared" si="265"/>
        <v>100</v>
      </c>
      <c r="U362">
        <f t="shared" si="265"/>
        <v>86</v>
      </c>
      <c r="V362">
        <f t="shared" si="265"/>
        <v>75</v>
      </c>
      <c r="W362">
        <f t="shared" si="265"/>
        <v>1005000</v>
      </c>
      <c r="Z362">
        <f t="shared" si="261"/>
        <v>2</v>
      </c>
    </row>
    <row r="363" spans="3:26" x14ac:dyDescent="0.3">
      <c r="C363">
        <f t="shared" ref="C363:W363" si="266">C251</f>
        <v>6</v>
      </c>
      <c r="D363">
        <f t="shared" si="266"/>
        <v>6</v>
      </c>
      <c r="E363">
        <f t="shared" si="266"/>
        <v>3</v>
      </c>
      <c r="F363">
        <f t="shared" si="266"/>
        <v>5</v>
      </c>
      <c r="G363">
        <f t="shared" si="266"/>
        <v>7</v>
      </c>
      <c r="H363">
        <f t="shared" si="266"/>
        <v>15</v>
      </c>
      <c r="I363">
        <f t="shared" si="266"/>
        <v>10</v>
      </c>
      <c r="J363">
        <f t="shared" si="266"/>
        <v>24</v>
      </c>
      <c r="K363">
        <f t="shared" si="266"/>
        <v>35</v>
      </c>
      <c r="L363">
        <f t="shared" si="266"/>
        <v>28</v>
      </c>
      <c r="M363">
        <f t="shared" si="266"/>
        <v>103</v>
      </c>
      <c r="N363">
        <f t="shared" si="266"/>
        <v>103</v>
      </c>
      <c r="O363">
        <f t="shared" si="266"/>
        <v>106</v>
      </c>
      <c r="P363">
        <f t="shared" si="266"/>
        <v>104</v>
      </c>
      <c r="Q363">
        <f t="shared" si="266"/>
        <v>102</v>
      </c>
      <c r="R363">
        <f t="shared" si="266"/>
        <v>94</v>
      </c>
      <c r="S363">
        <f t="shared" si="266"/>
        <v>99</v>
      </c>
      <c r="T363">
        <f t="shared" si="266"/>
        <v>85</v>
      </c>
      <c r="U363">
        <f t="shared" si="266"/>
        <v>74</v>
      </c>
      <c r="V363">
        <f t="shared" si="266"/>
        <v>81</v>
      </c>
      <c r="W363">
        <f t="shared" si="266"/>
        <v>1006000</v>
      </c>
      <c r="Z363">
        <f t="shared" si="261"/>
        <v>3</v>
      </c>
    </row>
    <row r="364" spans="3:26" x14ac:dyDescent="0.3">
      <c r="C364">
        <f t="shared" ref="C364:W364" si="267">C252</f>
        <v>3</v>
      </c>
      <c r="D364">
        <f t="shared" si="267"/>
        <v>3</v>
      </c>
      <c r="E364">
        <f t="shared" si="267"/>
        <v>5</v>
      </c>
      <c r="F364">
        <f t="shared" si="267"/>
        <v>7</v>
      </c>
      <c r="G364">
        <f t="shared" si="267"/>
        <v>16</v>
      </c>
      <c r="H364">
        <f t="shared" si="267"/>
        <v>11</v>
      </c>
      <c r="I364">
        <f t="shared" si="267"/>
        <v>25</v>
      </c>
      <c r="J364">
        <f t="shared" si="267"/>
        <v>36</v>
      </c>
      <c r="K364">
        <f t="shared" si="267"/>
        <v>29</v>
      </c>
      <c r="L364">
        <f t="shared" si="267"/>
        <v>25</v>
      </c>
      <c r="M364">
        <f t="shared" si="267"/>
        <v>106</v>
      </c>
      <c r="N364">
        <f t="shared" si="267"/>
        <v>106</v>
      </c>
      <c r="O364">
        <f t="shared" si="267"/>
        <v>104</v>
      </c>
      <c r="P364">
        <f t="shared" si="267"/>
        <v>102</v>
      </c>
      <c r="Q364">
        <f t="shared" si="267"/>
        <v>93</v>
      </c>
      <c r="R364">
        <f t="shared" si="267"/>
        <v>98</v>
      </c>
      <c r="S364">
        <f t="shared" si="267"/>
        <v>84</v>
      </c>
      <c r="T364">
        <f t="shared" si="267"/>
        <v>73</v>
      </c>
      <c r="U364">
        <f t="shared" si="267"/>
        <v>80</v>
      </c>
      <c r="V364">
        <f t="shared" si="267"/>
        <v>84</v>
      </c>
      <c r="W364">
        <f t="shared" si="267"/>
        <v>1007000</v>
      </c>
      <c r="Z364">
        <f t="shared" si="261"/>
        <v>3</v>
      </c>
    </row>
    <row r="365" spans="3:26" x14ac:dyDescent="0.3">
      <c r="C365">
        <f t="shared" ref="C365:W365" si="268">C253</f>
        <v>5</v>
      </c>
      <c r="D365">
        <f t="shared" si="268"/>
        <v>5</v>
      </c>
      <c r="E365">
        <f t="shared" si="268"/>
        <v>7</v>
      </c>
      <c r="F365">
        <f t="shared" si="268"/>
        <v>17</v>
      </c>
      <c r="G365">
        <f t="shared" si="268"/>
        <v>12</v>
      </c>
      <c r="H365">
        <f t="shared" si="268"/>
        <v>26</v>
      </c>
      <c r="I365">
        <f t="shared" si="268"/>
        <v>37</v>
      </c>
      <c r="J365">
        <f t="shared" si="268"/>
        <v>30</v>
      </c>
      <c r="K365">
        <f t="shared" si="268"/>
        <v>26</v>
      </c>
      <c r="L365">
        <f t="shared" si="268"/>
        <v>18</v>
      </c>
      <c r="M365">
        <f t="shared" si="268"/>
        <v>104</v>
      </c>
      <c r="N365">
        <f t="shared" si="268"/>
        <v>104</v>
      </c>
      <c r="O365">
        <f t="shared" si="268"/>
        <v>102</v>
      </c>
      <c r="P365">
        <f t="shared" si="268"/>
        <v>92</v>
      </c>
      <c r="Q365">
        <f t="shared" si="268"/>
        <v>97</v>
      </c>
      <c r="R365">
        <f t="shared" si="268"/>
        <v>83</v>
      </c>
      <c r="S365">
        <f t="shared" si="268"/>
        <v>72</v>
      </c>
      <c r="T365">
        <f t="shared" si="268"/>
        <v>79</v>
      </c>
      <c r="U365">
        <f t="shared" si="268"/>
        <v>83</v>
      </c>
      <c r="V365">
        <f t="shared" si="268"/>
        <v>91</v>
      </c>
      <c r="W365">
        <f t="shared" si="268"/>
        <v>1008000</v>
      </c>
      <c r="Z365">
        <f t="shared" si="261"/>
        <v>5</v>
      </c>
    </row>
    <row r="366" spans="3:26" x14ac:dyDescent="0.3">
      <c r="C366">
        <f t="shared" ref="C366:W366" si="269">C254</f>
        <v>7</v>
      </c>
      <c r="D366">
        <f t="shared" si="269"/>
        <v>7</v>
      </c>
      <c r="E366">
        <f t="shared" si="269"/>
        <v>18</v>
      </c>
      <c r="F366">
        <f t="shared" si="269"/>
        <v>13</v>
      </c>
      <c r="G366">
        <f t="shared" si="269"/>
        <v>27</v>
      </c>
      <c r="H366">
        <f t="shared" si="269"/>
        <v>38</v>
      </c>
      <c r="I366">
        <f t="shared" si="269"/>
        <v>31</v>
      </c>
      <c r="J366">
        <f t="shared" si="269"/>
        <v>27</v>
      </c>
      <c r="K366">
        <f t="shared" si="269"/>
        <v>19</v>
      </c>
      <c r="L366">
        <f t="shared" si="269"/>
        <v>19</v>
      </c>
      <c r="M366">
        <f t="shared" si="269"/>
        <v>102</v>
      </c>
      <c r="N366">
        <f t="shared" si="269"/>
        <v>102</v>
      </c>
      <c r="O366">
        <f t="shared" si="269"/>
        <v>91</v>
      </c>
      <c r="P366">
        <f t="shared" si="269"/>
        <v>96</v>
      </c>
      <c r="Q366">
        <f t="shared" si="269"/>
        <v>82</v>
      </c>
      <c r="R366">
        <f t="shared" si="269"/>
        <v>71</v>
      </c>
      <c r="S366">
        <f t="shared" si="269"/>
        <v>78</v>
      </c>
      <c r="T366">
        <f t="shared" si="269"/>
        <v>82</v>
      </c>
      <c r="U366">
        <f t="shared" si="269"/>
        <v>90</v>
      </c>
      <c r="V366">
        <f t="shared" si="269"/>
        <v>90</v>
      </c>
      <c r="W366">
        <f t="shared" si="269"/>
        <v>1009000</v>
      </c>
      <c r="Z366">
        <f t="shared" si="261"/>
        <v>7</v>
      </c>
    </row>
    <row r="367" spans="3:26" x14ac:dyDescent="0.3">
      <c r="C367">
        <f t="shared" ref="C367:W367" si="270">C255</f>
        <v>19</v>
      </c>
      <c r="D367">
        <f t="shared" si="270"/>
        <v>19</v>
      </c>
      <c r="E367">
        <f t="shared" si="270"/>
        <v>14</v>
      </c>
      <c r="F367">
        <f t="shared" si="270"/>
        <v>28</v>
      </c>
      <c r="G367">
        <f t="shared" si="270"/>
        <v>39</v>
      </c>
      <c r="H367">
        <f t="shared" si="270"/>
        <v>32</v>
      </c>
      <c r="I367">
        <f t="shared" si="270"/>
        <v>28</v>
      </c>
      <c r="J367">
        <f t="shared" si="270"/>
        <v>20</v>
      </c>
      <c r="K367">
        <f t="shared" si="270"/>
        <v>20</v>
      </c>
      <c r="L367">
        <f t="shared" si="270"/>
        <v>16</v>
      </c>
      <c r="M367">
        <f t="shared" si="270"/>
        <v>90</v>
      </c>
      <c r="N367">
        <f t="shared" si="270"/>
        <v>90</v>
      </c>
      <c r="O367">
        <f t="shared" si="270"/>
        <v>95</v>
      </c>
      <c r="P367">
        <f t="shared" si="270"/>
        <v>81</v>
      </c>
      <c r="Q367">
        <f t="shared" si="270"/>
        <v>70</v>
      </c>
      <c r="R367">
        <f t="shared" si="270"/>
        <v>77</v>
      </c>
      <c r="S367">
        <f t="shared" si="270"/>
        <v>81</v>
      </c>
      <c r="T367">
        <f t="shared" si="270"/>
        <v>89</v>
      </c>
      <c r="U367">
        <f t="shared" si="270"/>
        <v>89</v>
      </c>
      <c r="V367">
        <f t="shared" si="270"/>
        <v>93</v>
      </c>
      <c r="W367" s="49">
        <f>W255*2</f>
        <v>2020000</v>
      </c>
      <c r="X367" s="51" t="s">
        <v>10158</v>
      </c>
      <c r="Y367" s="52" t="s">
        <v>10159</v>
      </c>
      <c r="Z367" s="53">
        <f t="shared" si="261"/>
        <v>14</v>
      </c>
    </row>
    <row r="368" spans="3:26" x14ac:dyDescent="0.3">
      <c r="C368">
        <f t="shared" ref="C368:W368" si="271">C256</f>
        <v>15</v>
      </c>
      <c r="D368">
        <f t="shared" si="271"/>
        <v>15</v>
      </c>
      <c r="E368">
        <f t="shared" si="271"/>
        <v>29</v>
      </c>
      <c r="F368">
        <f t="shared" si="271"/>
        <v>40</v>
      </c>
      <c r="G368">
        <f t="shared" si="271"/>
        <v>33</v>
      </c>
      <c r="H368">
        <f t="shared" si="271"/>
        <v>29</v>
      </c>
      <c r="I368">
        <f t="shared" si="271"/>
        <v>21</v>
      </c>
      <c r="J368">
        <f t="shared" si="271"/>
        <v>21</v>
      </c>
      <c r="K368">
        <f t="shared" si="271"/>
        <v>17</v>
      </c>
      <c r="L368">
        <f t="shared" si="271"/>
        <v>14</v>
      </c>
      <c r="M368">
        <f t="shared" si="271"/>
        <v>94</v>
      </c>
      <c r="N368">
        <f t="shared" si="271"/>
        <v>94</v>
      </c>
      <c r="O368">
        <f t="shared" si="271"/>
        <v>80</v>
      </c>
      <c r="P368">
        <f t="shared" si="271"/>
        <v>69</v>
      </c>
      <c r="Q368">
        <f t="shared" si="271"/>
        <v>76</v>
      </c>
      <c r="R368">
        <f t="shared" si="271"/>
        <v>80</v>
      </c>
      <c r="S368">
        <f t="shared" si="271"/>
        <v>88</v>
      </c>
      <c r="T368">
        <f t="shared" si="271"/>
        <v>88</v>
      </c>
      <c r="U368">
        <f t="shared" si="271"/>
        <v>92</v>
      </c>
      <c r="V368">
        <f t="shared" si="271"/>
        <v>95</v>
      </c>
      <c r="W368">
        <f t="shared" si="271"/>
        <v>1011000</v>
      </c>
      <c r="Z368">
        <f t="shared" si="261"/>
        <v>14</v>
      </c>
    </row>
    <row r="369" spans="3:26" x14ac:dyDescent="0.3">
      <c r="C369">
        <f t="shared" ref="C369:W369" si="272">C257</f>
        <v>30</v>
      </c>
      <c r="D369">
        <f t="shared" si="272"/>
        <v>30</v>
      </c>
      <c r="E369">
        <f t="shared" si="272"/>
        <v>41</v>
      </c>
      <c r="F369">
        <f t="shared" si="272"/>
        <v>34</v>
      </c>
      <c r="G369">
        <f t="shared" si="272"/>
        <v>30</v>
      </c>
      <c r="H369">
        <f t="shared" si="272"/>
        <v>22</v>
      </c>
      <c r="I369">
        <f t="shared" si="272"/>
        <v>22</v>
      </c>
      <c r="J369">
        <f t="shared" si="272"/>
        <v>18</v>
      </c>
      <c r="K369">
        <f t="shared" si="272"/>
        <v>15</v>
      </c>
      <c r="L369">
        <f t="shared" si="272"/>
        <v>56</v>
      </c>
      <c r="M369">
        <f t="shared" si="272"/>
        <v>79</v>
      </c>
      <c r="N369">
        <f t="shared" si="272"/>
        <v>79</v>
      </c>
      <c r="O369">
        <f t="shared" si="272"/>
        <v>68</v>
      </c>
      <c r="P369">
        <f t="shared" si="272"/>
        <v>75</v>
      </c>
      <c r="Q369">
        <f t="shared" si="272"/>
        <v>79</v>
      </c>
      <c r="R369">
        <f t="shared" si="272"/>
        <v>87</v>
      </c>
      <c r="S369">
        <f t="shared" si="272"/>
        <v>87</v>
      </c>
      <c r="T369">
        <f t="shared" si="272"/>
        <v>91</v>
      </c>
      <c r="U369">
        <f t="shared" si="272"/>
        <v>94</v>
      </c>
      <c r="V369">
        <f t="shared" si="272"/>
        <v>53</v>
      </c>
      <c r="W369">
        <f t="shared" si="272"/>
        <v>1012000</v>
      </c>
      <c r="Z369">
        <f t="shared" si="261"/>
        <v>15</v>
      </c>
    </row>
    <row r="370" spans="3:26" x14ac:dyDescent="0.3">
      <c r="C370">
        <f t="shared" ref="C370:W370" si="273">C258</f>
        <v>42</v>
      </c>
      <c r="D370">
        <f t="shared" si="273"/>
        <v>42</v>
      </c>
      <c r="E370">
        <f t="shared" si="273"/>
        <v>35</v>
      </c>
      <c r="F370">
        <f t="shared" si="273"/>
        <v>31</v>
      </c>
      <c r="G370">
        <f t="shared" si="273"/>
        <v>23</v>
      </c>
      <c r="H370">
        <f t="shared" si="273"/>
        <v>23</v>
      </c>
      <c r="I370">
        <f t="shared" si="273"/>
        <v>19</v>
      </c>
      <c r="J370">
        <f t="shared" si="273"/>
        <v>16</v>
      </c>
      <c r="K370">
        <f t="shared" si="273"/>
        <v>57</v>
      </c>
      <c r="L370">
        <f t="shared" si="273"/>
        <v>45</v>
      </c>
      <c r="M370">
        <f t="shared" si="273"/>
        <v>67</v>
      </c>
      <c r="N370">
        <f t="shared" si="273"/>
        <v>67</v>
      </c>
      <c r="O370">
        <f t="shared" si="273"/>
        <v>74</v>
      </c>
      <c r="P370">
        <f t="shared" si="273"/>
        <v>78</v>
      </c>
      <c r="Q370">
        <f t="shared" si="273"/>
        <v>86</v>
      </c>
      <c r="R370">
        <f t="shared" si="273"/>
        <v>86</v>
      </c>
      <c r="S370">
        <f t="shared" si="273"/>
        <v>90</v>
      </c>
      <c r="T370">
        <f t="shared" si="273"/>
        <v>93</v>
      </c>
      <c r="U370">
        <f t="shared" si="273"/>
        <v>52</v>
      </c>
      <c r="V370">
        <f t="shared" si="273"/>
        <v>64</v>
      </c>
      <c r="W370">
        <f t="shared" si="273"/>
        <v>1013000</v>
      </c>
      <c r="Z370">
        <f t="shared" si="261"/>
        <v>16</v>
      </c>
    </row>
    <row r="371" spans="3:26" x14ac:dyDescent="0.3">
      <c r="C371">
        <f t="shared" ref="C371:W371" si="274">C259</f>
        <v>36</v>
      </c>
      <c r="D371">
        <f t="shared" si="274"/>
        <v>36</v>
      </c>
      <c r="E371">
        <f t="shared" si="274"/>
        <v>32</v>
      </c>
      <c r="F371">
        <f t="shared" si="274"/>
        <v>24</v>
      </c>
      <c r="G371">
        <f t="shared" si="274"/>
        <v>24</v>
      </c>
      <c r="H371">
        <f t="shared" si="274"/>
        <v>20</v>
      </c>
      <c r="I371">
        <f t="shared" si="274"/>
        <v>17</v>
      </c>
      <c r="J371">
        <f t="shared" si="274"/>
        <v>58</v>
      </c>
      <c r="K371">
        <f t="shared" si="274"/>
        <v>46</v>
      </c>
      <c r="L371">
        <f t="shared" si="274"/>
        <v>33</v>
      </c>
      <c r="M371">
        <f t="shared" si="274"/>
        <v>73</v>
      </c>
      <c r="N371">
        <f t="shared" si="274"/>
        <v>73</v>
      </c>
      <c r="O371">
        <f t="shared" si="274"/>
        <v>77</v>
      </c>
      <c r="P371">
        <f t="shared" si="274"/>
        <v>85</v>
      </c>
      <c r="Q371">
        <f t="shared" si="274"/>
        <v>85</v>
      </c>
      <c r="R371">
        <f t="shared" si="274"/>
        <v>89</v>
      </c>
      <c r="S371">
        <f t="shared" si="274"/>
        <v>92</v>
      </c>
      <c r="T371">
        <f t="shared" si="274"/>
        <v>51</v>
      </c>
      <c r="U371">
        <f t="shared" si="274"/>
        <v>63</v>
      </c>
      <c r="V371">
        <f t="shared" si="274"/>
        <v>76</v>
      </c>
      <c r="W371">
        <f t="shared" si="274"/>
        <v>1014000</v>
      </c>
      <c r="Z371">
        <f t="shared" si="261"/>
        <v>17</v>
      </c>
    </row>
    <row r="372" spans="3:26" x14ac:dyDescent="0.3">
      <c r="C372">
        <f t="shared" ref="C372:W372" si="275">C260</f>
        <v>33</v>
      </c>
      <c r="D372">
        <f t="shared" si="275"/>
        <v>33</v>
      </c>
      <c r="E372">
        <f t="shared" si="275"/>
        <v>25</v>
      </c>
      <c r="F372">
        <f t="shared" si="275"/>
        <v>25</v>
      </c>
      <c r="G372">
        <f t="shared" si="275"/>
        <v>21</v>
      </c>
      <c r="H372">
        <f t="shared" si="275"/>
        <v>18</v>
      </c>
      <c r="I372">
        <f t="shared" si="275"/>
        <v>59</v>
      </c>
      <c r="J372">
        <f t="shared" si="275"/>
        <v>47</v>
      </c>
      <c r="K372">
        <f t="shared" si="275"/>
        <v>34</v>
      </c>
      <c r="L372">
        <f t="shared" si="275"/>
        <v>42</v>
      </c>
      <c r="M372">
        <f t="shared" si="275"/>
        <v>76</v>
      </c>
      <c r="N372">
        <f t="shared" si="275"/>
        <v>76</v>
      </c>
      <c r="O372">
        <f t="shared" si="275"/>
        <v>84</v>
      </c>
      <c r="P372">
        <f t="shared" si="275"/>
        <v>84</v>
      </c>
      <c r="Q372">
        <f t="shared" si="275"/>
        <v>88</v>
      </c>
      <c r="R372">
        <f t="shared" si="275"/>
        <v>91</v>
      </c>
      <c r="S372">
        <f t="shared" si="275"/>
        <v>50</v>
      </c>
      <c r="T372">
        <f t="shared" si="275"/>
        <v>62</v>
      </c>
      <c r="U372">
        <f t="shared" si="275"/>
        <v>75</v>
      </c>
      <c r="V372">
        <f t="shared" si="275"/>
        <v>67</v>
      </c>
      <c r="W372">
        <f t="shared" si="275"/>
        <v>1015000</v>
      </c>
      <c r="Z372">
        <f t="shared" si="261"/>
        <v>18</v>
      </c>
    </row>
    <row r="373" spans="3:26" x14ac:dyDescent="0.3">
      <c r="C373">
        <f t="shared" ref="C373:W373" si="276">C261</f>
        <v>26</v>
      </c>
      <c r="D373">
        <f t="shared" si="276"/>
        <v>26</v>
      </c>
      <c r="E373">
        <f t="shared" si="276"/>
        <v>26</v>
      </c>
      <c r="F373">
        <f t="shared" si="276"/>
        <v>22</v>
      </c>
      <c r="G373">
        <f t="shared" si="276"/>
        <v>19</v>
      </c>
      <c r="H373">
        <f t="shared" si="276"/>
        <v>60</v>
      </c>
      <c r="I373">
        <f t="shared" si="276"/>
        <v>48</v>
      </c>
      <c r="J373">
        <f t="shared" si="276"/>
        <v>35</v>
      </c>
      <c r="K373">
        <f t="shared" si="276"/>
        <v>43</v>
      </c>
      <c r="L373">
        <f t="shared" si="276"/>
        <v>48</v>
      </c>
      <c r="M373">
        <f t="shared" si="276"/>
        <v>83</v>
      </c>
      <c r="N373">
        <f t="shared" si="276"/>
        <v>83</v>
      </c>
      <c r="O373">
        <f t="shared" si="276"/>
        <v>83</v>
      </c>
      <c r="P373">
        <f t="shared" si="276"/>
        <v>87</v>
      </c>
      <c r="Q373">
        <f t="shared" si="276"/>
        <v>90</v>
      </c>
      <c r="R373">
        <f t="shared" si="276"/>
        <v>49</v>
      </c>
      <c r="S373">
        <f t="shared" si="276"/>
        <v>61</v>
      </c>
      <c r="T373">
        <f t="shared" si="276"/>
        <v>74</v>
      </c>
      <c r="U373">
        <f t="shared" si="276"/>
        <v>66</v>
      </c>
      <c r="V373">
        <f t="shared" si="276"/>
        <v>61</v>
      </c>
      <c r="W373">
        <f t="shared" si="276"/>
        <v>1016000</v>
      </c>
      <c r="Z373">
        <f t="shared" si="261"/>
        <v>19</v>
      </c>
    </row>
    <row r="374" spans="3:26" x14ac:dyDescent="0.3">
      <c r="C374">
        <f t="shared" ref="C374:W374" si="277">C262</f>
        <v>27</v>
      </c>
      <c r="D374">
        <f t="shared" si="277"/>
        <v>27</v>
      </c>
      <c r="E374">
        <f t="shared" si="277"/>
        <v>23</v>
      </c>
      <c r="F374">
        <f t="shared" si="277"/>
        <v>20</v>
      </c>
      <c r="G374">
        <f t="shared" si="277"/>
        <v>61</v>
      </c>
      <c r="H374">
        <f t="shared" si="277"/>
        <v>49</v>
      </c>
      <c r="I374">
        <f t="shared" si="277"/>
        <v>36</v>
      </c>
      <c r="J374">
        <f t="shared" si="277"/>
        <v>44</v>
      </c>
      <c r="K374">
        <f t="shared" si="277"/>
        <v>49</v>
      </c>
      <c r="L374">
        <f t="shared" si="277"/>
        <v>60</v>
      </c>
      <c r="M374">
        <f t="shared" si="277"/>
        <v>82</v>
      </c>
      <c r="N374">
        <f t="shared" si="277"/>
        <v>82</v>
      </c>
      <c r="O374">
        <f t="shared" si="277"/>
        <v>86</v>
      </c>
      <c r="P374">
        <f t="shared" si="277"/>
        <v>89</v>
      </c>
      <c r="Q374">
        <f t="shared" si="277"/>
        <v>48</v>
      </c>
      <c r="R374">
        <f t="shared" si="277"/>
        <v>60</v>
      </c>
      <c r="S374">
        <f t="shared" si="277"/>
        <v>73</v>
      </c>
      <c r="T374">
        <f t="shared" si="277"/>
        <v>65</v>
      </c>
      <c r="U374">
        <f t="shared" si="277"/>
        <v>60</v>
      </c>
      <c r="V374">
        <f t="shared" si="277"/>
        <v>49</v>
      </c>
      <c r="W374">
        <f t="shared" si="277"/>
        <v>1017000</v>
      </c>
      <c r="Z374">
        <f t="shared" si="261"/>
        <v>20</v>
      </c>
    </row>
    <row r="375" spans="3:26" x14ac:dyDescent="0.3">
      <c r="C375">
        <f t="shared" ref="C375:W375" si="278">C263</f>
        <v>24</v>
      </c>
      <c r="D375">
        <f t="shared" si="278"/>
        <v>24</v>
      </c>
      <c r="E375">
        <f t="shared" si="278"/>
        <v>21</v>
      </c>
      <c r="F375">
        <f t="shared" si="278"/>
        <v>62</v>
      </c>
      <c r="G375">
        <f t="shared" si="278"/>
        <v>50</v>
      </c>
      <c r="H375">
        <f t="shared" si="278"/>
        <v>37</v>
      </c>
      <c r="I375">
        <f t="shared" si="278"/>
        <v>45</v>
      </c>
      <c r="J375">
        <f t="shared" si="278"/>
        <v>50</v>
      </c>
      <c r="K375">
        <f t="shared" si="278"/>
        <v>61</v>
      </c>
      <c r="L375">
        <f t="shared" si="278"/>
        <v>50</v>
      </c>
      <c r="M375">
        <f t="shared" si="278"/>
        <v>85</v>
      </c>
      <c r="N375">
        <f t="shared" si="278"/>
        <v>85</v>
      </c>
      <c r="O375">
        <f t="shared" si="278"/>
        <v>88</v>
      </c>
      <c r="P375">
        <f t="shared" si="278"/>
        <v>47</v>
      </c>
      <c r="Q375">
        <f t="shared" si="278"/>
        <v>59</v>
      </c>
      <c r="R375">
        <f t="shared" si="278"/>
        <v>72</v>
      </c>
      <c r="S375">
        <f t="shared" si="278"/>
        <v>64</v>
      </c>
      <c r="T375">
        <f t="shared" si="278"/>
        <v>59</v>
      </c>
      <c r="U375">
        <f t="shared" si="278"/>
        <v>48</v>
      </c>
      <c r="V375">
        <f t="shared" si="278"/>
        <v>59</v>
      </c>
      <c r="W375">
        <f t="shared" si="278"/>
        <v>1018000</v>
      </c>
      <c r="Z375">
        <f t="shared" si="261"/>
        <v>21</v>
      </c>
    </row>
    <row r="376" spans="3:26" x14ac:dyDescent="0.3">
      <c r="C376">
        <f t="shared" ref="C376:W376" si="279">C264</f>
        <v>22</v>
      </c>
      <c r="D376">
        <f t="shared" si="279"/>
        <v>22</v>
      </c>
      <c r="E376">
        <f t="shared" si="279"/>
        <v>63</v>
      </c>
      <c r="F376">
        <f t="shared" si="279"/>
        <v>51</v>
      </c>
      <c r="G376">
        <f t="shared" si="279"/>
        <v>38</v>
      </c>
      <c r="H376">
        <f t="shared" si="279"/>
        <v>46</v>
      </c>
      <c r="I376">
        <f t="shared" si="279"/>
        <v>51</v>
      </c>
      <c r="J376">
        <f t="shared" si="279"/>
        <v>62</v>
      </c>
      <c r="K376">
        <f t="shared" si="279"/>
        <v>51</v>
      </c>
      <c r="L376">
        <f t="shared" si="279"/>
        <v>40</v>
      </c>
      <c r="M376">
        <f t="shared" si="279"/>
        <v>87</v>
      </c>
      <c r="N376">
        <f t="shared" si="279"/>
        <v>87</v>
      </c>
      <c r="O376">
        <f t="shared" si="279"/>
        <v>46</v>
      </c>
      <c r="P376">
        <f t="shared" si="279"/>
        <v>58</v>
      </c>
      <c r="Q376">
        <f t="shared" si="279"/>
        <v>71</v>
      </c>
      <c r="R376">
        <f t="shared" si="279"/>
        <v>63</v>
      </c>
      <c r="S376">
        <f t="shared" si="279"/>
        <v>58</v>
      </c>
      <c r="T376">
        <f t="shared" si="279"/>
        <v>47</v>
      </c>
      <c r="U376">
        <f t="shared" si="279"/>
        <v>58</v>
      </c>
      <c r="V376">
        <f t="shared" si="279"/>
        <v>69</v>
      </c>
      <c r="W376">
        <f t="shared" si="279"/>
        <v>1019000</v>
      </c>
      <c r="Z376">
        <f t="shared" si="261"/>
        <v>22</v>
      </c>
    </row>
    <row r="377" spans="3:26" x14ac:dyDescent="0.3">
      <c r="C377">
        <f t="shared" ref="C377:W377" si="280">C265</f>
        <v>64</v>
      </c>
      <c r="D377">
        <f t="shared" si="280"/>
        <v>64</v>
      </c>
      <c r="E377">
        <f t="shared" si="280"/>
        <v>52</v>
      </c>
      <c r="F377">
        <f t="shared" si="280"/>
        <v>39</v>
      </c>
      <c r="G377">
        <f t="shared" si="280"/>
        <v>47</v>
      </c>
      <c r="H377">
        <f t="shared" si="280"/>
        <v>52</v>
      </c>
      <c r="I377">
        <f t="shared" si="280"/>
        <v>63</v>
      </c>
      <c r="J377">
        <f t="shared" si="280"/>
        <v>52</v>
      </c>
      <c r="K377">
        <f t="shared" si="280"/>
        <v>41</v>
      </c>
      <c r="L377">
        <f t="shared" si="280"/>
        <v>32</v>
      </c>
      <c r="M377">
        <f t="shared" si="280"/>
        <v>45</v>
      </c>
      <c r="N377">
        <f t="shared" si="280"/>
        <v>45</v>
      </c>
      <c r="O377">
        <f t="shared" si="280"/>
        <v>57</v>
      </c>
      <c r="P377">
        <f t="shared" si="280"/>
        <v>70</v>
      </c>
      <c r="Q377">
        <f t="shared" si="280"/>
        <v>62</v>
      </c>
      <c r="R377">
        <f t="shared" si="280"/>
        <v>57</v>
      </c>
      <c r="S377">
        <f t="shared" si="280"/>
        <v>46</v>
      </c>
      <c r="T377">
        <f t="shared" si="280"/>
        <v>57</v>
      </c>
      <c r="U377">
        <f t="shared" si="280"/>
        <v>68</v>
      </c>
      <c r="V377">
        <f t="shared" si="280"/>
        <v>77</v>
      </c>
      <c r="W377">
        <f t="shared" si="280"/>
        <v>1020000</v>
      </c>
      <c r="Z377">
        <f t="shared" si="261"/>
        <v>32</v>
      </c>
    </row>
    <row r="378" spans="3:26" x14ac:dyDescent="0.3">
      <c r="C378">
        <f t="shared" ref="C378:W378" si="281">C266</f>
        <v>53</v>
      </c>
      <c r="D378">
        <f t="shared" si="281"/>
        <v>53</v>
      </c>
      <c r="E378">
        <f t="shared" si="281"/>
        <v>40</v>
      </c>
      <c r="F378">
        <f t="shared" si="281"/>
        <v>48</v>
      </c>
      <c r="G378">
        <f t="shared" si="281"/>
        <v>53</v>
      </c>
      <c r="H378">
        <f t="shared" si="281"/>
        <v>64</v>
      </c>
      <c r="I378">
        <f t="shared" si="281"/>
        <v>53</v>
      </c>
      <c r="J378">
        <f t="shared" si="281"/>
        <v>42</v>
      </c>
      <c r="K378">
        <f t="shared" si="281"/>
        <v>33</v>
      </c>
      <c r="L378">
        <f t="shared" si="281"/>
        <v>30</v>
      </c>
      <c r="M378">
        <f t="shared" si="281"/>
        <v>56</v>
      </c>
      <c r="N378">
        <f t="shared" si="281"/>
        <v>56</v>
      </c>
      <c r="O378">
        <f t="shared" si="281"/>
        <v>69</v>
      </c>
      <c r="P378">
        <f t="shared" si="281"/>
        <v>61</v>
      </c>
      <c r="Q378">
        <f t="shared" si="281"/>
        <v>56</v>
      </c>
      <c r="R378">
        <f t="shared" si="281"/>
        <v>45</v>
      </c>
      <c r="S378">
        <f t="shared" si="281"/>
        <v>56</v>
      </c>
      <c r="T378">
        <f t="shared" si="281"/>
        <v>67</v>
      </c>
      <c r="U378">
        <f t="shared" si="281"/>
        <v>76</v>
      </c>
      <c r="V378">
        <f t="shared" si="281"/>
        <v>79</v>
      </c>
      <c r="W378">
        <f t="shared" si="281"/>
        <v>1021000</v>
      </c>
      <c r="Z378">
        <f t="shared" si="261"/>
        <v>30</v>
      </c>
    </row>
    <row r="379" spans="3:26" x14ac:dyDescent="0.3">
      <c r="C379">
        <f t="shared" ref="C379:W379" si="282">C267</f>
        <v>41</v>
      </c>
      <c r="D379">
        <f t="shared" si="282"/>
        <v>41</v>
      </c>
      <c r="E379">
        <f t="shared" si="282"/>
        <v>49</v>
      </c>
      <c r="F379">
        <f t="shared" si="282"/>
        <v>54</v>
      </c>
      <c r="G379">
        <f t="shared" si="282"/>
        <v>65</v>
      </c>
      <c r="H379">
        <f t="shared" si="282"/>
        <v>54</v>
      </c>
      <c r="I379">
        <f t="shared" si="282"/>
        <v>43</v>
      </c>
      <c r="J379">
        <f t="shared" si="282"/>
        <v>34</v>
      </c>
      <c r="K379">
        <f t="shared" si="282"/>
        <v>31</v>
      </c>
      <c r="L379">
        <f t="shared" si="282"/>
        <v>27</v>
      </c>
      <c r="M379">
        <f t="shared" si="282"/>
        <v>68</v>
      </c>
      <c r="N379">
        <f t="shared" si="282"/>
        <v>68</v>
      </c>
      <c r="O379">
        <f t="shared" si="282"/>
        <v>60</v>
      </c>
      <c r="P379">
        <f t="shared" si="282"/>
        <v>55</v>
      </c>
      <c r="Q379">
        <f t="shared" si="282"/>
        <v>44</v>
      </c>
      <c r="R379">
        <f t="shared" si="282"/>
        <v>55</v>
      </c>
      <c r="S379">
        <f t="shared" si="282"/>
        <v>66</v>
      </c>
      <c r="T379">
        <f t="shared" si="282"/>
        <v>75</v>
      </c>
      <c r="U379">
        <f t="shared" si="282"/>
        <v>78</v>
      </c>
      <c r="V379">
        <f t="shared" si="282"/>
        <v>82</v>
      </c>
      <c r="W379">
        <f t="shared" si="282"/>
        <v>1022000</v>
      </c>
      <c r="Z379">
        <f t="shared" si="261"/>
        <v>27</v>
      </c>
    </row>
    <row r="380" spans="3:26" x14ac:dyDescent="0.3">
      <c r="C380">
        <f t="shared" ref="C380:W380" si="283">C268</f>
        <v>50</v>
      </c>
      <c r="D380">
        <f t="shared" si="283"/>
        <v>50</v>
      </c>
      <c r="E380">
        <f t="shared" si="283"/>
        <v>55</v>
      </c>
      <c r="F380">
        <f t="shared" si="283"/>
        <v>66</v>
      </c>
      <c r="G380">
        <f t="shared" si="283"/>
        <v>55</v>
      </c>
      <c r="H380">
        <f t="shared" si="283"/>
        <v>44</v>
      </c>
      <c r="I380">
        <f t="shared" si="283"/>
        <v>35</v>
      </c>
      <c r="J380">
        <f t="shared" si="283"/>
        <v>32</v>
      </c>
      <c r="K380">
        <f t="shared" si="283"/>
        <v>28</v>
      </c>
      <c r="L380">
        <f t="shared" si="283"/>
        <v>17</v>
      </c>
      <c r="M380">
        <f t="shared" si="283"/>
        <v>59</v>
      </c>
      <c r="N380">
        <f t="shared" si="283"/>
        <v>59</v>
      </c>
      <c r="O380">
        <f t="shared" si="283"/>
        <v>54</v>
      </c>
      <c r="P380">
        <f t="shared" si="283"/>
        <v>43</v>
      </c>
      <c r="Q380">
        <f t="shared" si="283"/>
        <v>54</v>
      </c>
      <c r="R380">
        <f t="shared" si="283"/>
        <v>65</v>
      </c>
      <c r="S380">
        <f t="shared" si="283"/>
        <v>74</v>
      </c>
      <c r="T380">
        <f t="shared" si="283"/>
        <v>77</v>
      </c>
      <c r="U380">
        <f t="shared" si="283"/>
        <v>81</v>
      </c>
      <c r="V380">
        <f t="shared" si="283"/>
        <v>92</v>
      </c>
      <c r="W380">
        <f t="shared" si="283"/>
        <v>1023000</v>
      </c>
      <c r="Z380">
        <f t="shared" si="261"/>
        <v>17</v>
      </c>
    </row>
    <row r="381" spans="3:26" x14ac:dyDescent="0.3">
      <c r="C381">
        <f t="shared" ref="C381:W381" si="284">C269</f>
        <v>56</v>
      </c>
      <c r="D381">
        <f t="shared" si="284"/>
        <v>56</v>
      </c>
      <c r="E381">
        <f t="shared" si="284"/>
        <v>67</v>
      </c>
      <c r="F381">
        <f t="shared" si="284"/>
        <v>56</v>
      </c>
      <c r="G381">
        <f t="shared" si="284"/>
        <v>45</v>
      </c>
      <c r="H381">
        <f t="shared" si="284"/>
        <v>36</v>
      </c>
      <c r="I381">
        <f t="shared" si="284"/>
        <v>33</v>
      </c>
      <c r="J381">
        <f t="shared" si="284"/>
        <v>29</v>
      </c>
      <c r="K381">
        <f t="shared" si="284"/>
        <v>18</v>
      </c>
      <c r="L381">
        <f t="shared" si="284"/>
        <v>21</v>
      </c>
      <c r="M381">
        <f t="shared" si="284"/>
        <v>53</v>
      </c>
      <c r="N381">
        <f t="shared" si="284"/>
        <v>53</v>
      </c>
      <c r="O381">
        <f t="shared" si="284"/>
        <v>42</v>
      </c>
      <c r="P381">
        <f t="shared" si="284"/>
        <v>53</v>
      </c>
      <c r="Q381">
        <f t="shared" si="284"/>
        <v>64</v>
      </c>
      <c r="R381">
        <f t="shared" si="284"/>
        <v>73</v>
      </c>
      <c r="S381">
        <f t="shared" si="284"/>
        <v>76</v>
      </c>
      <c r="T381">
        <f t="shared" si="284"/>
        <v>80</v>
      </c>
      <c r="U381">
        <f t="shared" si="284"/>
        <v>91</v>
      </c>
      <c r="V381">
        <f t="shared" si="284"/>
        <v>88</v>
      </c>
      <c r="W381">
        <f t="shared" si="284"/>
        <v>1024000</v>
      </c>
      <c r="Z381">
        <f t="shared" si="261"/>
        <v>18</v>
      </c>
    </row>
    <row r="382" spans="3:26" x14ac:dyDescent="0.3">
      <c r="C382">
        <f t="shared" ref="C382:W382" si="285">C270</f>
        <v>68</v>
      </c>
      <c r="D382">
        <f t="shared" si="285"/>
        <v>68</v>
      </c>
      <c r="E382">
        <f t="shared" si="285"/>
        <v>57</v>
      </c>
      <c r="F382">
        <f t="shared" si="285"/>
        <v>46</v>
      </c>
      <c r="G382">
        <f t="shared" si="285"/>
        <v>37</v>
      </c>
      <c r="H382">
        <f t="shared" si="285"/>
        <v>34</v>
      </c>
      <c r="I382">
        <f t="shared" si="285"/>
        <v>30</v>
      </c>
      <c r="J382">
        <f t="shared" si="285"/>
        <v>19</v>
      </c>
      <c r="K382">
        <f t="shared" si="285"/>
        <v>22</v>
      </c>
      <c r="L382">
        <f t="shared" si="285"/>
        <v>20</v>
      </c>
      <c r="M382">
        <f t="shared" si="285"/>
        <v>41</v>
      </c>
      <c r="N382">
        <f t="shared" si="285"/>
        <v>41</v>
      </c>
      <c r="O382">
        <f t="shared" si="285"/>
        <v>52</v>
      </c>
      <c r="P382">
        <f t="shared" si="285"/>
        <v>63</v>
      </c>
      <c r="Q382">
        <f t="shared" si="285"/>
        <v>72</v>
      </c>
      <c r="R382">
        <f t="shared" si="285"/>
        <v>75</v>
      </c>
      <c r="S382">
        <f t="shared" si="285"/>
        <v>79</v>
      </c>
      <c r="T382">
        <f t="shared" si="285"/>
        <v>90</v>
      </c>
      <c r="U382">
        <f t="shared" si="285"/>
        <v>87</v>
      </c>
      <c r="V382">
        <f t="shared" si="285"/>
        <v>89</v>
      </c>
      <c r="W382">
        <f t="shared" si="285"/>
        <v>1025000</v>
      </c>
      <c r="Z382">
        <f t="shared" si="261"/>
        <v>19</v>
      </c>
    </row>
    <row r="383" spans="3:26" x14ac:dyDescent="0.3">
      <c r="C383">
        <f t="shared" ref="C383:W383" si="286">C271</f>
        <v>58</v>
      </c>
      <c r="D383">
        <f t="shared" si="286"/>
        <v>58</v>
      </c>
      <c r="E383">
        <f t="shared" si="286"/>
        <v>47</v>
      </c>
      <c r="F383">
        <f t="shared" si="286"/>
        <v>38</v>
      </c>
      <c r="G383">
        <f t="shared" si="286"/>
        <v>35</v>
      </c>
      <c r="H383">
        <f t="shared" si="286"/>
        <v>31</v>
      </c>
      <c r="I383">
        <f t="shared" si="286"/>
        <v>20</v>
      </c>
      <c r="J383">
        <f t="shared" si="286"/>
        <v>23</v>
      </c>
      <c r="K383">
        <f t="shared" si="286"/>
        <v>21</v>
      </c>
      <c r="L383">
        <f t="shared" si="286"/>
        <v>12</v>
      </c>
      <c r="M383">
        <f t="shared" si="286"/>
        <v>51</v>
      </c>
      <c r="N383">
        <f t="shared" si="286"/>
        <v>51</v>
      </c>
      <c r="O383">
        <f t="shared" si="286"/>
        <v>62</v>
      </c>
      <c r="P383">
        <f t="shared" si="286"/>
        <v>71</v>
      </c>
      <c r="Q383">
        <f t="shared" si="286"/>
        <v>74</v>
      </c>
      <c r="R383">
        <f t="shared" si="286"/>
        <v>78</v>
      </c>
      <c r="S383">
        <f t="shared" si="286"/>
        <v>89</v>
      </c>
      <c r="T383">
        <f t="shared" si="286"/>
        <v>86</v>
      </c>
      <c r="U383">
        <f t="shared" si="286"/>
        <v>88</v>
      </c>
      <c r="V383">
        <f t="shared" si="286"/>
        <v>97</v>
      </c>
      <c r="W383">
        <f t="shared" si="286"/>
        <v>1026000</v>
      </c>
      <c r="Z383">
        <f t="shared" si="261"/>
        <v>12</v>
      </c>
    </row>
    <row r="384" spans="3:26" x14ac:dyDescent="0.3">
      <c r="C384">
        <f t="shared" ref="C384:W384" si="287">C272</f>
        <v>48</v>
      </c>
      <c r="D384">
        <f t="shared" si="287"/>
        <v>48</v>
      </c>
      <c r="E384">
        <f t="shared" si="287"/>
        <v>39</v>
      </c>
      <c r="F384">
        <f t="shared" si="287"/>
        <v>36</v>
      </c>
      <c r="G384">
        <f t="shared" si="287"/>
        <v>32</v>
      </c>
      <c r="H384">
        <f t="shared" si="287"/>
        <v>21</v>
      </c>
      <c r="I384">
        <f t="shared" si="287"/>
        <v>24</v>
      </c>
      <c r="J384">
        <f t="shared" si="287"/>
        <v>22</v>
      </c>
      <c r="K384">
        <f t="shared" si="287"/>
        <v>13</v>
      </c>
      <c r="L384">
        <f t="shared" si="287"/>
        <v>13</v>
      </c>
      <c r="M384">
        <f t="shared" si="287"/>
        <v>61</v>
      </c>
      <c r="N384">
        <f t="shared" si="287"/>
        <v>61</v>
      </c>
      <c r="O384">
        <f t="shared" si="287"/>
        <v>70</v>
      </c>
      <c r="P384">
        <f t="shared" si="287"/>
        <v>73</v>
      </c>
      <c r="Q384">
        <f t="shared" si="287"/>
        <v>77</v>
      </c>
      <c r="R384">
        <f t="shared" si="287"/>
        <v>88</v>
      </c>
      <c r="S384">
        <f t="shared" si="287"/>
        <v>85</v>
      </c>
      <c r="T384">
        <f t="shared" si="287"/>
        <v>87</v>
      </c>
      <c r="U384">
        <f t="shared" si="287"/>
        <v>96</v>
      </c>
      <c r="V384">
        <f t="shared" si="287"/>
        <v>96</v>
      </c>
      <c r="W384">
        <f t="shared" si="287"/>
        <v>1027000</v>
      </c>
      <c r="Z384">
        <f t="shared" si="261"/>
        <v>13</v>
      </c>
    </row>
    <row r="385" spans="3:26" x14ac:dyDescent="0.3">
      <c r="C385">
        <f t="shared" ref="C385:W385" si="288">C273</f>
        <v>40</v>
      </c>
      <c r="D385">
        <f t="shared" si="288"/>
        <v>40</v>
      </c>
      <c r="E385">
        <f t="shared" si="288"/>
        <v>37</v>
      </c>
      <c r="F385">
        <f t="shared" si="288"/>
        <v>33</v>
      </c>
      <c r="G385">
        <f t="shared" si="288"/>
        <v>22</v>
      </c>
      <c r="H385">
        <f t="shared" si="288"/>
        <v>25</v>
      </c>
      <c r="I385">
        <f t="shared" si="288"/>
        <v>23</v>
      </c>
      <c r="J385">
        <f t="shared" si="288"/>
        <v>14</v>
      </c>
      <c r="K385">
        <f t="shared" si="288"/>
        <v>14</v>
      </c>
      <c r="L385">
        <f t="shared" si="288"/>
        <v>15</v>
      </c>
      <c r="M385">
        <f t="shared" si="288"/>
        <v>69</v>
      </c>
      <c r="N385">
        <f t="shared" si="288"/>
        <v>69</v>
      </c>
      <c r="O385">
        <f t="shared" si="288"/>
        <v>72</v>
      </c>
      <c r="P385">
        <f t="shared" si="288"/>
        <v>76</v>
      </c>
      <c r="Q385">
        <f t="shared" si="288"/>
        <v>87</v>
      </c>
      <c r="R385">
        <f t="shared" si="288"/>
        <v>84</v>
      </c>
      <c r="S385">
        <f t="shared" si="288"/>
        <v>86</v>
      </c>
      <c r="T385">
        <f t="shared" si="288"/>
        <v>95</v>
      </c>
      <c r="U385">
        <f t="shared" si="288"/>
        <v>95</v>
      </c>
      <c r="V385">
        <f t="shared" si="288"/>
        <v>94</v>
      </c>
      <c r="W385">
        <f t="shared" si="288"/>
        <v>1028000</v>
      </c>
      <c r="Z385">
        <f t="shared" si="261"/>
        <v>14</v>
      </c>
    </row>
    <row r="386" spans="3:26" x14ac:dyDescent="0.3">
      <c r="C386">
        <f t="shared" ref="C386:W386" si="289">C274</f>
        <v>38</v>
      </c>
      <c r="D386">
        <f t="shared" si="289"/>
        <v>38</v>
      </c>
      <c r="E386">
        <f t="shared" si="289"/>
        <v>34</v>
      </c>
      <c r="F386">
        <f t="shared" si="289"/>
        <v>23</v>
      </c>
      <c r="G386">
        <f t="shared" si="289"/>
        <v>26</v>
      </c>
      <c r="H386">
        <f t="shared" si="289"/>
        <v>24</v>
      </c>
      <c r="I386">
        <f t="shared" si="289"/>
        <v>15</v>
      </c>
      <c r="J386">
        <f t="shared" si="289"/>
        <v>15</v>
      </c>
      <c r="K386">
        <f t="shared" si="289"/>
        <v>16</v>
      </c>
      <c r="L386">
        <f t="shared" si="289"/>
        <v>10</v>
      </c>
      <c r="M386">
        <f t="shared" si="289"/>
        <v>71</v>
      </c>
      <c r="N386">
        <f t="shared" si="289"/>
        <v>71</v>
      </c>
      <c r="O386">
        <f t="shared" si="289"/>
        <v>75</v>
      </c>
      <c r="P386">
        <f t="shared" si="289"/>
        <v>86</v>
      </c>
      <c r="Q386">
        <f t="shared" si="289"/>
        <v>83</v>
      </c>
      <c r="R386">
        <f t="shared" si="289"/>
        <v>85</v>
      </c>
      <c r="S386">
        <f t="shared" si="289"/>
        <v>94</v>
      </c>
      <c r="T386">
        <f t="shared" si="289"/>
        <v>94</v>
      </c>
      <c r="U386">
        <f t="shared" si="289"/>
        <v>93</v>
      </c>
      <c r="V386">
        <f t="shared" si="289"/>
        <v>99</v>
      </c>
      <c r="W386">
        <f t="shared" si="289"/>
        <v>1029000</v>
      </c>
      <c r="Z386">
        <f t="shared" si="261"/>
        <v>10</v>
      </c>
    </row>
    <row r="387" spans="3:26" x14ac:dyDescent="0.3">
      <c r="C387">
        <f t="shared" ref="C387:W387" si="290">C275</f>
        <v>35</v>
      </c>
      <c r="D387">
        <f t="shared" si="290"/>
        <v>35</v>
      </c>
      <c r="E387">
        <f t="shared" si="290"/>
        <v>24</v>
      </c>
      <c r="F387">
        <f t="shared" si="290"/>
        <v>27</v>
      </c>
      <c r="G387">
        <f t="shared" si="290"/>
        <v>25</v>
      </c>
      <c r="H387">
        <f t="shared" si="290"/>
        <v>16</v>
      </c>
      <c r="I387">
        <f t="shared" si="290"/>
        <v>16</v>
      </c>
      <c r="J387">
        <f t="shared" si="290"/>
        <v>17</v>
      </c>
      <c r="K387">
        <f t="shared" si="290"/>
        <v>11</v>
      </c>
      <c r="L387">
        <f t="shared" si="290"/>
        <v>8</v>
      </c>
      <c r="M387">
        <f t="shared" si="290"/>
        <v>74</v>
      </c>
      <c r="N387">
        <f t="shared" si="290"/>
        <v>74</v>
      </c>
      <c r="O387">
        <f t="shared" si="290"/>
        <v>85</v>
      </c>
      <c r="P387">
        <f t="shared" si="290"/>
        <v>82</v>
      </c>
      <c r="Q387">
        <f t="shared" si="290"/>
        <v>84</v>
      </c>
      <c r="R387">
        <f t="shared" si="290"/>
        <v>93</v>
      </c>
      <c r="S387">
        <f t="shared" si="290"/>
        <v>93</v>
      </c>
      <c r="T387">
        <f t="shared" si="290"/>
        <v>92</v>
      </c>
      <c r="U387">
        <f t="shared" si="290"/>
        <v>98</v>
      </c>
      <c r="V387">
        <f t="shared" si="290"/>
        <v>101</v>
      </c>
      <c r="W387">
        <f t="shared" si="290"/>
        <v>1030000</v>
      </c>
      <c r="Z387">
        <f t="shared" si="261"/>
        <v>8</v>
      </c>
    </row>
    <row r="388" spans="3:26" x14ac:dyDescent="0.3">
      <c r="C388">
        <f t="shared" ref="C388:W388" si="291">C276</f>
        <v>25</v>
      </c>
      <c r="D388">
        <f t="shared" si="291"/>
        <v>25</v>
      </c>
      <c r="E388">
        <f t="shared" si="291"/>
        <v>28</v>
      </c>
      <c r="F388">
        <f t="shared" si="291"/>
        <v>26</v>
      </c>
      <c r="G388">
        <f t="shared" si="291"/>
        <v>17</v>
      </c>
      <c r="H388">
        <f t="shared" si="291"/>
        <v>17</v>
      </c>
      <c r="I388">
        <f t="shared" si="291"/>
        <v>18</v>
      </c>
      <c r="J388">
        <f t="shared" si="291"/>
        <v>12</v>
      </c>
      <c r="K388">
        <f t="shared" si="291"/>
        <v>9</v>
      </c>
      <c r="L388">
        <f t="shared" si="291"/>
        <v>9</v>
      </c>
      <c r="M388">
        <f t="shared" si="291"/>
        <v>84</v>
      </c>
      <c r="N388">
        <f t="shared" si="291"/>
        <v>84</v>
      </c>
      <c r="O388">
        <f t="shared" si="291"/>
        <v>81</v>
      </c>
      <c r="P388">
        <f t="shared" si="291"/>
        <v>83</v>
      </c>
      <c r="Q388">
        <f t="shared" si="291"/>
        <v>92</v>
      </c>
      <c r="R388">
        <f t="shared" si="291"/>
        <v>92</v>
      </c>
      <c r="S388">
        <f t="shared" si="291"/>
        <v>91</v>
      </c>
      <c r="T388">
        <f t="shared" si="291"/>
        <v>97</v>
      </c>
      <c r="U388">
        <f t="shared" si="291"/>
        <v>100</v>
      </c>
      <c r="V388">
        <f t="shared" si="291"/>
        <v>100</v>
      </c>
      <c r="W388">
        <f t="shared" si="291"/>
        <v>1031000</v>
      </c>
      <c r="Z388">
        <f t="shared" si="261"/>
        <v>9</v>
      </c>
    </row>
    <row r="389" spans="3:26" x14ac:dyDescent="0.3">
      <c r="C389">
        <f t="shared" ref="C389:W389" si="292">C277</f>
        <v>29</v>
      </c>
      <c r="D389">
        <f t="shared" si="292"/>
        <v>29</v>
      </c>
      <c r="E389">
        <f t="shared" si="292"/>
        <v>27</v>
      </c>
      <c r="F389">
        <f t="shared" si="292"/>
        <v>18</v>
      </c>
      <c r="G389">
        <f t="shared" si="292"/>
        <v>18</v>
      </c>
      <c r="H389">
        <f t="shared" si="292"/>
        <v>19</v>
      </c>
      <c r="I389">
        <f t="shared" si="292"/>
        <v>13</v>
      </c>
      <c r="J389">
        <f t="shared" si="292"/>
        <v>10</v>
      </c>
      <c r="K389">
        <f t="shared" si="292"/>
        <v>10</v>
      </c>
      <c r="L389">
        <f t="shared" si="292"/>
        <v>6</v>
      </c>
      <c r="M389">
        <f t="shared" si="292"/>
        <v>80</v>
      </c>
      <c r="N389">
        <f t="shared" si="292"/>
        <v>80</v>
      </c>
      <c r="O389">
        <f t="shared" si="292"/>
        <v>82</v>
      </c>
      <c r="P389">
        <f t="shared" si="292"/>
        <v>91</v>
      </c>
      <c r="Q389">
        <f t="shared" si="292"/>
        <v>91</v>
      </c>
      <c r="R389">
        <f t="shared" si="292"/>
        <v>90</v>
      </c>
      <c r="S389">
        <f t="shared" si="292"/>
        <v>96</v>
      </c>
      <c r="T389">
        <f t="shared" si="292"/>
        <v>99</v>
      </c>
      <c r="U389">
        <f t="shared" si="292"/>
        <v>99</v>
      </c>
      <c r="V389">
        <f t="shared" si="292"/>
        <v>103</v>
      </c>
      <c r="W389">
        <f t="shared" si="292"/>
        <v>1032000</v>
      </c>
      <c r="Z389">
        <f t="shared" si="261"/>
        <v>6</v>
      </c>
    </row>
    <row r="390" spans="3:26" x14ac:dyDescent="0.3">
      <c r="C390">
        <f t="shared" ref="C390:W390" si="293">C278</f>
        <v>28</v>
      </c>
      <c r="D390">
        <f t="shared" si="293"/>
        <v>28</v>
      </c>
      <c r="E390">
        <f t="shared" si="293"/>
        <v>19</v>
      </c>
      <c r="F390">
        <f t="shared" si="293"/>
        <v>19</v>
      </c>
      <c r="G390">
        <f t="shared" si="293"/>
        <v>20</v>
      </c>
      <c r="H390">
        <f t="shared" si="293"/>
        <v>14</v>
      </c>
      <c r="I390">
        <f t="shared" si="293"/>
        <v>11</v>
      </c>
      <c r="J390">
        <f t="shared" si="293"/>
        <v>11</v>
      </c>
      <c r="K390">
        <f t="shared" si="293"/>
        <v>7</v>
      </c>
      <c r="L390">
        <f t="shared" si="293"/>
        <v>5</v>
      </c>
      <c r="M390">
        <f t="shared" si="293"/>
        <v>81</v>
      </c>
      <c r="N390">
        <f t="shared" si="293"/>
        <v>81</v>
      </c>
      <c r="O390">
        <f t="shared" si="293"/>
        <v>90</v>
      </c>
      <c r="P390">
        <f t="shared" si="293"/>
        <v>90</v>
      </c>
      <c r="Q390">
        <f t="shared" si="293"/>
        <v>89</v>
      </c>
      <c r="R390">
        <f t="shared" si="293"/>
        <v>95</v>
      </c>
      <c r="S390">
        <f t="shared" si="293"/>
        <v>98</v>
      </c>
      <c r="T390">
        <f t="shared" si="293"/>
        <v>98</v>
      </c>
      <c r="U390">
        <f t="shared" si="293"/>
        <v>102</v>
      </c>
      <c r="V390">
        <f t="shared" si="293"/>
        <v>104</v>
      </c>
      <c r="W390">
        <f t="shared" si="293"/>
        <v>1033000</v>
      </c>
      <c r="Z390">
        <f t="shared" si="261"/>
        <v>5</v>
      </c>
    </row>
    <row r="391" spans="3:26" x14ac:dyDescent="0.3">
      <c r="C391">
        <f t="shared" ref="C391:W391" si="294">C279</f>
        <v>20</v>
      </c>
      <c r="D391">
        <f t="shared" si="294"/>
        <v>20</v>
      </c>
      <c r="E391">
        <f t="shared" si="294"/>
        <v>20</v>
      </c>
      <c r="F391">
        <f t="shared" si="294"/>
        <v>21</v>
      </c>
      <c r="G391">
        <f t="shared" si="294"/>
        <v>15</v>
      </c>
      <c r="H391">
        <f t="shared" si="294"/>
        <v>12</v>
      </c>
      <c r="I391">
        <f t="shared" si="294"/>
        <v>12</v>
      </c>
      <c r="J391">
        <f t="shared" si="294"/>
        <v>8</v>
      </c>
      <c r="K391">
        <f t="shared" si="294"/>
        <v>6</v>
      </c>
      <c r="L391">
        <f t="shared" si="294"/>
        <v>3</v>
      </c>
      <c r="M391">
        <f t="shared" si="294"/>
        <v>89</v>
      </c>
      <c r="N391">
        <f t="shared" si="294"/>
        <v>89</v>
      </c>
      <c r="O391">
        <f t="shared" si="294"/>
        <v>89</v>
      </c>
      <c r="P391">
        <f t="shared" si="294"/>
        <v>88</v>
      </c>
      <c r="Q391">
        <f t="shared" si="294"/>
        <v>94</v>
      </c>
      <c r="R391">
        <f t="shared" si="294"/>
        <v>97</v>
      </c>
      <c r="S391">
        <f t="shared" si="294"/>
        <v>97</v>
      </c>
      <c r="T391">
        <f t="shared" si="294"/>
        <v>101</v>
      </c>
      <c r="U391">
        <f t="shared" si="294"/>
        <v>103</v>
      </c>
      <c r="V391">
        <f t="shared" si="294"/>
        <v>106</v>
      </c>
      <c r="W391">
        <f t="shared" si="294"/>
        <v>1034000</v>
      </c>
      <c r="Z391">
        <f t="shared" si="261"/>
        <v>3</v>
      </c>
    </row>
    <row r="392" spans="3:26" x14ac:dyDescent="0.3">
      <c r="C392">
        <f t="shared" ref="C392:W392" si="295">C280</f>
        <v>21</v>
      </c>
      <c r="D392">
        <f t="shared" si="295"/>
        <v>21</v>
      </c>
      <c r="E392">
        <f t="shared" si="295"/>
        <v>22</v>
      </c>
      <c r="F392">
        <f t="shared" si="295"/>
        <v>16</v>
      </c>
      <c r="G392">
        <f t="shared" si="295"/>
        <v>13</v>
      </c>
      <c r="H392">
        <f t="shared" si="295"/>
        <v>13</v>
      </c>
      <c r="I392">
        <f t="shared" si="295"/>
        <v>9</v>
      </c>
      <c r="J392">
        <f t="shared" si="295"/>
        <v>7</v>
      </c>
      <c r="K392">
        <f t="shared" si="295"/>
        <v>4</v>
      </c>
      <c r="L392">
        <f t="shared" si="295"/>
        <v>4</v>
      </c>
      <c r="M392">
        <f t="shared" si="295"/>
        <v>88</v>
      </c>
      <c r="N392">
        <f t="shared" si="295"/>
        <v>88</v>
      </c>
      <c r="O392">
        <f t="shared" si="295"/>
        <v>87</v>
      </c>
      <c r="P392">
        <f t="shared" si="295"/>
        <v>93</v>
      </c>
      <c r="Q392">
        <f t="shared" si="295"/>
        <v>96</v>
      </c>
      <c r="R392">
        <f t="shared" si="295"/>
        <v>96</v>
      </c>
      <c r="S392">
        <f t="shared" si="295"/>
        <v>100</v>
      </c>
      <c r="T392">
        <f t="shared" si="295"/>
        <v>102</v>
      </c>
      <c r="U392">
        <f t="shared" si="295"/>
        <v>105</v>
      </c>
      <c r="V392">
        <f t="shared" si="295"/>
        <v>105</v>
      </c>
      <c r="W392">
        <f t="shared" si="295"/>
        <v>1035000</v>
      </c>
      <c r="Z392">
        <f t="shared" si="261"/>
        <v>4</v>
      </c>
    </row>
    <row r="393" spans="3:26" x14ac:dyDescent="0.3">
      <c r="C393">
        <f t="shared" ref="C393:W393" si="296">C281</f>
        <v>23</v>
      </c>
      <c r="D393">
        <f t="shared" si="296"/>
        <v>23</v>
      </c>
      <c r="E393">
        <f t="shared" si="296"/>
        <v>17</v>
      </c>
      <c r="F393">
        <f t="shared" si="296"/>
        <v>14</v>
      </c>
      <c r="G393">
        <f t="shared" si="296"/>
        <v>14</v>
      </c>
      <c r="H393">
        <f t="shared" si="296"/>
        <v>10</v>
      </c>
      <c r="I393">
        <f t="shared" si="296"/>
        <v>8</v>
      </c>
      <c r="J393">
        <f t="shared" si="296"/>
        <v>5</v>
      </c>
      <c r="K393">
        <f t="shared" si="296"/>
        <v>5</v>
      </c>
      <c r="L393">
        <f t="shared" si="296"/>
        <v>26</v>
      </c>
      <c r="M393">
        <f t="shared" si="296"/>
        <v>86</v>
      </c>
      <c r="N393">
        <f t="shared" si="296"/>
        <v>86</v>
      </c>
      <c r="O393">
        <f t="shared" si="296"/>
        <v>92</v>
      </c>
      <c r="P393">
        <f t="shared" si="296"/>
        <v>95</v>
      </c>
      <c r="Q393">
        <f t="shared" si="296"/>
        <v>95</v>
      </c>
      <c r="R393">
        <f t="shared" si="296"/>
        <v>99</v>
      </c>
      <c r="S393">
        <f t="shared" si="296"/>
        <v>101</v>
      </c>
      <c r="T393">
        <f t="shared" si="296"/>
        <v>104</v>
      </c>
      <c r="U393">
        <f t="shared" si="296"/>
        <v>104</v>
      </c>
      <c r="V393">
        <f t="shared" si="296"/>
        <v>83</v>
      </c>
      <c r="W393">
        <f t="shared" si="296"/>
        <v>1036000</v>
      </c>
      <c r="Z393">
        <f t="shared" si="261"/>
        <v>5</v>
      </c>
    </row>
    <row r="394" spans="3:26" x14ac:dyDescent="0.3">
      <c r="C394">
        <f t="shared" ref="C394:W394" si="297">C282</f>
        <v>18</v>
      </c>
      <c r="D394">
        <f t="shared" si="297"/>
        <v>18</v>
      </c>
      <c r="E394">
        <f t="shared" si="297"/>
        <v>15</v>
      </c>
      <c r="F394">
        <f t="shared" si="297"/>
        <v>15</v>
      </c>
      <c r="G394">
        <f t="shared" si="297"/>
        <v>11</v>
      </c>
      <c r="H394">
        <f t="shared" si="297"/>
        <v>9</v>
      </c>
      <c r="I394">
        <f t="shared" si="297"/>
        <v>6</v>
      </c>
      <c r="J394">
        <f t="shared" si="297"/>
        <v>6</v>
      </c>
      <c r="K394">
        <f t="shared" si="297"/>
        <v>27</v>
      </c>
      <c r="L394">
        <f t="shared" si="297"/>
        <v>24</v>
      </c>
      <c r="M394">
        <f t="shared" si="297"/>
        <v>91</v>
      </c>
      <c r="N394">
        <f t="shared" si="297"/>
        <v>91</v>
      </c>
      <c r="O394">
        <f t="shared" si="297"/>
        <v>94</v>
      </c>
      <c r="P394">
        <f t="shared" si="297"/>
        <v>94</v>
      </c>
      <c r="Q394">
        <f t="shared" si="297"/>
        <v>98</v>
      </c>
      <c r="R394">
        <f t="shared" si="297"/>
        <v>100</v>
      </c>
      <c r="S394">
        <f t="shared" si="297"/>
        <v>103</v>
      </c>
      <c r="T394">
        <f t="shared" si="297"/>
        <v>103</v>
      </c>
      <c r="U394">
        <f t="shared" si="297"/>
        <v>82</v>
      </c>
      <c r="V394">
        <f t="shared" si="297"/>
        <v>85</v>
      </c>
      <c r="W394">
        <f t="shared" si="297"/>
        <v>1037000</v>
      </c>
      <c r="Z394">
        <f t="shared" si="261"/>
        <v>6</v>
      </c>
    </row>
    <row r="395" spans="3:26" x14ac:dyDescent="0.3">
      <c r="C395">
        <f t="shared" ref="C395:W395" si="298">C283</f>
        <v>16</v>
      </c>
      <c r="D395">
        <f t="shared" si="298"/>
        <v>16</v>
      </c>
      <c r="E395">
        <f t="shared" si="298"/>
        <v>16</v>
      </c>
      <c r="F395">
        <f t="shared" si="298"/>
        <v>12</v>
      </c>
      <c r="G395">
        <f t="shared" si="298"/>
        <v>10</v>
      </c>
      <c r="H395">
        <f t="shared" si="298"/>
        <v>7</v>
      </c>
      <c r="I395">
        <f t="shared" si="298"/>
        <v>7</v>
      </c>
      <c r="J395">
        <f t="shared" si="298"/>
        <v>28</v>
      </c>
      <c r="K395">
        <f t="shared" si="298"/>
        <v>25</v>
      </c>
      <c r="L395">
        <f t="shared" si="298"/>
        <v>23</v>
      </c>
      <c r="M395">
        <f t="shared" si="298"/>
        <v>93</v>
      </c>
      <c r="N395">
        <f t="shared" si="298"/>
        <v>93</v>
      </c>
      <c r="O395">
        <f t="shared" si="298"/>
        <v>93</v>
      </c>
      <c r="P395">
        <f t="shared" si="298"/>
        <v>97</v>
      </c>
      <c r="Q395">
        <f t="shared" si="298"/>
        <v>99</v>
      </c>
      <c r="R395">
        <f t="shared" si="298"/>
        <v>102</v>
      </c>
      <c r="S395">
        <f t="shared" si="298"/>
        <v>102</v>
      </c>
      <c r="T395">
        <f t="shared" si="298"/>
        <v>81</v>
      </c>
      <c r="U395">
        <f t="shared" si="298"/>
        <v>84</v>
      </c>
      <c r="V395">
        <f t="shared" si="298"/>
        <v>86</v>
      </c>
      <c r="W395">
        <f t="shared" si="298"/>
        <v>1038000</v>
      </c>
      <c r="Z395">
        <f t="shared" si="261"/>
        <v>7</v>
      </c>
    </row>
    <row r="396" spans="3:26" x14ac:dyDescent="0.3">
      <c r="C396">
        <f t="shared" ref="C396:W396" si="299">C284</f>
        <v>17</v>
      </c>
      <c r="D396">
        <f t="shared" si="299"/>
        <v>17</v>
      </c>
      <c r="E396">
        <f t="shared" si="299"/>
        <v>13</v>
      </c>
      <c r="F396">
        <f t="shared" si="299"/>
        <v>11</v>
      </c>
      <c r="G396">
        <f t="shared" si="299"/>
        <v>8</v>
      </c>
      <c r="H396">
        <f t="shared" si="299"/>
        <v>8</v>
      </c>
      <c r="I396">
        <f t="shared" si="299"/>
        <v>29</v>
      </c>
      <c r="J396">
        <f t="shared" si="299"/>
        <v>26</v>
      </c>
      <c r="K396">
        <f t="shared" si="299"/>
        <v>24</v>
      </c>
      <c r="L396">
        <f t="shared" si="299"/>
        <v>29</v>
      </c>
      <c r="M396">
        <f t="shared" si="299"/>
        <v>92</v>
      </c>
      <c r="N396">
        <f t="shared" si="299"/>
        <v>92</v>
      </c>
      <c r="O396">
        <f t="shared" si="299"/>
        <v>96</v>
      </c>
      <c r="P396">
        <f t="shared" si="299"/>
        <v>98</v>
      </c>
      <c r="Q396">
        <f t="shared" si="299"/>
        <v>101</v>
      </c>
      <c r="R396">
        <f t="shared" si="299"/>
        <v>101</v>
      </c>
      <c r="S396">
        <f t="shared" si="299"/>
        <v>80</v>
      </c>
      <c r="T396">
        <f t="shared" si="299"/>
        <v>83</v>
      </c>
      <c r="U396">
        <f t="shared" si="299"/>
        <v>85</v>
      </c>
      <c r="V396">
        <f t="shared" si="299"/>
        <v>80</v>
      </c>
      <c r="W396">
        <f t="shared" si="299"/>
        <v>1039000</v>
      </c>
      <c r="Z396">
        <f t="shared" si="261"/>
        <v>8</v>
      </c>
    </row>
    <row r="397" spans="3:26" x14ac:dyDescent="0.3">
      <c r="C397">
        <f t="shared" ref="C397:W397" si="300">C285</f>
        <v>14</v>
      </c>
      <c r="D397">
        <f t="shared" si="300"/>
        <v>14</v>
      </c>
      <c r="E397">
        <f t="shared" si="300"/>
        <v>11</v>
      </c>
      <c r="F397">
        <f t="shared" si="300"/>
        <v>8</v>
      </c>
      <c r="G397">
        <f t="shared" si="300"/>
        <v>9</v>
      </c>
      <c r="H397">
        <f t="shared" si="300"/>
        <v>30</v>
      </c>
      <c r="I397">
        <f t="shared" si="300"/>
        <v>27</v>
      </c>
      <c r="J397">
        <f t="shared" si="300"/>
        <v>25</v>
      </c>
      <c r="K397">
        <f t="shared" si="300"/>
        <v>30</v>
      </c>
      <c r="L397">
        <f t="shared" si="300"/>
        <v>31</v>
      </c>
      <c r="M397">
        <f t="shared" si="300"/>
        <v>95</v>
      </c>
      <c r="N397">
        <f t="shared" si="300"/>
        <v>95</v>
      </c>
      <c r="O397">
        <f t="shared" si="300"/>
        <v>98</v>
      </c>
      <c r="P397">
        <f t="shared" si="300"/>
        <v>101</v>
      </c>
      <c r="Q397">
        <f t="shared" si="300"/>
        <v>100</v>
      </c>
      <c r="R397">
        <f t="shared" si="300"/>
        <v>79</v>
      </c>
      <c r="S397">
        <f t="shared" si="300"/>
        <v>82</v>
      </c>
      <c r="T397">
        <f t="shared" si="300"/>
        <v>84</v>
      </c>
      <c r="U397">
        <f t="shared" si="300"/>
        <v>79</v>
      </c>
      <c r="V397">
        <f t="shared" si="300"/>
        <v>78</v>
      </c>
      <c r="W397">
        <f t="shared" si="300"/>
        <v>1040000</v>
      </c>
      <c r="Z397">
        <f t="shared" si="261"/>
        <v>8</v>
      </c>
    </row>
    <row r="398" spans="3:26" x14ac:dyDescent="0.3">
      <c r="C398">
        <f t="shared" ref="C398:W398" si="301">C286</f>
        <v>12</v>
      </c>
      <c r="D398">
        <f t="shared" si="301"/>
        <v>12</v>
      </c>
      <c r="E398">
        <f t="shared" si="301"/>
        <v>8</v>
      </c>
      <c r="F398">
        <f t="shared" si="301"/>
        <v>10</v>
      </c>
      <c r="G398">
        <f t="shared" si="301"/>
        <v>31</v>
      </c>
      <c r="H398">
        <f t="shared" si="301"/>
        <v>28</v>
      </c>
      <c r="I398">
        <f t="shared" si="301"/>
        <v>26</v>
      </c>
      <c r="J398">
        <f t="shared" si="301"/>
        <v>31</v>
      </c>
      <c r="K398">
        <f t="shared" si="301"/>
        <v>32</v>
      </c>
      <c r="L398">
        <f t="shared" si="301"/>
        <v>52</v>
      </c>
      <c r="M398">
        <f t="shared" si="301"/>
        <v>97</v>
      </c>
      <c r="N398">
        <f t="shared" si="301"/>
        <v>97</v>
      </c>
      <c r="O398">
        <f t="shared" si="301"/>
        <v>101</v>
      </c>
      <c r="P398">
        <f t="shared" si="301"/>
        <v>99</v>
      </c>
      <c r="Q398">
        <f t="shared" si="301"/>
        <v>78</v>
      </c>
      <c r="R398">
        <f t="shared" si="301"/>
        <v>81</v>
      </c>
      <c r="S398">
        <f t="shared" si="301"/>
        <v>83</v>
      </c>
      <c r="T398">
        <f t="shared" si="301"/>
        <v>78</v>
      </c>
      <c r="U398">
        <f t="shared" si="301"/>
        <v>77</v>
      </c>
      <c r="V398">
        <f t="shared" si="301"/>
        <v>57</v>
      </c>
      <c r="W398">
        <f t="shared" si="301"/>
        <v>1041000</v>
      </c>
      <c r="Z398">
        <f t="shared" si="261"/>
        <v>8</v>
      </c>
    </row>
    <row r="399" spans="3:26" x14ac:dyDescent="0.3">
      <c r="C399">
        <f t="shared" ref="C399:W399" si="302">C287</f>
        <v>9</v>
      </c>
      <c r="D399">
        <f t="shared" si="302"/>
        <v>9</v>
      </c>
      <c r="E399">
        <f t="shared" si="302"/>
        <v>10</v>
      </c>
      <c r="F399">
        <f t="shared" si="302"/>
        <v>32</v>
      </c>
      <c r="G399">
        <f t="shared" si="302"/>
        <v>29</v>
      </c>
      <c r="H399">
        <f t="shared" si="302"/>
        <v>27</v>
      </c>
      <c r="I399">
        <f t="shared" si="302"/>
        <v>32</v>
      </c>
      <c r="J399">
        <f t="shared" si="302"/>
        <v>33</v>
      </c>
      <c r="K399">
        <f t="shared" si="302"/>
        <v>53</v>
      </c>
      <c r="L399">
        <f t="shared" si="302"/>
        <v>49</v>
      </c>
      <c r="M399">
        <f t="shared" si="302"/>
        <v>100</v>
      </c>
      <c r="N399">
        <f t="shared" si="302"/>
        <v>100</v>
      </c>
      <c r="O399">
        <f t="shared" si="302"/>
        <v>99</v>
      </c>
      <c r="P399">
        <f t="shared" si="302"/>
        <v>77</v>
      </c>
      <c r="Q399">
        <f t="shared" si="302"/>
        <v>80</v>
      </c>
      <c r="R399">
        <f t="shared" si="302"/>
        <v>82</v>
      </c>
      <c r="S399">
        <f t="shared" si="302"/>
        <v>77</v>
      </c>
      <c r="T399">
        <f t="shared" si="302"/>
        <v>76</v>
      </c>
      <c r="U399">
        <f t="shared" si="302"/>
        <v>56</v>
      </c>
      <c r="V399">
        <f t="shared" si="302"/>
        <v>60</v>
      </c>
      <c r="W399">
        <f t="shared" si="302"/>
        <v>1042000</v>
      </c>
      <c r="Z399">
        <f t="shared" si="261"/>
        <v>9</v>
      </c>
    </row>
    <row r="400" spans="3:26" x14ac:dyDescent="0.3">
      <c r="C400">
        <f t="shared" ref="C400:W400" si="303">C288</f>
        <v>11</v>
      </c>
      <c r="D400">
        <f t="shared" si="303"/>
        <v>11</v>
      </c>
      <c r="E400">
        <f t="shared" si="303"/>
        <v>33</v>
      </c>
      <c r="F400">
        <f t="shared" si="303"/>
        <v>30</v>
      </c>
      <c r="G400">
        <f t="shared" si="303"/>
        <v>28</v>
      </c>
      <c r="H400">
        <f t="shared" si="303"/>
        <v>33</v>
      </c>
      <c r="I400">
        <f t="shared" si="303"/>
        <v>34</v>
      </c>
      <c r="J400">
        <f t="shared" si="303"/>
        <v>54</v>
      </c>
      <c r="K400">
        <f t="shared" si="303"/>
        <v>50</v>
      </c>
      <c r="L400">
        <f t="shared" si="303"/>
        <v>54</v>
      </c>
      <c r="M400">
        <f t="shared" si="303"/>
        <v>98</v>
      </c>
      <c r="N400">
        <f t="shared" si="303"/>
        <v>98</v>
      </c>
      <c r="O400">
        <f t="shared" si="303"/>
        <v>76</v>
      </c>
      <c r="P400">
        <f t="shared" si="303"/>
        <v>79</v>
      </c>
      <c r="Q400">
        <f t="shared" si="303"/>
        <v>81</v>
      </c>
      <c r="R400">
        <f t="shared" si="303"/>
        <v>76</v>
      </c>
      <c r="S400">
        <f t="shared" si="303"/>
        <v>75</v>
      </c>
      <c r="T400">
        <f t="shared" si="303"/>
        <v>55</v>
      </c>
      <c r="U400">
        <f t="shared" si="303"/>
        <v>59</v>
      </c>
      <c r="V400">
        <f t="shared" si="303"/>
        <v>55</v>
      </c>
      <c r="W400">
        <f t="shared" si="303"/>
        <v>1043000</v>
      </c>
      <c r="Z400">
        <f t="shared" si="261"/>
        <v>11</v>
      </c>
    </row>
    <row r="401" spans="3:26" x14ac:dyDescent="0.3">
      <c r="C401">
        <f t="shared" ref="C401:W401" si="304">C289</f>
        <v>34</v>
      </c>
      <c r="D401">
        <f t="shared" si="304"/>
        <v>34</v>
      </c>
      <c r="E401">
        <f t="shared" si="304"/>
        <v>31</v>
      </c>
      <c r="F401">
        <f t="shared" si="304"/>
        <v>29</v>
      </c>
      <c r="G401">
        <f t="shared" si="304"/>
        <v>34</v>
      </c>
      <c r="H401">
        <f t="shared" si="304"/>
        <v>35</v>
      </c>
      <c r="I401">
        <f t="shared" si="304"/>
        <v>55</v>
      </c>
      <c r="J401">
        <f t="shared" si="304"/>
        <v>51</v>
      </c>
      <c r="K401">
        <f t="shared" si="304"/>
        <v>55</v>
      </c>
      <c r="L401">
        <f t="shared" si="304"/>
        <v>80</v>
      </c>
      <c r="M401">
        <f t="shared" si="304"/>
        <v>75</v>
      </c>
      <c r="N401">
        <f t="shared" si="304"/>
        <v>75</v>
      </c>
      <c r="O401">
        <f t="shared" si="304"/>
        <v>78</v>
      </c>
      <c r="P401">
        <f t="shared" si="304"/>
        <v>80</v>
      </c>
      <c r="Q401">
        <f t="shared" si="304"/>
        <v>75</v>
      </c>
      <c r="R401">
        <f t="shared" si="304"/>
        <v>74</v>
      </c>
      <c r="S401">
        <f t="shared" si="304"/>
        <v>54</v>
      </c>
      <c r="T401">
        <f t="shared" si="304"/>
        <v>58</v>
      </c>
      <c r="U401">
        <f t="shared" si="304"/>
        <v>54</v>
      </c>
      <c r="V401">
        <f t="shared" si="304"/>
        <v>29</v>
      </c>
      <c r="W401">
        <f t="shared" si="304"/>
        <v>1044000</v>
      </c>
      <c r="Z401">
        <f t="shared" si="261"/>
        <v>29</v>
      </c>
    </row>
    <row r="402" spans="3:26" x14ac:dyDescent="0.3">
      <c r="C402">
        <f t="shared" ref="C402:W402" si="305">C290</f>
        <v>32</v>
      </c>
      <c r="D402">
        <f t="shared" si="305"/>
        <v>32</v>
      </c>
      <c r="E402">
        <f t="shared" si="305"/>
        <v>30</v>
      </c>
      <c r="F402">
        <f t="shared" si="305"/>
        <v>35</v>
      </c>
      <c r="G402">
        <f t="shared" si="305"/>
        <v>36</v>
      </c>
      <c r="H402">
        <f t="shared" si="305"/>
        <v>56</v>
      </c>
      <c r="I402">
        <f t="shared" si="305"/>
        <v>52</v>
      </c>
      <c r="J402">
        <f t="shared" si="305"/>
        <v>56</v>
      </c>
      <c r="K402">
        <f t="shared" si="305"/>
        <v>80</v>
      </c>
      <c r="L402">
        <f t="shared" si="305"/>
        <v>72</v>
      </c>
      <c r="M402">
        <f t="shared" si="305"/>
        <v>77</v>
      </c>
      <c r="N402">
        <f t="shared" si="305"/>
        <v>77</v>
      </c>
      <c r="O402">
        <f t="shared" si="305"/>
        <v>79</v>
      </c>
      <c r="P402">
        <f t="shared" si="305"/>
        <v>74</v>
      </c>
      <c r="Q402">
        <f t="shared" si="305"/>
        <v>73</v>
      </c>
      <c r="R402">
        <f t="shared" si="305"/>
        <v>53</v>
      </c>
      <c r="S402">
        <f t="shared" si="305"/>
        <v>57</v>
      </c>
      <c r="T402">
        <f t="shared" si="305"/>
        <v>53</v>
      </c>
      <c r="U402">
        <f t="shared" si="305"/>
        <v>29</v>
      </c>
      <c r="V402">
        <f t="shared" si="305"/>
        <v>37</v>
      </c>
      <c r="W402">
        <f t="shared" si="305"/>
        <v>1045000</v>
      </c>
      <c r="Z402">
        <f t="shared" si="261"/>
        <v>29</v>
      </c>
    </row>
    <row r="403" spans="3:26" x14ac:dyDescent="0.3">
      <c r="C403">
        <f t="shared" ref="C403:W403" si="306">C291</f>
        <v>31</v>
      </c>
      <c r="D403">
        <f t="shared" si="306"/>
        <v>31</v>
      </c>
      <c r="E403">
        <f t="shared" si="306"/>
        <v>36</v>
      </c>
      <c r="F403">
        <f t="shared" si="306"/>
        <v>37</v>
      </c>
      <c r="G403">
        <f t="shared" si="306"/>
        <v>57</v>
      </c>
      <c r="H403">
        <f t="shared" si="306"/>
        <v>53</v>
      </c>
      <c r="I403">
        <f t="shared" si="306"/>
        <v>57</v>
      </c>
      <c r="J403">
        <f t="shared" si="306"/>
        <v>81</v>
      </c>
      <c r="K403">
        <f t="shared" si="306"/>
        <v>73</v>
      </c>
      <c r="L403">
        <f t="shared" si="306"/>
        <v>79</v>
      </c>
      <c r="M403">
        <f t="shared" si="306"/>
        <v>78</v>
      </c>
      <c r="N403">
        <f t="shared" si="306"/>
        <v>78</v>
      </c>
      <c r="O403">
        <f t="shared" si="306"/>
        <v>73</v>
      </c>
      <c r="P403">
        <f t="shared" si="306"/>
        <v>72</v>
      </c>
      <c r="Q403">
        <f t="shared" si="306"/>
        <v>52</v>
      </c>
      <c r="R403">
        <f t="shared" si="306"/>
        <v>56</v>
      </c>
      <c r="S403">
        <f t="shared" si="306"/>
        <v>52</v>
      </c>
      <c r="T403">
        <f t="shared" si="306"/>
        <v>28</v>
      </c>
      <c r="U403">
        <f t="shared" si="306"/>
        <v>36</v>
      </c>
      <c r="V403">
        <f t="shared" si="306"/>
        <v>30</v>
      </c>
      <c r="W403">
        <f t="shared" si="306"/>
        <v>1046000</v>
      </c>
      <c r="Z403">
        <f t="shared" si="261"/>
        <v>28</v>
      </c>
    </row>
    <row r="404" spans="3:26" x14ac:dyDescent="0.3">
      <c r="C404">
        <f t="shared" ref="C404:W404" si="307">C292</f>
        <v>37</v>
      </c>
      <c r="D404">
        <f t="shared" si="307"/>
        <v>37</v>
      </c>
      <c r="E404">
        <f t="shared" si="307"/>
        <v>38</v>
      </c>
      <c r="F404">
        <f t="shared" si="307"/>
        <v>58</v>
      </c>
      <c r="G404">
        <f t="shared" si="307"/>
        <v>54</v>
      </c>
      <c r="H404">
        <f t="shared" si="307"/>
        <v>58</v>
      </c>
      <c r="I404">
        <f t="shared" si="307"/>
        <v>82</v>
      </c>
      <c r="J404">
        <f t="shared" si="307"/>
        <v>74</v>
      </c>
      <c r="K404">
        <f t="shared" si="307"/>
        <v>79</v>
      </c>
      <c r="L404">
        <f t="shared" si="307"/>
        <v>63</v>
      </c>
      <c r="M404">
        <f t="shared" si="307"/>
        <v>72</v>
      </c>
      <c r="N404">
        <f t="shared" si="307"/>
        <v>72</v>
      </c>
      <c r="O404">
        <f t="shared" si="307"/>
        <v>71</v>
      </c>
      <c r="P404">
        <f t="shared" si="307"/>
        <v>51</v>
      </c>
      <c r="Q404">
        <f t="shared" si="307"/>
        <v>55</v>
      </c>
      <c r="R404">
        <f t="shared" si="307"/>
        <v>51</v>
      </c>
      <c r="S404">
        <f t="shared" si="307"/>
        <v>27</v>
      </c>
      <c r="T404">
        <f t="shared" si="307"/>
        <v>35</v>
      </c>
      <c r="U404">
        <f t="shared" si="307"/>
        <v>30</v>
      </c>
      <c r="V404">
        <f t="shared" si="307"/>
        <v>46</v>
      </c>
      <c r="W404">
        <f t="shared" si="307"/>
        <v>1047000</v>
      </c>
      <c r="Z404">
        <f t="shared" si="261"/>
        <v>27</v>
      </c>
    </row>
    <row r="405" spans="3:26" x14ac:dyDescent="0.3">
      <c r="C405">
        <f t="shared" ref="C405:W405" si="308">C293</f>
        <v>39</v>
      </c>
      <c r="D405">
        <f t="shared" si="308"/>
        <v>39</v>
      </c>
      <c r="E405">
        <f t="shared" si="308"/>
        <v>59</v>
      </c>
      <c r="F405">
        <f t="shared" si="308"/>
        <v>55</v>
      </c>
      <c r="G405">
        <f t="shared" si="308"/>
        <v>59</v>
      </c>
      <c r="H405">
        <f t="shared" si="308"/>
        <v>83</v>
      </c>
      <c r="I405">
        <f t="shared" si="308"/>
        <v>75</v>
      </c>
      <c r="J405">
        <f t="shared" si="308"/>
        <v>80</v>
      </c>
      <c r="K405">
        <f t="shared" si="308"/>
        <v>64</v>
      </c>
      <c r="L405">
        <f t="shared" si="308"/>
        <v>65</v>
      </c>
      <c r="M405">
        <f t="shared" si="308"/>
        <v>70</v>
      </c>
      <c r="N405">
        <f t="shared" si="308"/>
        <v>70</v>
      </c>
      <c r="O405">
        <f t="shared" si="308"/>
        <v>50</v>
      </c>
      <c r="P405">
        <f t="shared" si="308"/>
        <v>54</v>
      </c>
      <c r="Q405">
        <f t="shared" si="308"/>
        <v>50</v>
      </c>
      <c r="R405">
        <f t="shared" si="308"/>
        <v>26</v>
      </c>
      <c r="S405">
        <f t="shared" si="308"/>
        <v>34</v>
      </c>
      <c r="T405">
        <f t="shared" si="308"/>
        <v>29</v>
      </c>
      <c r="U405">
        <f t="shared" si="308"/>
        <v>45</v>
      </c>
      <c r="V405">
        <f t="shared" si="308"/>
        <v>44</v>
      </c>
      <c r="W405">
        <f t="shared" si="308"/>
        <v>1048000</v>
      </c>
      <c r="Z405">
        <f t="shared" si="261"/>
        <v>26</v>
      </c>
    </row>
    <row r="406" spans="3:26" x14ac:dyDescent="0.3">
      <c r="C406">
        <f t="shared" ref="C406:W406" si="309">C294</f>
        <v>60</v>
      </c>
      <c r="D406">
        <f t="shared" si="309"/>
        <v>60</v>
      </c>
      <c r="E406">
        <f t="shared" si="309"/>
        <v>56</v>
      </c>
      <c r="F406">
        <f t="shared" si="309"/>
        <v>60</v>
      </c>
      <c r="G406">
        <f t="shared" si="309"/>
        <v>84</v>
      </c>
      <c r="H406">
        <f t="shared" si="309"/>
        <v>76</v>
      </c>
      <c r="I406">
        <f t="shared" si="309"/>
        <v>81</v>
      </c>
      <c r="J406">
        <f t="shared" si="309"/>
        <v>65</v>
      </c>
      <c r="K406">
        <f t="shared" si="309"/>
        <v>66</v>
      </c>
      <c r="L406">
        <f t="shared" si="309"/>
        <v>75</v>
      </c>
      <c r="M406">
        <f t="shared" si="309"/>
        <v>49</v>
      </c>
      <c r="N406">
        <f t="shared" si="309"/>
        <v>49</v>
      </c>
      <c r="O406">
        <f t="shared" si="309"/>
        <v>53</v>
      </c>
      <c r="P406">
        <f t="shared" si="309"/>
        <v>49</v>
      </c>
      <c r="Q406">
        <f t="shared" si="309"/>
        <v>25</v>
      </c>
      <c r="R406">
        <f t="shared" si="309"/>
        <v>33</v>
      </c>
      <c r="S406">
        <f t="shared" si="309"/>
        <v>28</v>
      </c>
      <c r="T406">
        <f t="shared" si="309"/>
        <v>44</v>
      </c>
      <c r="U406">
        <f t="shared" si="309"/>
        <v>43</v>
      </c>
      <c r="V406">
        <f t="shared" si="309"/>
        <v>34</v>
      </c>
      <c r="W406">
        <f t="shared" si="309"/>
        <v>1049000</v>
      </c>
      <c r="Z406">
        <f t="shared" si="261"/>
        <v>25</v>
      </c>
    </row>
    <row r="407" spans="3:26" x14ac:dyDescent="0.3">
      <c r="C407">
        <f t="shared" ref="C407:W407" si="310">C295</f>
        <v>57</v>
      </c>
      <c r="D407">
        <f t="shared" si="310"/>
        <v>57</v>
      </c>
      <c r="E407">
        <f t="shared" si="310"/>
        <v>61</v>
      </c>
      <c r="F407">
        <f t="shared" si="310"/>
        <v>85</v>
      </c>
      <c r="G407">
        <f t="shared" si="310"/>
        <v>77</v>
      </c>
      <c r="H407">
        <f t="shared" si="310"/>
        <v>82</v>
      </c>
      <c r="I407">
        <f t="shared" si="310"/>
        <v>66</v>
      </c>
      <c r="J407">
        <f t="shared" si="310"/>
        <v>67</v>
      </c>
      <c r="K407">
        <f t="shared" si="310"/>
        <v>76</v>
      </c>
      <c r="L407">
        <f t="shared" si="310"/>
        <v>58</v>
      </c>
      <c r="M407">
        <f t="shared" si="310"/>
        <v>52</v>
      </c>
      <c r="N407">
        <f t="shared" si="310"/>
        <v>52</v>
      </c>
      <c r="O407">
        <f t="shared" si="310"/>
        <v>48</v>
      </c>
      <c r="P407">
        <f t="shared" si="310"/>
        <v>24</v>
      </c>
      <c r="Q407">
        <f t="shared" si="310"/>
        <v>32</v>
      </c>
      <c r="R407">
        <f t="shared" si="310"/>
        <v>27</v>
      </c>
      <c r="S407">
        <f t="shared" si="310"/>
        <v>43</v>
      </c>
      <c r="T407">
        <f t="shared" si="310"/>
        <v>42</v>
      </c>
      <c r="U407">
        <f t="shared" si="310"/>
        <v>33</v>
      </c>
      <c r="V407">
        <f t="shared" si="310"/>
        <v>51</v>
      </c>
      <c r="W407">
        <f t="shared" si="310"/>
        <v>1050000</v>
      </c>
      <c r="Z407">
        <f t="shared" si="261"/>
        <v>24</v>
      </c>
    </row>
    <row r="408" spans="3:26" x14ac:dyDescent="0.3">
      <c r="C408">
        <f t="shared" ref="C408:W408" si="311">C296</f>
        <v>62</v>
      </c>
      <c r="D408">
        <f t="shared" si="311"/>
        <v>62</v>
      </c>
      <c r="E408">
        <f t="shared" si="311"/>
        <v>86</v>
      </c>
      <c r="F408">
        <f t="shared" si="311"/>
        <v>78</v>
      </c>
      <c r="G408">
        <f t="shared" si="311"/>
        <v>83</v>
      </c>
      <c r="H408">
        <f t="shared" si="311"/>
        <v>67</v>
      </c>
      <c r="I408">
        <f t="shared" si="311"/>
        <v>68</v>
      </c>
      <c r="J408">
        <f t="shared" si="311"/>
        <v>77</v>
      </c>
      <c r="K408">
        <f t="shared" si="311"/>
        <v>59</v>
      </c>
      <c r="L408">
        <f t="shared" si="311"/>
        <v>69</v>
      </c>
      <c r="M408">
        <f t="shared" si="311"/>
        <v>47</v>
      </c>
      <c r="N408">
        <f t="shared" si="311"/>
        <v>47</v>
      </c>
      <c r="O408">
        <f t="shared" si="311"/>
        <v>23</v>
      </c>
      <c r="P408">
        <f t="shared" si="311"/>
        <v>31</v>
      </c>
      <c r="Q408">
        <f t="shared" si="311"/>
        <v>26</v>
      </c>
      <c r="R408">
        <f t="shared" si="311"/>
        <v>42</v>
      </c>
      <c r="S408">
        <f t="shared" si="311"/>
        <v>41</v>
      </c>
      <c r="T408">
        <f t="shared" si="311"/>
        <v>32</v>
      </c>
      <c r="U408">
        <f t="shared" si="311"/>
        <v>50</v>
      </c>
      <c r="V408">
        <f t="shared" si="311"/>
        <v>40</v>
      </c>
      <c r="W408">
        <f t="shared" si="311"/>
        <v>1051000</v>
      </c>
      <c r="Z408">
        <f t="shared" si="261"/>
        <v>23</v>
      </c>
    </row>
    <row r="409" spans="3:26" x14ac:dyDescent="0.3">
      <c r="C409">
        <f t="shared" ref="C409:W409" si="312">C297</f>
        <v>87</v>
      </c>
      <c r="D409">
        <f t="shared" si="312"/>
        <v>87</v>
      </c>
      <c r="E409">
        <f t="shared" si="312"/>
        <v>79</v>
      </c>
      <c r="F409">
        <f t="shared" si="312"/>
        <v>84</v>
      </c>
      <c r="G409">
        <f t="shared" si="312"/>
        <v>68</v>
      </c>
      <c r="H409">
        <f t="shared" si="312"/>
        <v>69</v>
      </c>
      <c r="I409">
        <f t="shared" si="312"/>
        <v>78</v>
      </c>
      <c r="J409">
        <f t="shared" si="312"/>
        <v>60</v>
      </c>
      <c r="K409">
        <f t="shared" si="312"/>
        <v>70</v>
      </c>
      <c r="L409">
        <f t="shared" si="312"/>
        <v>43</v>
      </c>
      <c r="M409">
        <f t="shared" si="312"/>
        <v>22</v>
      </c>
      <c r="N409">
        <f t="shared" si="312"/>
        <v>22</v>
      </c>
      <c r="O409">
        <f t="shared" si="312"/>
        <v>30</v>
      </c>
      <c r="P409">
        <f t="shared" si="312"/>
        <v>25</v>
      </c>
      <c r="Q409">
        <f t="shared" si="312"/>
        <v>41</v>
      </c>
      <c r="R409">
        <f t="shared" si="312"/>
        <v>40</v>
      </c>
      <c r="S409">
        <f t="shared" si="312"/>
        <v>31</v>
      </c>
      <c r="T409">
        <f t="shared" si="312"/>
        <v>49</v>
      </c>
      <c r="U409">
        <f t="shared" si="312"/>
        <v>39</v>
      </c>
      <c r="V409">
        <f t="shared" si="312"/>
        <v>66</v>
      </c>
      <c r="W409">
        <f t="shared" si="312"/>
        <v>1052000</v>
      </c>
      <c r="Z409">
        <f t="shared" si="261"/>
        <v>22</v>
      </c>
    </row>
    <row r="410" spans="3:26" x14ac:dyDescent="0.3">
      <c r="C410">
        <f t="shared" ref="C410:W410" si="313">C298</f>
        <v>80</v>
      </c>
      <c r="D410">
        <f t="shared" si="313"/>
        <v>80</v>
      </c>
      <c r="E410">
        <f t="shared" si="313"/>
        <v>85</v>
      </c>
      <c r="F410">
        <f t="shared" si="313"/>
        <v>69</v>
      </c>
      <c r="G410">
        <f t="shared" si="313"/>
        <v>70</v>
      </c>
      <c r="H410">
        <f t="shared" si="313"/>
        <v>79</v>
      </c>
      <c r="I410">
        <f t="shared" si="313"/>
        <v>61</v>
      </c>
      <c r="J410">
        <f t="shared" si="313"/>
        <v>71</v>
      </c>
      <c r="K410">
        <f t="shared" si="313"/>
        <v>44</v>
      </c>
      <c r="L410">
        <f t="shared" si="313"/>
        <v>47</v>
      </c>
      <c r="M410">
        <f t="shared" si="313"/>
        <v>29</v>
      </c>
      <c r="N410">
        <f t="shared" si="313"/>
        <v>29</v>
      </c>
      <c r="O410">
        <f t="shared" si="313"/>
        <v>24</v>
      </c>
      <c r="P410">
        <f t="shared" si="313"/>
        <v>40</v>
      </c>
      <c r="Q410">
        <f t="shared" si="313"/>
        <v>39</v>
      </c>
      <c r="R410">
        <f t="shared" si="313"/>
        <v>30</v>
      </c>
      <c r="S410">
        <f t="shared" si="313"/>
        <v>48</v>
      </c>
      <c r="T410">
        <f t="shared" si="313"/>
        <v>38</v>
      </c>
      <c r="U410">
        <f t="shared" si="313"/>
        <v>65</v>
      </c>
      <c r="V410">
        <f t="shared" si="313"/>
        <v>62</v>
      </c>
      <c r="W410">
        <f t="shared" si="313"/>
        <v>1053000</v>
      </c>
      <c r="Z410">
        <f t="shared" si="261"/>
        <v>24</v>
      </c>
    </row>
    <row r="411" spans="3:26" x14ac:dyDescent="0.3">
      <c r="C411">
        <f t="shared" ref="C411:W411" si="314">C299</f>
        <v>86</v>
      </c>
      <c r="D411">
        <f t="shared" si="314"/>
        <v>86</v>
      </c>
      <c r="E411">
        <f t="shared" si="314"/>
        <v>70</v>
      </c>
      <c r="F411">
        <f t="shared" si="314"/>
        <v>71</v>
      </c>
      <c r="G411">
        <f t="shared" si="314"/>
        <v>80</v>
      </c>
      <c r="H411">
        <f t="shared" si="314"/>
        <v>62</v>
      </c>
      <c r="I411">
        <f t="shared" si="314"/>
        <v>72</v>
      </c>
      <c r="J411">
        <f t="shared" si="314"/>
        <v>45</v>
      </c>
      <c r="K411">
        <f t="shared" si="314"/>
        <v>48</v>
      </c>
      <c r="L411">
        <f t="shared" si="314"/>
        <v>36</v>
      </c>
      <c r="M411">
        <f t="shared" si="314"/>
        <v>23</v>
      </c>
      <c r="N411">
        <f t="shared" si="314"/>
        <v>23</v>
      </c>
      <c r="O411">
        <f t="shared" si="314"/>
        <v>39</v>
      </c>
      <c r="P411">
        <f t="shared" si="314"/>
        <v>38</v>
      </c>
      <c r="Q411">
        <f t="shared" si="314"/>
        <v>29</v>
      </c>
      <c r="R411">
        <f t="shared" si="314"/>
        <v>47</v>
      </c>
      <c r="S411">
        <f t="shared" si="314"/>
        <v>37</v>
      </c>
      <c r="T411">
        <f t="shared" si="314"/>
        <v>64</v>
      </c>
      <c r="U411">
        <f t="shared" si="314"/>
        <v>61</v>
      </c>
      <c r="V411">
        <f t="shared" si="314"/>
        <v>73</v>
      </c>
      <c r="W411">
        <f t="shared" si="314"/>
        <v>1054000</v>
      </c>
      <c r="Z411">
        <f t="shared" si="261"/>
        <v>23</v>
      </c>
    </row>
    <row r="412" spans="3:26" x14ac:dyDescent="0.3">
      <c r="C412">
        <f t="shared" ref="C412:W412" si="315">C300</f>
        <v>71</v>
      </c>
      <c r="D412">
        <f t="shared" si="315"/>
        <v>71</v>
      </c>
      <c r="E412">
        <f t="shared" si="315"/>
        <v>72</v>
      </c>
      <c r="F412">
        <f t="shared" si="315"/>
        <v>81</v>
      </c>
      <c r="G412">
        <f t="shared" si="315"/>
        <v>63</v>
      </c>
      <c r="H412">
        <f t="shared" si="315"/>
        <v>73</v>
      </c>
      <c r="I412">
        <f t="shared" si="315"/>
        <v>46</v>
      </c>
      <c r="J412">
        <f t="shared" si="315"/>
        <v>49</v>
      </c>
      <c r="K412">
        <f t="shared" si="315"/>
        <v>37</v>
      </c>
      <c r="L412">
        <f t="shared" si="315"/>
        <v>39</v>
      </c>
      <c r="M412">
        <f t="shared" si="315"/>
        <v>38</v>
      </c>
      <c r="N412">
        <f t="shared" si="315"/>
        <v>38</v>
      </c>
      <c r="O412">
        <f t="shared" si="315"/>
        <v>37</v>
      </c>
      <c r="P412">
        <f t="shared" si="315"/>
        <v>28</v>
      </c>
      <c r="Q412">
        <f t="shared" si="315"/>
        <v>46</v>
      </c>
      <c r="R412">
        <f t="shared" si="315"/>
        <v>36</v>
      </c>
      <c r="S412">
        <f t="shared" si="315"/>
        <v>63</v>
      </c>
      <c r="T412">
        <f t="shared" si="315"/>
        <v>60</v>
      </c>
      <c r="U412">
        <f t="shared" si="315"/>
        <v>72</v>
      </c>
      <c r="V412">
        <f t="shared" si="315"/>
        <v>70</v>
      </c>
      <c r="W412">
        <f t="shared" si="315"/>
        <v>1055000</v>
      </c>
      <c r="Z412">
        <f t="shared" si="261"/>
        <v>28</v>
      </c>
    </row>
    <row r="413" spans="3:26" x14ac:dyDescent="0.3">
      <c r="C413">
        <f t="shared" ref="C413:W413" si="316">C301</f>
        <v>73</v>
      </c>
      <c r="D413">
        <f t="shared" si="316"/>
        <v>73</v>
      </c>
      <c r="E413">
        <f t="shared" si="316"/>
        <v>82</v>
      </c>
      <c r="F413">
        <f t="shared" si="316"/>
        <v>64</v>
      </c>
      <c r="G413">
        <f t="shared" si="316"/>
        <v>74</v>
      </c>
      <c r="H413">
        <f t="shared" si="316"/>
        <v>47</v>
      </c>
      <c r="I413">
        <f t="shared" si="316"/>
        <v>50</v>
      </c>
      <c r="J413">
        <f t="shared" si="316"/>
        <v>38</v>
      </c>
      <c r="K413">
        <f t="shared" si="316"/>
        <v>40</v>
      </c>
      <c r="L413">
        <f t="shared" si="316"/>
        <v>35</v>
      </c>
      <c r="M413">
        <f t="shared" si="316"/>
        <v>36</v>
      </c>
      <c r="N413">
        <f t="shared" si="316"/>
        <v>36</v>
      </c>
      <c r="O413">
        <f t="shared" si="316"/>
        <v>27</v>
      </c>
      <c r="P413">
        <f t="shared" si="316"/>
        <v>45</v>
      </c>
      <c r="Q413">
        <f t="shared" si="316"/>
        <v>35</v>
      </c>
      <c r="R413">
        <f t="shared" si="316"/>
        <v>62</v>
      </c>
      <c r="S413">
        <f t="shared" si="316"/>
        <v>59</v>
      </c>
      <c r="T413">
        <f t="shared" si="316"/>
        <v>71</v>
      </c>
      <c r="U413">
        <f t="shared" si="316"/>
        <v>69</v>
      </c>
      <c r="V413">
        <f t="shared" si="316"/>
        <v>74</v>
      </c>
      <c r="W413">
        <f t="shared" si="316"/>
        <v>1056000</v>
      </c>
      <c r="Z413">
        <f t="shared" si="261"/>
        <v>27</v>
      </c>
    </row>
    <row r="414" spans="3:26" x14ac:dyDescent="0.3">
      <c r="C414">
        <f t="shared" ref="C414:W414" si="317">C302</f>
        <v>83</v>
      </c>
      <c r="D414">
        <f t="shared" si="317"/>
        <v>83</v>
      </c>
      <c r="E414">
        <f t="shared" si="317"/>
        <v>65</v>
      </c>
      <c r="F414">
        <f t="shared" si="317"/>
        <v>75</v>
      </c>
      <c r="G414">
        <f t="shared" si="317"/>
        <v>48</v>
      </c>
      <c r="H414">
        <f t="shared" si="317"/>
        <v>51</v>
      </c>
      <c r="I414">
        <f t="shared" si="317"/>
        <v>39</v>
      </c>
      <c r="J414">
        <f t="shared" si="317"/>
        <v>41</v>
      </c>
      <c r="K414">
        <f t="shared" si="317"/>
        <v>36</v>
      </c>
      <c r="L414">
        <f t="shared" si="317"/>
        <v>59</v>
      </c>
      <c r="M414">
        <f t="shared" si="317"/>
        <v>26</v>
      </c>
      <c r="N414">
        <f t="shared" si="317"/>
        <v>26</v>
      </c>
      <c r="O414">
        <f t="shared" si="317"/>
        <v>44</v>
      </c>
      <c r="P414">
        <f t="shared" si="317"/>
        <v>34</v>
      </c>
      <c r="Q414">
        <f t="shared" si="317"/>
        <v>61</v>
      </c>
      <c r="R414">
        <f t="shared" si="317"/>
        <v>58</v>
      </c>
      <c r="S414">
        <f t="shared" si="317"/>
        <v>70</v>
      </c>
      <c r="T414">
        <f t="shared" si="317"/>
        <v>68</v>
      </c>
      <c r="U414">
        <f t="shared" si="317"/>
        <v>73</v>
      </c>
      <c r="V414">
        <f t="shared" si="317"/>
        <v>50</v>
      </c>
      <c r="W414">
        <f t="shared" si="317"/>
        <v>1057000</v>
      </c>
      <c r="Z414">
        <f t="shared" si="261"/>
        <v>26</v>
      </c>
    </row>
    <row r="415" spans="3:26" x14ac:dyDescent="0.3">
      <c r="C415">
        <f t="shared" ref="C415:W415" si="318">C303</f>
        <v>66</v>
      </c>
      <c r="D415">
        <f t="shared" si="318"/>
        <v>66</v>
      </c>
      <c r="E415">
        <f t="shared" si="318"/>
        <v>76</v>
      </c>
      <c r="F415">
        <f t="shared" si="318"/>
        <v>49</v>
      </c>
      <c r="G415">
        <f t="shared" si="318"/>
        <v>52</v>
      </c>
      <c r="H415">
        <f t="shared" si="318"/>
        <v>40</v>
      </c>
      <c r="I415">
        <f t="shared" si="318"/>
        <v>42</v>
      </c>
      <c r="J415">
        <f t="shared" si="318"/>
        <v>37</v>
      </c>
      <c r="K415">
        <f t="shared" si="318"/>
        <v>60</v>
      </c>
      <c r="L415">
        <f t="shared" si="318"/>
        <v>73</v>
      </c>
      <c r="M415">
        <f t="shared" si="318"/>
        <v>43</v>
      </c>
      <c r="N415">
        <f t="shared" si="318"/>
        <v>43</v>
      </c>
      <c r="O415">
        <f t="shared" si="318"/>
        <v>33</v>
      </c>
      <c r="P415">
        <f t="shared" si="318"/>
        <v>60</v>
      </c>
      <c r="Q415">
        <f t="shared" si="318"/>
        <v>57</v>
      </c>
      <c r="R415">
        <f t="shared" si="318"/>
        <v>69</v>
      </c>
      <c r="S415">
        <f t="shared" si="318"/>
        <v>67</v>
      </c>
      <c r="T415">
        <f t="shared" si="318"/>
        <v>72</v>
      </c>
      <c r="U415">
        <f t="shared" si="318"/>
        <v>49</v>
      </c>
      <c r="V415">
        <f t="shared" si="318"/>
        <v>36</v>
      </c>
      <c r="W415">
        <f t="shared" si="318"/>
        <v>1058000</v>
      </c>
      <c r="Z415">
        <f t="shared" si="261"/>
        <v>33</v>
      </c>
    </row>
    <row r="416" spans="3:26" x14ac:dyDescent="0.3">
      <c r="C416">
        <f t="shared" ref="C416:W416" si="319">C304</f>
        <v>77</v>
      </c>
      <c r="D416">
        <f t="shared" si="319"/>
        <v>77</v>
      </c>
      <c r="E416">
        <f t="shared" si="319"/>
        <v>50</v>
      </c>
      <c r="F416">
        <f t="shared" si="319"/>
        <v>53</v>
      </c>
      <c r="G416">
        <f t="shared" si="319"/>
        <v>41</v>
      </c>
      <c r="H416">
        <f t="shared" si="319"/>
        <v>43</v>
      </c>
      <c r="I416">
        <f t="shared" si="319"/>
        <v>38</v>
      </c>
      <c r="J416">
        <f t="shared" si="319"/>
        <v>61</v>
      </c>
      <c r="K416">
        <f t="shared" si="319"/>
        <v>74</v>
      </c>
      <c r="L416">
        <f t="shared" si="319"/>
        <v>46</v>
      </c>
      <c r="M416">
        <f t="shared" si="319"/>
        <v>32</v>
      </c>
      <c r="N416">
        <f t="shared" si="319"/>
        <v>32</v>
      </c>
      <c r="O416">
        <f t="shared" si="319"/>
        <v>59</v>
      </c>
      <c r="P416">
        <f t="shared" si="319"/>
        <v>56</v>
      </c>
      <c r="Q416">
        <f t="shared" si="319"/>
        <v>68</v>
      </c>
      <c r="R416">
        <f t="shared" si="319"/>
        <v>66</v>
      </c>
      <c r="S416">
        <f t="shared" si="319"/>
        <v>71</v>
      </c>
      <c r="T416">
        <f t="shared" si="319"/>
        <v>48</v>
      </c>
      <c r="U416">
        <f t="shared" si="319"/>
        <v>35</v>
      </c>
      <c r="V416">
        <f t="shared" si="319"/>
        <v>63</v>
      </c>
      <c r="W416">
        <f t="shared" si="319"/>
        <v>1059000</v>
      </c>
      <c r="Z416">
        <f t="shared" si="261"/>
        <v>32</v>
      </c>
    </row>
    <row r="417" spans="3:26" x14ac:dyDescent="0.3">
      <c r="C417">
        <f t="shared" ref="C417:W417" si="320">C305</f>
        <v>51</v>
      </c>
      <c r="D417">
        <f t="shared" si="320"/>
        <v>51</v>
      </c>
      <c r="E417">
        <f t="shared" si="320"/>
        <v>54</v>
      </c>
      <c r="F417">
        <f t="shared" si="320"/>
        <v>42</v>
      </c>
      <c r="G417">
        <f t="shared" si="320"/>
        <v>44</v>
      </c>
      <c r="H417">
        <f t="shared" si="320"/>
        <v>39</v>
      </c>
      <c r="I417">
        <f t="shared" si="320"/>
        <v>62</v>
      </c>
      <c r="J417">
        <f t="shared" si="320"/>
        <v>75</v>
      </c>
      <c r="K417">
        <f t="shared" si="320"/>
        <v>47</v>
      </c>
      <c r="L417">
        <f t="shared" si="320"/>
        <v>68</v>
      </c>
      <c r="M417">
        <f t="shared" si="320"/>
        <v>58</v>
      </c>
      <c r="N417">
        <f t="shared" si="320"/>
        <v>58</v>
      </c>
      <c r="O417">
        <f t="shared" si="320"/>
        <v>55</v>
      </c>
      <c r="P417">
        <f t="shared" si="320"/>
        <v>67</v>
      </c>
      <c r="Q417">
        <f t="shared" si="320"/>
        <v>65</v>
      </c>
      <c r="R417">
        <f t="shared" si="320"/>
        <v>70</v>
      </c>
      <c r="S417">
        <f t="shared" si="320"/>
        <v>47</v>
      </c>
      <c r="T417">
        <f t="shared" si="320"/>
        <v>34</v>
      </c>
      <c r="U417">
        <f t="shared" si="320"/>
        <v>62</v>
      </c>
      <c r="V417">
        <f t="shared" si="320"/>
        <v>41</v>
      </c>
      <c r="W417">
        <f t="shared" si="320"/>
        <v>1060000</v>
      </c>
      <c r="Z417">
        <f t="shared" si="261"/>
        <v>34</v>
      </c>
    </row>
    <row r="418" spans="3:26" x14ac:dyDescent="0.3">
      <c r="C418">
        <f t="shared" ref="C418:W418" si="321">C306</f>
        <v>55</v>
      </c>
      <c r="D418">
        <f t="shared" si="321"/>
        <v>55</v>
      </c>
      <c r="E418">
        <f t="shared" si="321"/>
        <v>43</v>
      </c>
      <c r="F418">
        <f t="shared" si="321"/>
        <v>45</v>
      </c>
      <c r="G418">
        <f t="shared" si="321"/>
        <v>40</v>
      </c>
      <c r="H418">
        <f t="shared" si="321"/>
        <v>63</v>
      </c>
      <c r="I418">
        <f t="shared" si="321"/>
        <v>76</v>
      </c>
      <c r="J418">
        <f t="shared" si="321"/>
        <v>48</v>
      </c>
      <c r="K418">
        <f t="shared" si="321"/>
        <v>69</v>
      </c>
      <c r="L418">
        <f t="shared" si="321"/>
        <v>37</v>
      </c>
      <c r="M418">
        <f t="shared" si="321"/>
        <v>54</v>
      </c>
      <c r="N418">
        <f t="shared" si="321"/>
        <v>54</v>
      </c>
      <c r="O418">
        <f t="shared" si="321"/>
        <v>66</v>
      </c>
      <c r="P418">
        <f t="shared" si="321"/>
        <v>64</v>
      </c>
      <c r="Q418">
        <f t="shared" si="321"/>
        <v>69</v>
      </c>
      <c r="R418">
        <f t="shared" si="321"/>
        <v>46</v>
      </c>
      <c r="S418">
        <f t="shared" si="321"/>
        <v>33</v>
      </c>
      <c r="T418">
        <f t="shared" si="321"/>
        <v>61</v>
      </c>
      <c r="U418">
        <f t="shared" si="321"/>
        <v>40</v>
      </c>
      <c r="V418">
        <f t="shared" si="321"/>
        <v>72</v>
      </c>
      <c r="W418">
        <f t="shared" si="321"/>
        <v>1061000</v>
      </c>
      <c r="Z418">
        <f t="shared" si="261"/>
        <v>33</v>
      </c>
    </row>
    <row r="419" spans="3:26" x14ac:dyDescent="0.3">
      <c r="C419">
        <f t="shared" ref="C419:W419" si="322">C307</f>
        <v>44</v>
      </c>
      <c r="D419">
        <f t="shared" si="322"/>
        <v>44</v>
      </c>
      <c r="E419">
        <f t="shared" si="322"/>
        <v>46</v>
      </c>
      <c r="F419">
        <f t="shared" si="322"/>
        <v>41</v>
      </c>
      <c r="G419">
        <f t="shared" si="322"/>
        <v>64</v>
      </c>
      <c r="H419">
        <f t="shared" si="322"/>
        <v>77</v>
      </c>
      <c r="I419">
        <f t="shared" si="322"/>
        <v>49</v>
      </c>
      <c r="J419">
        <f t="shared" si="322"/>
        <v>70</v>
      </c>
      <c r="K419">
        <f t="shared" si="322"/>
        <v>38</v>
      </c>
      <c r="L419">
        <f t="shared" si="322"/>
        <v>38</v>
      </c>
      <c r="M419">
        <f t="shared" si="322"/>
        <v>65</v>
      </c>
      <c r="N419">
        <f t="shared" si="322"/>
        <v>65</v>
      </c>
      <c r="O419">
        <f t="shared" si="322"/>
        <v>63</v>
      </c>
      <c r="P419">
        <f t="shared" si="322"/>
        <v>68</v>
      </c>
      <c r="Q419">
        <f t="shared" si="322"/>
        <v>45</v>
      </c>
      <c r="R419">
        <f t="shared" si="322"/>
        <v>32</v>
      </c>
      <c r="S419">
        <f t="shared" si="322"/>
        <v>60</v>
      </c>
      <c r="T419">
        <f t="shared" si="322"/>
        <v>39</v>
      </c>
      <c r="U419">
        <f t="shared" si="322"/>
        <v>71</v>
      </c>
      <c r="V419">
        <f t="shared" si="322"/>
        <v>71</v>
      </c>
      <c r="W419">
        <f t="shared" si="322"/>
        <v>1062000</v>
      </c>
      <c r="Z419">
        <f t="shared" si="261"/>
        <v>32</v>
      </c>
    </row>
    <row r="420" spans="3:26" x14ac:dyDescent="0.3">
      <c r="C420">
        <f t="shared" ref="C420:W420" si="323">C308</f>
        <v>47</v>
      </c>
      <c r="D420">
        <f t="shared" si="323"/>
        <v>47</v>
      </c>
      <c r="E420">
        <f t="shared" si="323"/>
        <v>42</v>
      </c>
      <c r="F420">
        <f t="shared" si="323"/>
        <v>65</v>
      </c>
      <c r="G420">
        <f t="shared" si="323"/>
        <v>78</v>
      </c>
      <c r="H420">
        <f t="shared" si="323"/>
        <v>50</v>
      </c>
      <c r="I420">
        <f t="shared" si="323"/>
        <v>71</v>
      </c>
      <c r="J420">
        <f t="shared" si="323"/>
        <v>39</v>
      </c>
      <c r="K420">
        <f t="shared" si="323"/>
        <v>39</v>
      </c>
      <c r="L420">
        <f t="shared" si="323"/>
        <v>44</v>
      </c>
      <c r="M420">
        <f t="shared" si="323"/>
        <v>62</v>
      </c>
      <c r="N420">
        <f t="shared" si="323"/>
        <v>62</v>
      </c>
      <c r="O420">
        <f t="shared" si="323"/>
        <v>67</v>
      </c>
      <c r="P420">
        <f t="shared" si="323"/>
        <v>44</v>
      </c>
      <c r="Q420">
        <f t="shared" si="323"/>
        <v>31</v>
      </c>
      <c r="R420">
        <f t="shared" si="323"/>
        <v>59</v>
      </c>
      <c r="S420">
        <f t="shared" si="323"/>
        <v>38</v>
      </c>
      <c r="T420">
        <f t="shared" si="323"/>
        <v>70</v>
      </c>
      <c r="U420">
        <f t="shared" si="323"/>
        <v>70</v>
      </c>
      <c r="V420">
        <f t="shared" si="323"/>
        <v>65</v>
      </c>
      <c r="W420">
        <f t="shared" si="323"/>
        <v>1063000</v>
      </c>
      <c r="Z420">
        <f t="shared" si="261"/>
        <v>31</v>
      </c>
    </row>
    <row r="421" spans="3:26" x14ac:dyDescent="0.3">
      <c r="C421">
        <f t="shared" ref="C421:W421" si="324">C309</f>
        <v>43</v>
      </c>
      <c r="D421">
        <f t="shared" si="324"/>
        <v>43</v>
      </c>
      <c r="E421">
        <f t="shared" si="324"/>
        <v>66</v>
      </c>
      <c r="F421">
        <f t="shared" si="324"/>
        <v>79</v>
      </c>
      <c r="G421">
        <f t="shared" si="324"/>
        <v>51</v>
      </c>
      <c r="H421">
        <f t="shared" si="324"/>
        <v>72</v>
      </c>
      <c r="I421">
        <f t="shared" si="324"/>
        <v>40</v>
      </c>
      <c r="J421">
        <f t="shared" si="324"/>
        <v>40</v>
      </c>
      <c r="K421">
        <f t="shared" si="324"/>
        <v>45</v>
      </c>
      <c r="L421">
        <f t="shared" si="324"/>
        <v>67</v>
      </c>
      <c r="M421">
        <f t="shared" si="324"/>
        <v>66</v>
      </c>
      <c r="N421">
        <f t="shared" si="324"/>
        <v>66</v>
      </c>
      <c r="O421">
        <f t="shared" si="324"/>
        <v>43</v>
      </c>
      <c r="P421">
        <f t="shared" si="324"/>
        <v>30</v>
      </c>
      <c r="Q421">
        <f t="shared" si="324"/>
        <v>58</v>
      </c>
      <c r="R421">
        <f t="shared" si="324"/>
        <v>37</v>
      </c>
      <c r="S421">
        <f t="shared" si="324"/>
        <v>69</v>
      </c>
      <c r="T421">
        <f t="shared" si="324"/>
        <v>69</v>
      </c>
      <c r="U421">
        <f t="shared" si="324"/>
        <v>64</v>
      </c>
      <c r="V421">
        <f t="shared" si="324"/>
        <v>42</v>
      </c>
      <c r="W421">
        <f t="shared" si="324"/>
        <v>1064000</v>
      </c>
      <c r="Z421">
        <f t="shared" si="261"/>
        <v>30</v>
      </c>
    </row>
    <row r="422" spans="3:26" x14ac:dyDescent="0.3">
      <c r="C422">
        <f t="shared" ref="C422:W422" si="325">C310</f>
        <v>67</v>
      </c>
      <c r="D422">
        <f t="shared" si="325"/>
        <v>67</v>
      </c>
      <c r="E422">
        <f t="shared" si="325"/>
        <v>80</v>
      </c>
      <c r="F422">
        <f t="shared" si="325"/>
        <v>52</v>
      </c>
      <c r="G422">
        <f t="shared" si="325"/>
        <v>73</v>
      </c>
      <c r="H422">
        <f t="shared" si="325"/>
        <v>41</v>
      </c>
      <c r="I422">
        <f t="shared" si="325"/>
        <v>41</v>
      </c>
      <c r="J422">
        <f t="shared" si="325"/>
        <v>46</v>
      </c>
      <c r="K422">
        <f t="shared" si="325"/>
        <v>68</v>
      </c>
      <c r="L422">
        <f t="shared" si="325"/>
        <v>55</v>
      </c>
      <c r="M422">
        <f t="shared" si="325"/>
        <v>42</v>
      </c>
      <c r="N422">
        <f t="shared" si="325"/>
        <v>42</v>
      </c>
      <c r="O422">
        <f t="shared" si="325"/>
        <v>29</v>
      </c>
      <c r="P422">
        <f t="shared" si="325"/>
        <v>57</v>
      </c>
      <c r="Q422">
        <f t="shared" si="325"/>
        <v>36</v>
      </c>
      <c r="R422">
        <f t="shared" si="325"/>
        <v>68</v>
      </c>
      <c r="S422">
        <f t="shared" si="325"/>
        <v>68</v>
      </c>
      <c r="T422">
        <f t="shared" si="325"/>
        <v>63</v>
      </c>
      <c r="U422">
        <f t="shared" si="325"/>
        <v>41</v>
      </c>
      <c r="V422">
        <f t="shared" si="325"/>
        <v>54</v>
      </c>
      <c r="W422">
        <f t="shared" si="325"/>
        <v>1065000</v>
      </c>
      <c r="Z422">
        <f t="shared" ref="Z422:Z464" si="326">MIN(C422:V422)</f>
        <v>29</v>
      </c>
    </row>
    <row r="423" spans="3:26" x14ac:dyDescent="0.3">
      <c r="C423">
        <f t="shared" ref="C423:W423" si="327">C311</f>
        <v>81</v>
      </c>
      <c r="D423">
        <f t="shared" si="327"/>
        <v>81</v>
      </c>
      <c r="E423">
        <f t="shared" si="327"/>
        <v>53</v>
      </c>
      <c r="F423">
        <f t="shared" si="327"/>
        <v>74</v>
      </c>
      <c r="G423">
        <f t="shared" si="327"/>
        <v>42</v>
      </c>
      <c r="H423">
        <f t="shared" si="327"/>
        <v>42</v>
      </c>
      <c r="I423">
        <f t="shared" si="327"/>
        <v>47</v>
      </c>
      <c r="J423">
        <f t="shared" si="327"/>
        <v>69</v>
      </c>
      <c r="K423">
        <f t="shared" si="327"/>
        <v>56</v>
      </c>
      <c r="L423">
        <f t="shared" si="327"/>
        <v>71</v>
      </c>
      <c r="M423">
        <f t="shared" si="327"/>
        <v>28</v>
      </c>
      <c r="N423">
        <f t="shared" si="327"/>
        <v>28</v>
      </c>
      <c r="O423">
        <f t="shared" si="327"/>
        <v>56</v>
      </c>
      <c r="P423">
        <f t="shared" si="327"/>
        <v>35</v>
      </c>
      <c r="Q423">
        <f t="shared" si="327"/>
        <v>67</v>
      </c>
      <c r="R423">
        <f t="shared" si="327"/>
        <v>67</v>
      </c>
      <c r="S423">
        <f t="shared" si="327"/>
        <v>62</v>
      </c>
      <c r="T423">
        <f t="shared" si="327"/>
        <v>40</v>
      </c>
      <c r="U423">
        <f t="shared" si="327"/>
        <v>53</v>
      </c>
      <c r="V423">
        <f t="shared" si="327"/>
        <v>38</v>
      </c>
      <c r="W423">
        <f t="shared" si="327"/>
        <v>1066000</v>
      </c>
      <c r="Z423">
        <f t="shared" si="326"/>
        <v>28</v>
      </c>
    </row>
    <row r="424" spans="3:26" x14ac:dyDescent="0.3">
      <c r="C424">
        <f t="shared" ref="C424:W424" si="328">C312</f>
        <v>54</v>
      </c>
      <c r="D424">
        <f t="shared" si="328"/>
        <v>54</v>
      </c>
      <c r="E424">
        <f t="shared" si="328"/>
        <v>75</v>
      </c>
      <c r="F424">
        <f t="shared" si="328"/>
        <v>43</v>
      </c>
      <c r="G424">
        <f t="shared" si="328"/>
        <v>43</v>
      </c>
      <c r="H424">
        <f t="shared" si="328"/>
        <v>48</v>
      </c>
      <c r="I424">
        <f t="shared" si="328"/>
        <v>70</v>
      </c>
      <c r="J424">
        <f t="shared" si="328"/>
        <v>57</v>
      </c>
      <c r="K424">
        <f t="shared" si="328"/>
        <v>72</v>
      </c>
      <c r="L424">
        <f t="shared" si="328"/>
        <v>51</v>
      </c>
      <c r="M424">
        <f t="shared" si="328"/>
        <v>55</v>
      </c>
      <c r="N424">
        <f t="shared" si="328"/>
        <v>55</v>
      </c>
      <c r="O424">
        <f t="shared" si="328"/>
        <v>34</v>
      </c>
      <c r="P424">
        <f t="shared" si="328"/>
        <v>66</v>
      </c>
      <c r="Q424">
        <f t="shared" si="328"/>
        <v>66</v>
      </c>
      <c r="R424">
        <f t="shared" si="328"/>
        <v>61</v>
      </c>
      <c r="S424">
        <f t="shared" si="328"/>
        <v>39</v>
      </c>
      <c r="T424">
        <f t="shared" si="328"/>
        <v>52</v>
      </c>
      <c r="U424">
        <f t="shared" si="328"/>
        <v>37</v>
      </c>
      <c r="V424">
        <f t="shared" si="328"/>
        <v>58</v>
      </c>
      <c r="W424">
        <f t="shared" si="328"/>
        <v>1067000</v>
      </c>
      <c r="Z424">
        <f t="shared" si="326"/>
        <v>34</v>
      </c>
    </row>
    <row r="425" spans="3:26" x14ac:dyDescent="0.3">
      <c r="C425">
        <f t="shared" ref="C425:W425" si="329">C313</f>
        <v>76</v>
      </c>
      <c r="D425">
        <f t="shared" si="329"/>
        <v>76</v>
      </c>
      <c r="E425">
        <f t="shared" si="329"/>
        <v>44</v>
      </c>
      <c r="F425">
        <f t="shared" si="329"/>
        <v>44</v>
      </c>
      <c r="G425">
        <f t="shared" si="329"/>
        <v>49</v>
      </c>
      <c r="H425">
        <f t="shared" si="329"/>
        <v>71</v>
      </c>
      <c r="I425">
        <f t="shared" si="329"/>
        <v>58</v>
      </c>
      <c r="J425">
        <f t="shared" si="329"/>
        <v>73</v>
      </c>
      <c r="K425">
        <f t="shared" si="329"/>
        <v>52</v>
      </c>
      <c r="L425">
        <f t="shared" si="329"/>
        <v>57</v>
      </c>
      <c r="M425">
        <f t="shared" si="329"/>
        <v>33</v>
      </c>
      <c r="N425">
        <f t="shared" si="329"/>
        <v>33</v>
      </c>
      <c r="O425">
        <f t="shared" si="329"/>
        <v>65</v>
      </c>
      <c r="P425">
        <f t="shared" si="329"/>
        <v>65</v>
      </c>
      <c r="Q425">
        <f t="shared" si="329"/>
        <v>60</v>
      </c>
      <c r="R425">
        <f t="shared" si="329"/>
        <v>38</v>
      </c>
      <c r="S425">
        <f t="shared" si="329"/>
        <v>51</v>
      </c>
      <c r="T425">
        <f t="shared" si="329"/>
        <v>36</v>
      </c>
      <c r="U425">
        <f t="shared" si="329"/>
        <v>57</v>
      </c>
      <c r="V425">
        <f t="shared" si="329"/>
        <v>52</v>
      </c>
      <c r="W425">
        <f t="shared" si="329"/>
        <v>1068000</v>
      </c>
      <c r="Z425">
        <f t="shared" si="326"/>
        <v>33</v>
      </c>
    </row>
    <row r="426" spans="3:26" x14ac:dyDescent="0.3">
      <c r="C426">
        <f t="shared" ref="C426:W426" si="330">C314</f>
        <v>45</v>
      </c>
      <c r="D426">
        <f t="shared" si="330"/>
        <v>45</v>
      </c>
      <c r="E426">
        <f t="shared" si="330"/>
        <v>45</v>
      </c>
      <c r="F426">
        <f t="shared" si="330"/>
        <v>50</v>
      </c>
      <c r="G426">
        <f t="shared" si="330"/>
        <v>72</v>
      </c>
      <c r="H426">
        <f t="shared" si="330"/>
        <v>59</v>
      </c>
      <c r="I426">
        <f t="shared" si="330"/>
        <v>74</v>
      </c>
      <c r="J426">
        <f t="shared" si="330"/>
        <v>53</v>
      </c>
      <c r="K426">
        <f t="shared" si="330"/>
        <v>58</v>
      </c>
      <c r="L426">
        <f t="shared" si="330"/>
        <v>78</v>
      </c>
      <c r="M426">
        <f t="shared" si="330"/>
        <v>64</v>
      </c>
      <c r="N426">
        <f t="shared" si="330"/>
        <v>64</v>
      </c>
      <c r="O426">
        <f t="shared" si="330"/>
        <v>64</v>
      </c>
      <c r="P426">
        <f t="shared" si="330"/>
        <v>59</v>
      </c>
      <c r="Q426">
        <f t="shared" si="330"/>
        <v>37</v>
      </c>
      <c r="R426">
        <f t="shared" si="330"/>
        <v>50</v>
      </c>
      <c r="S426">
        <f t="shared" si="330"/>
        <v>35</v>
      </c>
      <c r="T426">
        <f t="shared" si="330"/>
        <v>56</v>
      </c>
      <c r="U426">
        <f t="shared" si="330"/>
        <v>51</v>
      </c>
      <c r="V426">
        <f t="shared" si="330"/>
        <v>31</v>
      </c>
      <c r="W426">
        <f t="shared" si="330"/>
        <v>1069000</v>
      </c>
      <c r="Z426">
        <f t="shared" si="326"/>
        <v>31</v>
      </c>
    </row>
    <row r="427" spans="3:26" x14ac:dyDescent="0.3">
      <c r="C427">
        <f t="shared" ref="C427:W427" si="331">C315</f>
        <v>46</v>
      </c>
      <c r="D427">
        <f t="shared" si="331"/>
        <v>46</v>
      </c>
      <c r="E427">
        <f t="shared" si="331"/>
        <v>51</v>
      </c>
      <c r="F427">
        <f t="shared" si="331"/>
        <v>73</v>
      </c>
      <c r="G427">
        <f t="shared" si="331"/>
        <v>60</v>
      </c>
      <c r="H427">
        <f t="shared" si="331"/>
        <v>75</v>
      </c>
      <c r="I427">
        <f t="shared" si="331"/>
        <v>54</v>
      </c>
      <c r="J427">
        <f t="shared" si="331"/>
        <v>59</v>
      </c>
      <c r="K427">
        <f t="shared" si="331"/>
        <v>78</v>
      </c>
      <c r="L427">
        <f t="shared" si="331"/>
        <v>76</v>
      </c>
      <c r="M427">
        <f t="shared" si="331"/>
        <v>63</v>
      </c>
      <c r="N427">
        <f t="shared" si="331"/>
        <v>63</v>
      </c>
      <c r="O427">
        <f t="shared" si="331"/>
        <v>58</v>
      </c>
      <c r="P427">
        <f t="shared" si="331"/>
        <v>36</v>
      </c>
      <c r="Q427">
        <f t="shared" si="331"/>
        <v>49</v>
      </c>
      <c r="R427">
        <f t="shared" si="331"/>
        <v>34</v>
      </c>
      <c r="S427">
        <f t="shared" si="331"/>
        <v>55</v>
      </c>
      <c r="T427">
        <f t="shared" si="331"/>
        <v>50</v>
      </c>
      <c r="U427">
        <f t="shared" si="331"/>
        <v>31</v>
      </c>
      <c r="V427">
        <f t="shared" si="331"/>
        <v>33</v>
      </c>
      <c r="W427">
        <f t="shared" si="331"/>
        <v>1070000</v>
      </c>
      <c r="Z427">
        <f t="shared" si="326"/>
        <v>31</v>
      </c>
    </row>
    <row r="428" spans="3:26" x14ac:dyDescent="0.3">
      <c r="C428">
        <f t="shared" ref="C428:W428" si="332">C316</f>
        <v>52</v>
      </c>
      <c r="D428">
        <f t="shared" si="332"/>
        <v>52</v>
      </c>
      <c r="E428">
        <f t="shared" si="332"/>
        <v>74</v>
      </c>
      <c r="F428">
        <f t="shared" si="332"/>
        <v>61</v>
      </c>
      <c r="G428">
        <f t="shared" si="332"/>
        <v>76</v>
      </c>
      <c r="H428">
        <f t="shared" si="332"/>
        <v>55</v>
      </c>
      <c r="I428">
        <f t="shared" si="332"/>
        <v>60</v>
      </c>
      <c r="J428">
        <f t="shared" si="332"/>
        <v>79</v>
      </c>
      <c r="K428">
        <f t="shared" si="332"/>
        <v>77</v>
      </c>
      <c r="L428">
        <f t="shared" si="332"/>
        <v>70</v>
      </c>
      <c r="M428">
        <f t="shared" si="332"/>
        <v>57</v>
      </c>
      <c r="N428">
        <f t="shared" si="332"/>
        <v>57</v>
      </c>
      <c r="O428">
        <f t="shared" si="332"/>
        <v>35</v>
      </c>
      <c r="P428">
        <f t="shared" si="332"/>
        <v>48</v>
      </c>
      <c r="Q428">
        <f t="shared" si="332"/>
        <v>33</v>
      </c>
      <c r="R428">
        <f t="shared" si="332"/>
        <v>54</v>
      </c>
      <c r="S428">
        <f t="shared" si="332"/>
        <v>49</v>
      </c>
      <c r="T428">
        <f t="shared" si="332"/>
        <v>30</v>
      </c>
      <c r="U428">
        <f t="shared" si="332"/>
        <v>32</v>
      </c>
      <c r="V428">
        <f t="shared" si="332"/>
        <v>39</v>
      </c>
      <c r="W428">
        <f t="shared" si="332"/>
        <v>1071000</v>
      </c>
      <c r="Z428">
        <f t="shared" si="326"/>
        <v>30</v>
      </c>
    </row>
    <row r="429" spans="3:26" x14ac:dyDescent="0.3">
      <c r="C429">
        <f t="shared" ref="C429:W429" si="333">C317</f>
        <v>75</v>
      </c>
      <c r="D429">
        <f t="shared" si="333"/>
        <v>75</v>
      </c>
      <c r="E429">
        <f t="shared" si="333"/>
        <v>62</v>
      </c>
      <c r="F429">
        <f t="shared" si="333"/>
        <v>77</v>
      </c>
      <c r="G429">
        <f t="shared" si="333"/>
        <v>56</v>
      </c>
      <c r="H429">
        <f t="shared" si="333"/>
        <v>61</v>
      </c>
      <c r="I429">
        <f t="shared" si="333"/>
        <v>80</v>
      </c>
      <c r="J429">
        <f t="shared" si="333"/>
        <v>78</v>
      </c>
      <c r="K429">
        <f t="shared" si="333"/>
        <v>71</v>
      </c>
      <c r="L429">
        <f t="shared" si="333"/>
        <v>61</v>
      </c>
      <c r="M429">
        <f t="shared" si="333"/>
        <v>34</v>
      </c>
      <c r="N429">
        <f t="shared" si="333"/>
        <v>34</v>
      </c>
      <c r="O429">
        <f t="shared" si="333"/>
        <v>47</v>
      </c>
      <c r="P429">
        <f t="shared" si="333"/>
        <v>32</v>
      </c>
      <c r="Q429">
        <f t="shared" si="333"/>
        <v>53</v>
      </c>
      <c r="R429">
        <f t="shared" si="333"/>
        <v>48</v>
      </c>
      <c r="S429">
        <f t="shared" si="333"/>
        <v>29</v>
      </c>
      <c r="T429">
        <f t="shared" si="333"/>
        <v>31</v>
      </c>
      <c r="U429">
        <f t="shared" si="333"/>
        <v>38</v>
      </c>
      <c r="V429">
        <f t="shared" si="333"/>
        <v>48</v>
      </c>
      <c r="W429">
        <f t="shared" si="333"/>
        <v>1072000</v>
      </c>
      <c r="Z429">
        <f t="shared" si="326"/>
        <v>29</v>
      </c>
    </row>
    <row r="430" spans="3:26" x14ac:dyDescent="0.3">
      <c r="C430">
        <f t="shared" ref="C430:W430" si="334">C318</f>
        <v>63</v>
      </c>
      <c r="D430">
        <f t="shared" si="334"/>
        <v>63</v>
      </c>
      <c r="E430">
        <f t="shared" si="334"/>
        <v>78</v>
      </c>
      <c r="F430">
        <f t="shared" si="334"/>
        <v>57</v>
      </c>
      <c r="G430">
        <f t="shared" si="334"/>
        <v>62</v>
      </c>
      <c r="H430">
        <f t="shared" si="334"/>
        <v>81</v>
      </c>
      <c r="I430">
        <f t="shared" si="334"/>
        <v>79</v>
      </c>
      <c r="J430">
        <f t="shared" si="334"/>
        <v>72</v>
      </c>
      <c r="K430">
        <f t="shared" si="334"/>
        <v>62</v>
      </c>
      <c r="L430">
        <f t="shared" si="334"/>
        <v>53</v>
      </c>
      <c r="M430">
        <f t="shared" si="334"/>
        <v>46</v>
      </c>
      <c r="N430">
        <f t="shared" si="334"/>
        <v>46</v>
      </c>
      <c r="O430">
        <f t="shared" si="334"/>
        <v>31</v>
      </c>
      <c r="P430">
        <f t="shared" si="334"/>
        <v>52</v>
      </c>
      <c r="Q430">
        <f t="shared" si="334"/>
        <v>47</v>
      </c>
      <c r="R430">
        <f t="shared" si="334"/>
        <v>28</v>
      </c>
      <c r="S430">
        <f t="shared" si="334"/>
        <v>30</v>
      </c>
      <c r="T430">
        <f t="shared" si="334"/>
        <v>37</v>
      </c>
      <c r="U430">
        <f t="shared" si="334"/>
        <v>47</v>
      </c>
      <c r="V430">
        <f t="shared" si="334"/>
        <v>56</v>
      </c>
      <c r="W430">
        <f t="shared" si="334"/>
        <v>1073000</v>
      </c>
      <c r="Z430">
        <f t="shared" si="326"/>
        <v>28</v>
      </c>
    </row>
    <row r="431" spans="3:26" x14ac:dyDescent="0.3">
      <c r="C431">
        <f t="shared" ref="C431:W431" si="335">C319</f>
        <v>79</v>
      </c>
      <c r="D431">
        <f t="shared" si="335"/>
        <v>79</v>
      </c>
      <c r="E431">
        <f t="shared" si="335"/>
        <v>58</v>
      </c>
      <c r="F431">
        <f t="shared" si="335"/>
        <v>63</v>
      </c>
      <c r="G431">
        <f t="shared" si="335"/>
        <v>82</v>
      </c>
      <c r="H431">
        <f t="shared" si="335"/>
        <v>80</v>
      </c>
      <c r="I431">
        <f t="shared" si="335"/>
        <v>73</v>
      </c>
      <c r="J431">
        <f t="shared" si="335"/>
        <v>63</v>
      </c>
      <c r="K431">
        <f t="shared" si="335"/>
        <v>54</v>
      </c>
      <c r="L431">
        <f t="shared" si="335"/>
        <v>74</v>
      </c>
      <c r="M431">
        <f t="shared" si="335"/>
        <v>30</v>
      </c>
      <c r="N431">
        <f t="shared" si="335"/>
        <v>30</v>
      </c>
      <c r="O431">
        <f t="shared" si="335"/>
        <v>51</v>
      </c>
      <c r="P431">
        <f t="shared" si="335"/>
        <v>46</v>
      </c>
      <c r="Q431">
        <f t="shared" si="335"/>
        <v>27</v>
      </c>
      <c r="R431">
        <f t="shared" si="335"/>
        <v>29</v>
      </c>
      <c r="S431">
        <f t="shared" si="335"/>
        <v>36</v>
      </c>
      <c r="T431">
        <f t="shared" si="335"/>
        <v>46</v>
      </c>
      <c r="U431">
        <f t="shared" si="335"/>
        <v>55</v>
      </c>
      <c r="V431">
        <f t="shared" si="335"/>
        <v>35</v>
      </c>
      <c r="W431">
        <f t="shared" si="335"/>
        <v>1074000</v>
      </c>
      <c r="Z431">
        <f t="shared" si="326"/>
        <v>27</v>
      </c>
    </row>
    <row r="432" spans="3:26" x14ac:dyDescent="0.3">
      <c r="C432">
        <f t="shared" ref="C432:W432" si="336">C320</f>
        <v>59</v>
      </c>
      <c r="D432">
        <f t="shared" si="336"/>
        <v>59</v>
      </c>
      <c r="E432">
        <f t="shared" si="336"/>
        <v>64</v>
      </c>
      <c r="F432">
        <f t="shared" si="336"/>
        <v>83</v>
      </c>
      <c r="G432">
        <f t="shared" si="336"/>
        <v>81</v>
      </c>
      <c r="H432">
        <f t="shared" si="336"/>
        <v>74</v>
      </c>
      <c r="I432">
        <f t="shared" si="336"/>
        <v>64</v>
      </c>
      <c r="J432">
        <f t="shared" si="336"/>
        <v>55</v>
      </c>
      <c r="K432">
        <f t="shared" si="336"/>
        <v>75</v>
      </c>
      <c r="L432">
        <f t="shared" si="336"/>
        <v>41</v>
      </c>
      <c r="M432">
        <f t="shared" si="336"/>
        <v>50</v>
      </c>
      <c r="N432">
        <f t="shared" si="336"/>
        <v>50</v>
      </c>
      <c r="O432">
        <f t="shared" si="336"/>
        <v>45</v>
      </c>
      <c r="P432">
        <f t="shared" si="336"/>
        <v>26</v>
      </c>
      <c r="Q432">
        <f t="shared" si="336"/>
        <v>28</v>
      </c>
      <c r="R432">
        <f t="shared" si="336"/>
        <v>35</v>
      </c>
      <c r="S432">
        <f t="shared" si="336"/>
        <v>45</v>
      </c>
      <c r="T432">
        <f t="shared" si="336"/>
        <v>54</v>
      </c>
      <c r="U432">
        <f t="shared" si="336"/>
        <v>34</v>
      </c>
      <c r="V432">
        <f t="shared" si="336"/>
        <v>68</v>
      </c>
      <c r="W432">
        <f t="shared" si="336"/>
        <v>1075000</v>
      </c>
      <c r="Z432">
        <f t="shared" si="326"/>
        <v>26</v>
      </c>
    </row>
    <row r="433" spans="3:26" x14ac:dyDescent="0.3">
      <c r="C433">
        <f t="shared" ref="C433:W433" si="337">C321</f>
        <v>65</v>
      </c>
      <c r="D433">
        <f t="shared" si="337"/>
        <v>65</v>
      </c>
      <c r="E433">
        <f t="shared" si="337"/>
        <v>84</v>
      </c>
      <c r="F433">
        <f t="shared" si="337"/>
        <v>82</v>
      </c>
      <c r="G433">
        <f t="shared" si="337"/>
        <v>75</v>
      </c>
      <c r="H433">
        <f t="shared" si="337"/>
        <v>65</v>
      </c>
      <c r="I433">
        <f t="shared" si="337"/>
        <v>56</v>
      </c>
      <c r="J433">
        <f t="shared" si="337"/>
        <v>76</v>
      </c>
      <c r="K433">
        <f t="shared" si="337"/>
        <v>42</v>
      </c>
      <c r="L433">
        <f t="shared" si="337"/>
        <v>64</v>
      </c>
      <c r="M433">
        <f t="shared" si="337"/>
        <v>44</v>
      </c>
      <c r="N433">
        <f t="shared" si="337"/>
        <v>44</v>
      </c>
      <c r="O433">
        <f t="shared" si="337"/>
        <v>25</v>
      </c>
      <c r="P433">
        <f t="shared" si="337"/>
        <v>27</v>
      </c>
      <c r="Q433">
        <f t="shared" si="337"/>
        <v>34</v>
      </c>
      <c r="R433">
        <f t="shared" si="337"/>
        <v>44</v>
      </c>
      <c r="S433">
        <f t="shared" si="337"/>
        <v>53</v>
      </c>
      <c r="T433">
        <f t="shared" si="337"/>
        <v>33</v>
      </c>
      <c r="U433">
        <f t="shared" si="337"/>
        <v>67</v>
      </c>
      <c r="V433">
        <f t="shared" si="337"/>
        <v>45</v>
      </c>
      <c r="W433">
        <f t="shared" si="337"/>
        <v>1076000</v>
      </c>
      <c r="Z433">
        <f t="shared" si="326"/>
        <v>25</v>
      </c>
    </row>
    <row r="434" spans="3:26" x14ac:dyDescent="0.3">
      <c r="C434">
        <f t="shared" ref="C434:W434" si="338">C322</f>
        <v>85</v>
      </c>
      <c r="D434">
        <f t="shared" si="338"/>
        <v>85</v>
      </c>
      <c r="E434">
        <f t="shared" si="338"/>
        <v>83</v>
      </c>
      <c r="F434">
        <f t="shared" si="338"/>
        <v>76</v>
      </c>
      <c r="G434">
        <f t="shared" si="338"/>
        <v>66</v>
      </c>
      <c r="H434">
        <f t="shared" si="338"/>
        <v>57</v>
      </c>
      <c r="I434">
        <f t="shared" si="338"/>
        <v>77</v>
      </c>
      <c r="J434">
        <f t="shared" si="338"/>
        <v>43</v>
      </c>
      <c r="K434">
        <f t="shared" si="338"/>
        <v>65</v>
      </c>
      <c r="L434">
        <f t="shared" si="338"/>
        <v>62</v>
      </c>
      <c r="M434">
        <f t="shared" si="338"/>
        <v>24</v>
      </c>
      <c r="N434">
        <f t="shared" si="338"/>
        <v>24</v>
      </c>
      <c r="O434">
        <f t="shared" si="338"/>
        <v>26</v>
      </c>
      <c r="P434">
        <f t="shared" si="338"/>
        <v>33</v>
      </c>
      <c r="Q434">
        <f t="shared" si="338"/>
        <v>43</v>
      </c>
      <c r="R434">
        <f t="shared" si="338"/>
        <v>52</v>
      </c>
      <c r="S434">
        <f t="shared" si="338"/>
        <v>32</v>
      </c>
      <c r="T434">
        <f t="shared" si="338"/>
        <v>66</v>
      </c>
      <c r="U434">
        <f t="shared" si="338"/>
        <v>44</v>
      </c>
      <c r="V434">
        <f t="shared" si="338"/>
        <v>47</v>
      </c>
      <c r="W434">
        <f t="shared" si="338"/>
        <v>1077000</v>
      </c>
      <c r="Z434">
        <f t="shared" si="326"/>
        <v>24</v>
      </c>
    </row>
    <row r="435" spans="3:26" x14ac:dyDescent="0.3">
      <c r="C435">
        <f t="shared" ref="C435:W435" si="339">C323</f>
        <v>84</v>
      </c>
      <c r="D435">
        <f t="shared" si="339"/>
        <v>84</v>
      </c>
      <c r="E435">
        <f t="shared" si="339"/>
        <v>77</v>
      </c>
      <c r="F435">
        <f t="shared" si="339"/>
        <v>67</v>
      </c>
      <c r="G435">
        <f t="shared" si="339"/>
        <v>58</v>
      </c>
      <c r="H435">
        <f t="shared" si="339"/>
        <v>78</v>
      </c>
      <c r="I435">
        <f t="shared" si="339"/>
        <v>44</v>
      </c>
      <c r="J435">
        <f t="shared" si="339"/>
        <v>66</v>
      </c>
      <c r="K435">
        <f t="shared" si="339"/>
        <v>63</v>
      </c>
      <c r="L435">
        <f t="shared" si="339"/>
        <v>66</v>
      </c>
      <c r="M435">
        <f t="shared" si="339"/>
        <v>25</v>
      </c>
      <c r="N435">
        <f t="shared" si="339"/>
        <v>25</v>
      </c>
      <c r="O435">
        <f t="shared" si="339"/>
        <v>32</v>
      </c>
      <c r="P435">
        <f t="shared" si="339"/>
        <v>42</v>
      </c>
      <c r="Q435">
        <f t="shared" si="339"/>
        <v>51</v>
      </c>
      <c r="R435">
        <f t="shared" si="339"/>
        <v>31</v>
      </c>
      <c r="S435">
        <f t="shared" si="339"/>
        <v>65</v>
      </c>
      <c r="T435">
        <f t="shared" si="339"/>
        <v>43</v>
      </c>
      <c r="U435">
        <f t="shared" si="339"/>
        <v>46</v>
      </c>
      <c r="V435">
        <f t="shared" si="339"/>
        <v>43</v>
      </c>
      <c r="W435">
        <f t="shared" si="339"/>
        <v>1078000</v>
      </c>
      <c r="Z435">
        <f t="shared" si="326"/>
        <v>25</v>
      </c>
    </row>
    <row r="436" spans="3:26" x14ac:dyDescent="0.3">
      <c r="C436">
        <f t="shared" ref="C436:W436" si="340">C324</f>
        <v>78</v>
      </c>
      <c r="D436">
        <f t="shared" si="340"/>
        <v>78</v>
      </c>
      <c r="E436">
        <f t="shared" si="340"/>
        <v>68</v>
      </c>
      <c r="F436">
        <f t="shared" si="340"/>
        <v>59</v>
      </c>
      <c r="G436">
        <f t="shared" si="340"/>
        <v>79</v>
      </c>
      <c r="H436">
        <f t="shared" si="340"/>
        <v>45</v>
      </c>
      <c r="I436">
        <f t="shared" si="340"/>
        <v>67</v>
      </c>
      <c r="J436">
        <f t="shared" si="340"/>
        <v>64</v>
      </c>
      <c r="K436">
        <f t="shared" si="340"/>
        <v>67</v>
      </c>
      <c r="L436">
        <f t="shared" si="340"/>
        <v>90</v>
      </c>
      <c r="M436">
        <f t="shared" si="340"/>
        <v>31</v>
      </c>
      <c r="N436">
        <f t="shared" si="340"/>
        <v>31</v>
      </c>
      <c r="O436">
        <f t="shared" si="340"/>
        <v>41</v>
      </c>
      <c r="P436">
        <f t="shared" si="340"/>
        <v>50</v>
      </c>
      <c r="Q436">
        <f t="shared" si="340"/>
        <v>30</v>
      </c>
      <c r="R436">
        <f t="shared" si="340"/>
        <v>64</v>
      </c>
      <c r="S436">
        <f t="shared" si="340"/>
        <v>42</v>
      </c>
      <c r="T436">
        <f t="shared" si="340"/>
        <v>45</v>
      </c>
      <c r="U436">
        <f t="shared" si="340"/>
        <v>42</v>
      </c>
      <c r="V436">
        <f t="shared" si="340"/>
        <v>19</v>
      </c>
      <c r="W436">
        <f t="shared" si="340"/>
        <v>1079000</v>
      </c>
      <c r="Z436">
        <f t="shared" si="326"/>
        <v>19</v>
      </c>
    </row>
    <row r="437" spans="3:26" x14ac:dyDescent="0.3">
      <c r="C437">
        <f t="shared" ref="C437:W437" si="341">C325</f>
        <v>69</v>
      </c>
      <c r="D437">
        <f t="shared" si="341"/>
        <v>69</v>
      </c>
      <c r="E437">
        <f t="shared" si="341"/>
        <v>60</v>
      </c>
      <c r="F437">
        <f t="shared" si="341"/>
        <v>80</v>
      </c>
      <c r="G437">
        <f t="shared" si="341"/>
        <v>46</v>
      </c>
      <c r="H437">
        <f t="shared" si="341"/>
        <v>68</v>
      </c>
      <c r="I437">
        <f t="shared" si="341"/>
        <v>65</v>
      </c>
      <c r="J437">
        <f t="shared" si="341"/>
        <v>68</v>
      </c>
      <c r="K437">
        <f t="shared" si="341"/>
        <v>90</v>
      </c>
      <c r="L437">
        <f t="shared" si="341"/>
        <v>88</v>
      </c>
      <c r="M437">
        <f t="shared" si="341"/>
        <v>40</v>
      </c>
      <c r="N437">
        <f t="shared" si="341"/>
        <v>40</v>
      </c>
      <c r="O437">
        <f t="shared" si="341"/>
        <v>49</v>
      </c>
      <c r="P437">
        <f t="shared" si="341"/>
        <v>29</v>
      </c>
      <c r="Q437">
        <f t="shared" si="341"/>
        <v>63</v>
      </c>
      <c r="R437">
        <f t="shared" si="341"/>
        <v>41</v>
      </c>
      <c r="S437">
        <f t="shared" si="341"/>
        <v>44</v>
      </c>
      <c r="T437">
        <f t="shared" si="341"/>
        <v>41</v>
      </c>
      <c r="U437">
        <f t="shared" si="341"/>
        <v>19</v>
      </c>
      <c r="V437">
        <f t="shared" si="341"/>
        <v>21</v>
      </c>
      <c r="W437">
        <f t="shared" si="341"/>
        <v>1080000</v>
      </c>
      <c r="Z437">
        <f t="shared" si="326"/>
        <v>19</v>
      </c>
    </row>
    <row r="438" spans="3:26" x14ac:dyDescent="0.3">
      <c r="C438">
        <f t="shared" ref="C438:W438" si="342">C326</f>
        <v>61</v>
      </c>
      <c r="D438">
        <f t="shared" si="342"/>
        <v>61</v>
      </c>
      <c r="E438">
        <f t="shared" si="342"/>
        <v>81</v>
      </c>
      <c r="F438">
        <f t="shared" si="342"/>
        <v>47</v>
      </c>
      <c r="G438">
        <f t="shared" si="342"/>
        <v>69</v>
      </c>
      <c r="H438">
        <f t="shared" si="342"/>
        <v>66</v>
      </c>
      <c r="I438">
        <f t="shared" si="342"/>
        <v>69</v>
      </c>
      <c r="J438">
        <f t="shared" si="342"/>
        <v>90</v>
      </c>
      <c r="K438">
        <f t="shared" si="342"/>
        <v>88</v>
      </c>
      <c r="L438">
        <f t="shared" si="342"/>
        <v>83</v>
      </c>
      <c r="M438">
        <f t="shared" si="342"/>
        <v>48</v>
      </c>
      <c r="N438">
        <f t="shared" si="342"/>
        <v>48</v>
      </c>
      <c r="O438">
        <f t="shared" si="342"/>
        <v>28</v>
      </c>
      <c r="P438">
        <f t="shared" si="342"/>
        <v>62</v>
      </c>
      <c r="Q438">
        <f t="shared" si="342"/>
        <v>40</v>
      </c>
      <c r="R438">
        <f t="shared" si="342"/>
        <v>43</v>
      </c>
      <c r="S438">
        <f t="shared" si="342"/>
        <v>40</v>
      </c>
      <c r="T438">
        <f t="shared" si="342"/>
        <v>19</v>
      </c>
      <c r="U438">
        <f t="shared" si="342"/>
        <v>21</v>
      </c>
      <c r="V438">
        <f t="shared" si="342"/>
        <v>26</v>
      </c>
      <c r="W438">
        <f t="shared" si="342"/>
        <v>1081000</v>
      </c>
      <c r="Z438">
        <f t="shared" si="326"/>
        <v>19</v>
      </c>
    </row>
    <row r="439" spans="3:26" x14ac:dyDescent="0.3">
      <c r="C439">
        <f t="shared" ref="C439:W439" si="343">C327</f>
        <v>82</v>
      </c>
      <c r="D439">
        <f t="shared" si="343"/>
        <v>82</v>
      </c>
      <c r="E439">
        <f t="shared" si="343"/>
        <v>48</v>
      </c>
      <c r="F439">
        <f t="shared" si="343"/>
        <v>70</v>
      </c>
      <c r="G439">
        <f t="shared" si="343"/>
        <v>67</v>
      </c>
      <c r="H439">
        <f t="shared" si="343"/>
        <v>70</v>
      </c>
      <c r="I439">
        <f t="shared" si="343"/>
        <v>91</v>
      </c>
      <c r="J439">
        <f t="shared" si="343"/>
        <v>88</v>
      </c>
      <c r="K439">
        <f t="shared" si="343"/>
        <v>83</v>
      </c>
      <c r="L439">
        <f t="shared" si="343"/>
        <v>82</v>
      </c>
      <c r="M439">
        <f t="shared" si="343"/>
        <v>27</v>
      </c>
      <c r="N439">
        <f t="shared" si="343"/>
        <v>27</v>
      </c>
      <c r="O439">
        <f t="shared" si="343"/>
        <v>61</v>
      </c>
      <c r="P439">
        <f t="shared" si="343"/>
        <v>39</v>
      </c>
      <c r="Q439">
        <f t="shared" si="343"/>
        <v>42</v>
      </c>
      <c r="R439">
        <f t="shared" si="343"/>
        <v>39</v>
      </c>
      <c r="S439">
        <f t="shared" si="343"/>
        <v>18</v>
      </c>
      <c r="T439">
        <f t="shared" si="343"/>
        <v>21</v>
      </c>
      <c r="U439">
        <f t="shared" si="343"/>
        <v>26</v>
      </c>
      <c r="V439">
        <f t="shared" si="343"/>
        <v>27</v>
      </c>
      <c r="W439">
        <f t="shared" si="343"/>
        <v>1082000</v>
      </c>
      <c r="Z439">
        <f t="shared" si="326"/>
        <v>18</v>
      </c>
    </row>
    <row r="440" spans="3:26" x14ac:dyDescent="0.3">
      <c r="C440">
        <f t="shared" ref="C440:W440" si="344">C328</f>
        <v>49</v>
      </c>
      <c r="D440">
        <f t="shared" si="344"/>
        <v>49</v>
      </c>
      <c r="E440">
        <f t="shared" si="344"/>
        <v>71</v>
      </c>
      <c r="F440">
        <f t="shared" si="344"/>
        <v>68</v>
      </c>
      <c r="G440">
        <f t="shared" si="344"/>
        <v>71</v>
      </c>
      <c r="H440">
        <f t="shared" si="344"/>
        <v>92</v>
      </c>
      <c r="I440">
        <f t="shared" si="344"/>
        <v>89</v>
      </c>
      <c r="J440">
        <f t="shared" si="344"/>
        <v>83</v>
      </c>
      <c r="K440">
        <f t="shared" si="344"/>
        <v>82</v>
      </c>
      <c r="L440">
        <f t="shared" si="344"/>
        <v>86</v>
      </c>
      <c r="M440">
        <f t="shared" si="344"/>
        <v>60</v>
      </c>
      <c r="N440">
        <f t="shared" si="344"/>
        <v>60</v>
      </c>
      <c r="O440">
        <f t="shared" si="344"/>
        <v>38</v>
      </c>
      <c r="P440">
        <f t="shared" si="344"/>
        <v>41</v>
      </c>
      <c r="Q440">
        <f t="shared" si="344"/>
        <v>38</v>
      </c>
      <c r="R440">
        <f t="shared" si="344"/>
        <v>17</v>
      </c>
      <c r="S440">
        <f t="shared" si="344"/>
        <v>20</v>
      </c>
      <c r="T440">
        <f t="shared" si="344"/>
        <v>26</v>
      </c>
      <c r="U440">
        <f t="shared" si="344"/>
        <v>27</v>
      </c>
      <c r="V440">
        <f t="shared" si="344"/>
        <v>23</v>
      </c>
      <c r="W440">
        <f t="shared" si="344"/>
        <v>1083000</v>
      </c>
      <c r="Z440">
        <f t="shared" si="326"/>
        <v>17</v>
      </c>
    </row>
    <row r="441" spans="3:26" x14ac:dyDescent="0.3">
      <c r="C441">
        <f t="shared" ref="C441:W441" si="345">C329</f>
        <v>72</v>
      </c>
      <c r="D441">
        <f t="shared" si="345"/>
        <v>72</v>
      </c>
      <c r="E441">
        <f t="shared" si="345"/>
        <v>69</v>
      </c>
      <c r="F441">
        <f t="shared" si="345"/>
        <v>72</v>
      </c>
      <c r="G441">
        <f t="shared" si="345"/>
        <v>93</v>
      </c>
      <c r="H441">
        <f t="shared" si="345"/>
        <v>90</v>
      </c>
      <c r="I441">
        <f t="shared" si="345"/>
        <v>84</v>
      </c>
      <c r="J441">
        <f t="shared" si="345"/>
        <v>82</v>
      </c>
      <c r="K441">
        <f t="shared" si="345"/>
        <v>86</v>
      </c>
      <c r="L441">
        <f t="shared" si="345"/>
        <v>84</v>
      </c>
      <c r="M441">
        <f t="shared" si="345"/>
        <v>37</v>
      </c>
      <c r="N441">
        <f t="shared" si="345"/>
        <v>37</v>
      </c>
      <c r="O441">
        <f t="shared" si="345"/>
        <v>40</v>
      </c>
      <c r="P441">
        <f t="shared" si="345"/>
        <v>37</v>
      </c>
      <c r="Q441">
        <f t="shared" si="345"/>
        <v>16</v>
      </c>
      <c r="R441">
        <f t="shared" si="345"/>
        <v>19</v>
      </c>
      <c r="S441">
        <f t="shared" si="345"/>
        <v>25</v>
      </c>
      <c r="T441">
        <f t="shared" si="345"/>
        <v>27</v>
      </c>
      <c r="U441">
        <f t="shared" si="345"/>
        <v>23</v>
      </c>
      <c r="V441">
        <f t="shared" si="345"/>
        <v>25</v>
      </c>
      <c r="W441">
        <f t="shared" si="345"/>
        <v>1084000</v>
      </c>
      <c r="Z441">
        <f t="shared" si="326"/>
        <v>16</v>
      </c>
    </row>
    <row r="442" spans="3:26" x14ac:dyDescent="0.3">
      <c r="C442">
        <f t="shared" ref="C442:W442" si="346">C330</f>
        <v>70</v>
      </c>
      <c r="D442">
        <f t="shared" si="346"/>
        <v>70</v>
      </c>
      <c r="E442">
        <f t="shared" si="346"/>
        <v>73</v>
      </c>
      <c r="F442">
        <f t="shared" si="346"/>
        <v>94</v>
      </c>
      <c r="G442">
        <f t="shared" si="346"/>
        <v>91</v>
      </c>
      <c r="H442">
        <f t="shared" si="346"/>
        <v>85</v>
      </c>
      <c r="I442">
        <f t="shared" si="346"/>
        <v>83</v>
      </c>
      <c r="J442">
        <f t="shared" si="346"/>
        <v>86</v>
      </c>
      <c r="K442">
        <f t="shared" si="346"/>
        <v>84</v>
      </c>
      <c r="L442">
        <f t="shared" si="346"/>
        <v>85</v>
      </c>
      <c r="M442">
        <f t="shared" si="346"/>
        <v>39</v>
      </c>
      <c r="N442">
        <f t="shared" si="346"/>
        <v>39</v>
      </c>
      <c r="O442">
        <f t="shared" si="346"/>
        <v>36</v>
      </c>
      <c r="P442">
        <f t="shared" si="346"/>
        <v>15</v>
      </c>
      <c r="Q442">
        <f t="shared" si="346"/>
        <v>18</v>
      </c>
      <c r="R442">
        <f t="shared" si="346"/>
        <v>24</v>
      </c>
      <c r="S442">
        <f t="shared" si="346"/>
        <v>26</v>
      </c>
      <c r="T442">
        <f t="shared" si="346"/>
        <v>23</v>
      </c>
      <c r="U442">
        <f t="shared" si="346"/>
        <v>25</v>
      </c>
      <c r="V442">
        <f t="shared" si="346"/>
        <v>24</v>
      </c>
      <c r="W442">
        <f t="shared" si="346"/>
        <v>1085000</v>
      </c>
      <c r="Z442">
        <f t="shared" si="326"/>
        <v>15</v>
      </c>
    </row>
    <row r="443" spans="3:26" x14ac:dyDescent="0.3">
      <c r="C443">
        <f t="shared" ref="C443:W443" si="347">C331</f>
        <v>74</v>
      </c>
      <c r="D443">
        <f t="shared" si="347"/>
        <v>74</v>
      </c>
      <c r="E443">
        <f t="shared" si="347"/>
        <v>95</v>
      </c>
      <c r="F443">
        <f t="shared" si="347"/>
        <v>92</v>
      </c>
      <c r="G443">
        <f t="shared" si="347"/>
        <v>86</v>
      </c>
      <c r="H443">
        <f t="shared" si="347"/>
        <v>84</v>
      </c>
      <c r="I443">
        <f t="shared" si="347"/>
        <v>87</v>
      </c>
      <c r="J443">
        <f t="shared" si="347"/>
        <v>84</v>
      </c>
      <c r="K443">
        <f t="shared" si="347"/>
        <v>85</v>
      </c>
      <c r="L443">
        <f t="shared" si="347"/>
        <v>89</v>
      </c>
      <c r="M443">
        <f t="shared" si="347"/>
        <v>35</v>
      </c>
      <c r="N443">
        <f t="shared" si="347"/>
        <v>35</v>
      </c>
      <c r="O443">
        <f t="shared" si="347"/>
        <v>14</v>
      </c>
      <c r="P443">
        <f t="shared" si="347"/>
        <v>17</v>
      </c>
      <c r="Q443">
        <f t="shared" si="347"/>
        <v>23</v>
      </c>
      <c r="R443">
        <f t="shared" si="347"/>
        <v>25</v>
      </c>
      <c r="S443">
        <f t="shared" si="347"/>
        <v>22</v>
      </c>
      <c r="T443">
        <f t="shared" si="347"/>
        <v>25</v>
      </c>
      <c r="U443">
        <f t="shared" si="347"/>
        <v>24</v>
      </c>
      <c r="V443">
        <f t="shared" si="347"/>
        <v>20</v>
      </c>
      <c r="W443">
        <f t="shared" si="347"/>
        <v>1086000</v>
      </c>
      <c r="Z443">
        <f t="shared" si="326"/>
        <v>14</v>
      </c>
    </row>
    <row r="444" spans="3:26" x14ac:dyDescent="0.3">
      <c r="C444">
        <f t="shared" ref="C444:W444" si="348">C332</f>
        <v>96</v>
      </c>
      <c r="D444">
        <f t="shared" si="348"/>
        <v>96</v>
      </c>
      <c r="E444">
        <f t="shared" si="348"/>
        <v>93</v>
      </c>
      <c r="F444">
        <f t="shared" si="348"/>
        <v>87</v>
      </c>
      <c r="G444">
        <f t="shared" si="348"/>
        <v>85</v>
      </c>
      <c r="H444">
        <f t="shared" si="348"/>
        <v>88</v>
      </c>
      <c r="I444">
        <f t="shared" si="348"/>
        <v>85</v>
      </c>
      <c r="J444">
        <f t="shared" si="348"/>
        <v>85</v>
      </c>
      <c r="K444">
        <f t="shared" si="348"/>
        <v>89</v>
      </c>
      <c r="L444">
        <f t="shared" si="348"/>
        <v>94</v>
      </c>
      <c r="M444">
        <f t="shared" si="348"/>
        <v>13</v>
      </c>
      <c r="N444">
        <f t="shared" si="348"/>
        <v>13</v>
      </c>
      <c r="O444">
        <f t="shared" si="348"/>
        <v>16</v>
      </c>
      <c r="P444">
        <f t="shared" si="348"/>
        <v>22</v>
      </c>
      <c r="Q444">
        <f t="shared" si="348"/>
        <v>24</v>
      </c>
      <c r="R444">
        <f t="shared" si="348"/>
        <v>21</v>
      </c>
      <c r="S444">
        <f t="shared" si="348"/>
        <v>24</v>
      </c>
      <c r="T444">
        <f t="shared" si="348"/>
        <v>24</v>
      </c>
      <c r="U444">
        <f t="shared" si="348"/>
        <v>20</v>
      </c>
      <c r="V444">
        <f t="shared" si="348"/>
        <v>15</v>
      </c>
      <c r="W444">
        <f t="shared" si="348"/>
        <v>1087000</v>
      </c>
      <c r="Z444">
        <f t="shared" si="326"/>
        <v>13</v>
      </c>
    </row>
    <row r="445" spans="3:26" x14ac:dyDescent="0.3">
      <c r="C445">
        <f t="shared" ref="C445:W445" si="349">C333</f>
        <v>94</v>
      </c>
      <c r="D445">
        <f t="shared" si="349"/>
        <v>94</v>
      </c>
      <c r="E445">
        <f t="shared" si="349"/>
        <v>88</v>
      </c>
      <c r="F445">
        <f t="shared" si="349"/>
        <v>86</v>
      </c>
      <c r="G445">
        <f t="shared" si="349"/>
        <v>89</v>
      </c>
      <c r="H445">
        <f t="shared" si="349"/>
        <v>86</v>
      </c>
      <c r="I445">
        <f t="shared" si="349"/>
        <v>86</v>
      </c>
      <c r="J445">
        <f t="shared" si="349"/>
        <v>89</v>
      </c>
      <c r="K445">
        <f t="shared" si="349"/>
        <v>94</v>
      </c>
      <c r="L445">
        <f t="shared" si="349"/>
        <v>98</v>
      </c>
      <c r="M445">
        <f t="shared" si="349"/>
        <v>15</v>
      </c>
      <c r="N445">
        <f t="shared" si="349"/>
        <v>15</v>
      </c>
      <c r="O445">
        <f t="shared" si="349"/>
        <v>21</v>
      </c>
      <c r="P445">
        <f t="shared" si="349"/>
        <v>23</v>
      </c>
      <c r="Q445">
        <f t="shared" si="349"/>
        <v>20</v>
      </c>
      <c r="R445">
        <f t="shared" si="349"/>
        <v>23</v>
      </c>
      <c r="S445">
        <f t="shared" si="349"/>
        <v>23</v>
      </c>
      <c r="T445">
        <f t="shared" si="349"/>
        <v>20</v>
      </c>
      <c r="U445">
        <f t="shared" si="349"/>
        <v>15</v>
      </c>
      <c r="V445">
        <f t="shared" si="349"/>
        <v>11</v>
      </c>
      <c r="W445">
        <f t="shared" si="349"/>
        <v>1088000</v>
      </c>
      <c r="Z445">
        <f t="shared" si="326"/>
        <v>11</v>
      </c>
    </row>
    <row r="446" spans="3:26" x14ac:dyDescent="0.3">
      <c r="C446">
        <f t="shared" ref="C446:W446" si="350">C334</f>
        <v>89</v>
      </c>
      <c r="D446">
        <f t="shared" si="350"/>
        <v>89</v>
      </c>
      <c r="E446">
        <f t="shared" si="350"/>
        <v>87</v>
      </c>
      <c r="F446">
        <f t="shared" si="350"/>
        <v>90</v>
      </c>
      <c r="G446">
        <f t="shared" si="350"/>
        <v>87</v>
      </c>
      <c r="H446">
        <f t="shared" si="350"/>
        <v>87</v>
      </c>
      <c r="I446">
        <f t="shared" si="350"/>
        <v>90</v>
      </c>
      <c r="J446">
        <f t="shared" si="350"/>
        <v>94</v>
      </c>
      <c r="K446">
        <f t="shared" si="350"/>
        <v>98</v>
      </c>
      <c r="L446">
        <f t="shared" si="350"/>
        <v>97</v>
      </c>
      <c r="M446">
        <f t="shared" si="350"/>
        <v>20</v>
      </c>
      <c r="N446">
        <f t="shared" si="350"/>
        <v>20</v>
      </c>
      <c r="O446">
        <f t="shared" si="350"/>
        <v>22</v>
      </c>
      <c r="P446">
        <f t="shared" si="350"/>
        <v>19</v>
      </c>
      <c r="Q446">
        <f t="shared" si="350"/>
        <v>22</v>
      </c>
      <c r="R446">
        <f t="shared" si="350"/>
        <v>22</v>
      </c>
      <c r="S446">
        <f t="shared" si="350"/>
        <v>19</v>
      </c>
      <c r="T446">
        <f t="shared" si="350"/>
        <v>15</v>
      </c>
      <c r="U446">
        <f t="shared" si="350"/>
        <v>11</v>
      </c>
      <c r="V446">
        <f t="shared" si="350"/>
        <v>12</v>
      </c>
      <c r="W446">
        <f t="shared" si="350"/>
        <v>1089000</v>
      </c>
      <c r="Z446">
        <f t="shared" si="326"/>
        <v>11</v>
      </c>
    </row>
    <row r="447" spans="3:26" x14ac:dyDescent="0.3">
      <c r="C447">
        <f t="shared" ref="C447:W447" si="351">C335</f>
        <v>88</v>
      </c>
      <c r="D447">
        <f t="shared" si="351"/>
        <v>88</v>
      </c>
      <c r="E447">
        <f t="shared" si="351"/>
        <v>91</v>
      </c>
      <c r="F447">
        <f t="shared" si="351"/>
        <v>88</v>
      </c>
      <c r="G447">
        <f t="shared" si="351"/>
        <v>88</v>
      </c>
      <c r="H447">
        <f t="shared" si="351"/>
        <v>91</v>
      </c>
      <c r="I447">
        <f t="shared" si="351"/>
        <v>94</v>
      </c>
      <c r="J447">
        <f t="shared" si="351"/>
        <v>98</v>
      </c>
      <c r="K447">
        <f t="shared" si="351"/>
        <v>97</v>
      </c>
      <c r="L447">
        <f t="shared" si="351"/>
        <v>92</v>
      </c>
      <c r="M447">
        <f t="shared" si="351"/>
        <v>21</v>
      </c>
      <c r="N447">
        <f t="shared" si="351"/>
        <v>21</v>
      </c>
      <c r="O447">
        <f t="shared" si="351"/>
        <v>18</v>
      </c>
      <c r="P447">
        <f t="shared" si="351"/>
        <v>21</v>
      </c>
      <c r="Q447">
        <f t="shared" si="351"/>
        <v>21</v>
      </c>
      <c r="R447">
        <f t="shared" si="351"/>
        <v>18</v>
      </c>
      <c r="S447">
        <f t="shared" si="351"/>
        <v>15</v>
      </c>
      <c r="T447">
        <f t="shared" si="351"/>
        <v>11</v>
      </c>
      <c r="U447">
        <f t="shared" si="351"/>
        <v>12</v>
      </c>
      <c r="V447">
        <f t="shared" si="351"/>
        <v>17</v>
      </c>
      <c r="W447">
        <f t="shared" si="351"/>
        <v>1090000</v>
      </c>
      <c r="Z447">
        <f t="shared" si="326"/>
        <v>11</v>
      </c>
    </row>
    <row r="448" spans="3:26" x14ac:dyDescent="0.3">
      <c r="C448">
        <f t="shared" ref="C448:W448" si="352">C336</f>
        <v>92</v>
      </c>
      <c r="D448">
        <f t="shared" si="352"/>
        <v>92</v>
      </c>
      <c r="E448">
        <f t="shared" si="352"/>
        <v>89</v>
      </c>
      <c r="F448">
        <f t="shared" si="352"/>
        <v>89</v>
      </c>
      <c r="G448">
        <f t="shared" si="352"/>
        <v>92</v>
      </c>
      <c r="H448">
        <f t="shared" si="352"/>
        <v>95</v>
      </c>
      <c r="I448">
        <f t="shared" si="352"/>
        <v>98</v>
      </c>
      <c r="J448">
        <f t="shared" si="352"/>
        <v>97</v>
      </c>
      <c r="K448">
        <f t="shared" si="352"/>
        <v>92</v>
      </c>
      <c r="L448">
        <f t="shared" si="352"/>
        <v>95</v>
      </c>
      <c r="M448">
        <f t="shared" si="352"/>
        <v>17</v>
      </c>
      <c r="N448">
        <f t="shared" si="352"/>
        <v>17</v>
      </c>
      <c r="O448">
        <f t="shared" si="352"/>
        <v>20</v>
      </c>
      <c r="P448">
        <f t="shared" si="352"/>
        <v>20</v>
      </c>
      <c r="Q448">
        <f t="shared" si="352"/>
        <v>17</v>
      </c>
      <c r="R448">
        <f t="shared" si="352"/>
        <v>14</v>
      </c>
      <c r="S448">
        <f t="shared" si="352"/>
        <v>11</v>
      </c>
      <c r="T448">
        <f t="shared" si="352"/>
        <v>12</v>
      </c>
      <c r="U448">
        <f t="shared" si="352"/>
        <v>17</v>
      </c>
      <c r="V448">
        <f t="shared" si="352"/>
        <v>14</v>
      </c>
      <c r="W448">
        <f t="shared" si="352"/>
        <v>1091000</v>
      </c>
      <c r="Z448">
        <f t="shared" si="326"/>
        <v>11</v>
      </c>
    </row>
    <row r="449" spans="3:26" x14ac:dyDescent="0.3">
      <c r="C449">
        <f t="shared" ref="C449:W449" si="353">C337</f>
        <v>90</v>
      </c>
      <c r="D449">
        <f t="shared" si="353"/>
        <v>90</v>
      </c>
      <c r="E449">
        <f t="shared" si="353"/>
        <v>90</v>
      </c>
      <c r="F449">
        <f t="shared" si="353"/>
        <v>93</v>
      </c>
      <c r="G449">
        <f t="shared" si="353"/>
        <v>96</v>
      </c>
      <c r="H449">
        <f t="shared" si="353"/>
        <v>98</v>
      </c>
      <c r="I449">
        <f t="shared" si="353"/>
        <v>97</v>
      </c>
      <c r="J449">
        <f t="shared" si="353"/>
        <v>92</v>
      </c>
      <c r="K449">
        <f t="shared" si="353"/>
        <v>95</v>
      </c>
      <c r="L449">
        <f t="shared" si="353"/>
        <v>103</v>
      </c>
      <c r="M449">
        <f t="shared" si="353"/>
        <v>19</v>
      </c>
      <c r="N449">
        <f t="shared" si="353"/>
        <v>19</v>
      </c>
      <c r="O449">
        <f t="shared" si="353"/>
        <v>19</v>
      </c>
      <c r="P449">
        <f t="shared" si="353"/>
        <v>16</v>
      </c>
      <c r="Q449">
        <f t="shared" si="353"/>
        <v>13</v>
      </c>
      <c r="R449">
        <f t="shared" si="353"/>
        <v>11</v>
      </c>
      <c r="S449">
        <f t="shared" si="353"/>
        <v>12</v>
      </c>
      <c r="T449">
        <f t="shared" si="353"/>
        <v>17</v>
      </c>
      <c r="U449">
        <f t="shared" si="353"/>
        <v>14</v>
      </c>
      <c r="V449">
        <f t="shared" si="353"/>
        <v>6</v>
      </c>
      <c r="W449">
        <f t="shared" si="353"/>
        <v>1092000</v>
      </c>
      <c r="Z449">
        <f t="shared" si="326"/>
        <v>6</v>
      </c>
    </row>
    <row r="450" spans="3:26" x14ac:dyDescent="0.3">
      <c r="C450">
        <f t="shared" ref="C450:W450" si="354">C338</f>
        <v>91</v>
      </c>
      <c r="D450">
        <f t="shared" si="354"/>
        <v>91</v>
      </c>
      <c r="E450">
        <f t="shared" si="354"/>
        <v>94</v>
      </c>
      <c r="F450">
        <f t="shared" si="354"/>
        <v>97</v>
      </c>
      <c r="G450">
        <f t="shared" si="354"/>
        <v>99</v>
      </c>
      <c r="H450">
        <f t="shared" si="354"/>
        <v>97</v>
      </c>
      <c r="I450">
        <f t="shared" si="354"/>
        <v>92</v>
      </c>
      <c r="J450">
        <f t="shared" si="354"/>
        <v>95</v>
      </c>
      <c r="K450">
        <f t="shared" si="354"/>
        <v>103</v>
      </c>
      <c r="L450">
        <f t="shared" si="354"/>
        <v>108</v>
      </c>
      <c r="M450">
        <f t="shared" si="354"/>
        <v>18</v>
      </c>
      <c r="N450">
        <f t="shared" si="354"/>
        <v>18</v>
      </c>
      <c r="O450">
        <f t="shared" si="354"/>
        <v>15</v>
      </c>
      <c r="P450">
        <f t="shared" si="354"/>
        <v>12</v>
      </c>
      <c r="Q450">
        <f t="shared" si="354"/>
        <v>10</v>
      </c>
      <c r="R450">
        <f t="shared" si="354"/>
        <v>12</v>
      </c>
      <c r="S450">
        <f t="shared" si="354"/>
        <v>17</v>
      </c>
      <c r="T450">
        <f t="shared" si="354"/>
        <v>14</v>
      </c>
      <c r="U450">
        <f t="shared" si="354"/>
        <v>6</v>
      </c>
      <c r="V450">
        <f t="shared" si="354"/>
        <v>1</v>
      </c>
      <c r="W450">
        <f t="shared" si="354"/>
        <v>1093000</v>
      </c>
      <c r="Z450">
        <f t="shared" si="326"/>
        <v>1</v>
      </c>
    </row>
    <row r="451" spans="3:26" x14ac:dyDescent="0.3">
      <c r="C451">
        <f t="shared" ref="C451:W451" si="355">C339</f>
        <v>95</v>
      </c>
      <c r="D451">
        <f t="shared" si="355"/>
        <v>95</v>
      </c>
      <c r="E451">
        <f t="shared" si="355"/>
        <v>98</v>
      </c>
      <c r="F451">
        <f t="shared" si="355"/>
        <v>100</v>
      </c>
      <c r="G451">
        <f t="shared" si="355"/>
        <v>98</v>
      </c>
      <c r="H451">
        <f t="shared" si="355"/>
        <v>93</v>
      </c>
      <c r="I451">
        <f t="shared" si="355"/>
        <v>95</v>
      </c>
      <c r="J451">
        <f t="shared" si="355"/>
        <v>103</v>
      </c>
      <c r="K451">
        <f t="shared" si="355"/>
        <v>108</v>
      </c>
      <c r="L451">
        <f t="shared" si="355"/>
        <v>100</v>
      </c>
      <c r="M451">
        <f t="shared" si="355"/>
        <v>14</v>
      </c>
      <c r="N451">
        <f t="shared" si="355"/>
        <v>14</v>
      </c>
      <c r="O451">
        <f t="shared" si="355"/>
        <v>11</v>
      </c>
      <c r="P451">
        <f t="shared" si="355"/>
        <v>9</v>
      </c>
      <c r="Q451">
        <f t="shared" si="355"/>
        <v>11</v>
      </c>
      <c r="R451">
        <f t="shared" si="355"/>
        <v>16</v>
      </c>
      <c r="S451">
        <f t="shared" si="355"/>
        <v>14</v>
      </c>
      <c r="T451">
        <f t="shared" si="355"/>
        <v>6</v>
      </c>
      <c r="U451">
        <f t="shared" si="355"/>
        <v>1</v>
      </c>
      <c r="V451">
        <f t="shared" si="355"/>
        <v>9</v>
      </c>
      <c r="W451">
        <f t="shared" si="355"/>
        <v>1094000</v>
      </c>
      <c r="Z451">
        <f t="shared" si="326"/>
        <v>1</v>
      </c>
    </row>
    <row r="452" spans="3:26" x14ac:dyDescent="0.3">
      <c r="C452">
        <f t="shared" ref="C452:W452" si="356">C340</f>
        <v>99</v>
      </c>
      <c r="D452">
        <f t="shared" si="356"/>
        <v>99</v>
      </c>
      <c r="E452">
        <f t="shared" si="356"/>
        <v>101</v>
      </c>
      <c r="F452">
        <f t="shared" si="356"/>
        <v>99</v>
      </c>
      <c r="G452">
        <f t="shared" si="356"/>
        <v>94</v>
      </c>
      <c r="H452">
        <f t="shared" si="356"/>
        <v>96</v>
      </c>
      <c r="I452">
        <f t="shared" si="356"/>
        <v>103</v>
      </c>
      <c r="J452">
        <f t="shared" si="356"/>
        <v>108</v>
      </c>
      <c r="K452">
        <f t="shared" si="356"/>
        <v>100</v>
      </c>
      <c r="L452">
        <f t="shared" si="356"/>
        <v>101</v>
      </c>
      <c r="M452">
        <f t="shared" si="356"/>
        <v>10</v>
      </c>
      <c r="N452">
        <f t="shared" si="356"/>
        <v>10</v>
      </c>
      <c r="O452">
        <f t="shared" si="356"/>
        <v>8</v>
      </c>
      <c r="P452">
        <f t="shared" si="356"/>
        <v>10</v>
      </c>
      <c r="Q452">
        <f t="shared" si="356"/>
        <v>15</v>
      </c>
      <c r="R452">
        <f t="shared" si="356"/>
        <v>13</v>
      </c>
      <c r="S452">
        <f t="shared" si="356"/>
        <v>6</v>
      </c>
      <c r="T452">
        <f t="shared" si="356"/>
        <v>1</v>
      </c>
      <c r="U452">
        <f t="shared" si="356"/>
        <v>9</v>
      </c>
      <c r="V452">
        <f t="shared" si="356"/>
        <v>8</v>
      </c>
      <c r="W452">
        <f t="shared" si="356"/>
        <v>1095000</v>
      </c>
      <c r="Z452">
        <f t="shared" si="326"/>
        <v>1</v>
      </c>
    </row>
    <row r="453" spans="3:26" x14ac:dyDescent="0.3">
      <c r="C453">
        <f t="shared" ref="C453:W453" si="357">C341</f>
        <v>102</v>
      </c>
      <c r="D453">
        <f t="shared" si="357"/>
        <v>102</v>
      </c>
      <c r="E453">
        <f t="shared" si="357"/>
        <v>100</v>
      </c>
      <c r="F453">
        <f t="shared" si="357"/>
        <v>95</v>
      </c>
      <c r="G453">
        <f t="shared" si="357"/>
        <v>97</v>
      </c>
      <c r="H453">
        <f t="shared" si="357"/>
        <v>103</v>
      </c>
      <c r="I453">
        <f t="shared" si="357"/>
        <v>108</v>
      </c>
      <c r="J453">
        <f t="shared" si="357"/>
        <v>100</v>
      </c>
      <c r="K453">
        <f t="shared" si="357"/>
        <v>101</v>
      </c>
      <c r="L453">
        <f t="shared" si="357"/>
        <v>87</v>
      </c>
      <c r="M453">
        <f t="shared" si="357"/>
        <v>7</v>
      </c>
      <c r="N453">
        <f t="shared" si="357"/>
        <v>7</v>
      </c>
      <c r="O453">
        <f t="shared" si="357"/>
        <v>9</v>
      </c>
      <c r="P453">
        <f t="shared" si="357"/>
        <v>14</v>
      </c>
      <c r="Q453">
        <f t="shared" si="357"/>
        <v>12</v>
      </c>
      <c r="R453">
        <f t="shared" si="357"/>
        <v>6</v>
      </c>
      <c r="S453">
        <f t="shared" si="357"/>
        <v>1</v>
      </c>
      <c r="T453">
        <f t="shared" si="357"/>
        <v>9</v>
      </c>
      <c r="U453">
        <f t="shared" si="357"/>
        <v>8</v>
      </c>
      <c r="V453">
        <f t="shared" si="357"/>
        <v>22</v>
      </c>
      <c r="W453">
        <f t="shared" si="357"/>
        <v>1096000</v>
      </c>
      <c r="Z453">
        <f t="shared" si="326"/>
        <v>1</v>
      </c>
    </row>
    <row r="454" spans="3:26" x14ac:dyDescent="0.3">
      <c r="C454">
        <f t="shared" ref="C454:W454" si="358">C342</f>
        <v>101</v>
      </c>
      <c r="D454">
        <f t="shared" si="358"/>
        <v>101</v>
      </c>
      <c r="E454">
        <f t="shared" si="358"/>
        <v>96</v>
      </c>
      <c r="F454">
        <f t="shared" si="358"/>
        <v>98</v>
      </c>
      <c r="G454">
        <f t="shared" si="358"/>
        <v>104</v>
      </c>
      <c r="H454">
        <f t="shared" si="358"/>
        <v>108</v>
      </c>
      <c r="I454">
        <f t="shared" si="358"/>
        <v>100</v>
      </c>
      <c r="J454">
        <f t="shared" si="358"/>
        <v>101</v>
      </c>
      <c r="K454">
        <f t="shared" si="358"/>
        <v>87</v>
      </c>
      <c r="L454">
        <f t="shared" si="358"/>
        <v>102</v>
      </c>
      <c r="M454">
        <f t="shared" si="358"/>
        <v>8</v>
      </c>
      <c r="N454">
        <f t="shared" si="358"/>
        <v>8</v>
      </c>
      <c r="O454">
        <f t="shared" si="358"/>
        <v>13</v>
      </c>
      <c r="P454">
        <f t="shared" si="358"/>
        <v>11</v>
      </c>
      <c r="Q454">
        <f t="shared" si="358"/>
        <v>5</v>
      </c>
      <c r="R454">
        <f t="shared" si="358"/>
        <v>1</v>
      </c>
      <c r="S454">
        <f t="shared" si="358"/>
        <v>9</v>
      </c>
      <c r="T454">
        <f t="shared" si="358"/>
        <v>8</v>
      </c>
      <c r="U454">
        <f t="shared" si="358"/>
        <v>22</v>
      </c>
      <c r="V454">
        <f t="shared" si="358"/>
        <v>7</v>
      </c>
      <c r="W454">
        <f t="shared" si="358"/>
        <v>1097000</v>
      </c>
      <c r="Z454">
        <f t="shared" si="326"/>
        <v>1</v>
      </c>
    </row>
    <row r="455" spans="3:26" x14ac:dyDescent="0.3">
      <c r="C455">
        <f t="shared" ref="C455:W455" si="359">C343</f>
        <v>97</v>
      </c>
      <c r="D455">
        <f t="shared" si="359"/>
        <v>97</v>
      </c>
      <c r="E455">
        <f t="shared" si="359"/>
        <v>99</v>
      </c>
      <c r="F455">
        <f t="shared" si="359"/>
        <v>105</v>
      </c>
      <c r="G455">
        <f t="shared" si="359"/>
        <v>108</v>
      </c>
      <c r="H455">
        <f t="shared" si="359"/>
        <v>100</v>
      </c>
      <c r="I455">
        <f t="shared" si="359"/>
        <v>101</v>
      </c>
      <c r="J455">
        <f t="shared" si="359"/>
        <v>87</v>
      </c>
      <c r="K455">
        <f t="shared" si="359"/>
        <v>102</v>
      </c>
      <c r="L455">
        <f t="shared" si="359"/>
        <v>93</v>
      </c>
      <c r="M455">
        <f t="shared" si="359"/>
        <v>12</v>
      </c>
      <c r="N455">
        <f t="shared" si="359"/>
        <v>12</v>
      </c>
      <c r="O455">
        <f t="shared" si="359"/>
        <v>10</v>
      </c>
      <c r="P455">
        <f t="shared" si="359"/>
        <v>4</v>
      </c>
      <c r="Q455">
        <f t="shared" si="359"/>
        <v>1</v>
      </c>
      <c r="R455">
        <f t="shared" si="359"/>
        <v>9</v>
      </c>
      <c r="S455">
        <f t="shared" si="359"/>
        <v>8</v>
      </c>
      <c r="T455">
        <f t="shared" si="359"/>
        <v>22</v>
      </c>
      <c r="U455">
        <f t="shared" si="359"/>
        <v>7</v>
      </c>
      <c r="V455">
        <f t="shared" si="359"/>
        <v>16</v>
      </c>
      <c r="W455">
        <f t="shared" si="359"/>
        <v>1098000</v>
      </c>
      <c r="Z455">
        <f t="shared" si="326"/>
        <v>1</v>
      </c>
    </row>
    <row r="456" spans="3:26" x14ac:dyDescent="0.3">
      <c r="C456">
        <f t="shared" ref="C456:W456" si="360">C344</f>
        <v>100</v>
      </c>
      <c r="D456">
        <f t="shared" si="360"/>
        <v>100</v>
      </c>
      <c r="E456">
        <f t="shared" si="360"/>
        <v>106</v>
      </c>
      <c r="F456">
        <f t="shared" si="360"/>
        <v>108</v>
      </c>
      <c r="G456">
        <f t="shared" si="360"/>
        <v>101</v>
      </c>
      <c r="H456">
        <f t="shared" si="360"/>
        <v>101</v>
      </c>
      <c r="I456">
        <f t="shared" si="360"/>
        <v>88</v>
      </c>
      <c r="J456">
        <f t="shared" si="360"/>
        <v>102</v>
      </c>
      <c r="K456">
        <f t="shared" si="360"/>
        <v>93</v>
      </c>
      <c r="L456" s="49">
        <f t="shared" si="360"/>
        <v>99</v>
      </c>
      <c r="M456">
        <f t="shared" si="360"/>
        <v>9</v>
      </c>
      <c r="N456">
        <f t="shared" si="360"/>
        <v>9</v>
      </c>
      <c r="O456">
        <f t="shared" si="360"/>
        <v>3</v>
      </c>
      <c r="P456">
        <f t="shared" si="360"/>
        <v>1</v>
      </c>
      <c r="Q456">
        <f t="shared" si="360"/>
        <v>8</v>
      </c>
      <c r="R456">
        <f t="shared" si="360"/>
        <v>8</v>
      </c>
      <c r="S456">
        <f t="shared" si="360"/>
        <v>21</v>
      </c>
      <c r="T456">
        <f t="shared" si="360"/>
        <v>7</v>
      </c>
      <c r="U456">
        <f t="shared" si="360"/>
        <v>16</v>
      </c>
      <c r="V456" s="49">
        <f t="shared" si="360"/>
        <v>10</v>
      </c>
      <c r="W456">
        <f t="shared" si="360"/>
        <v>1099000</v>
      </c>
      <c r="Z456">
        <f t="shared" si="326"/>
        <v>1</v>
      </c>
    </row>
    <row r="457" spans="3:26" x14ac:dyDescent="0.3">
      <c r="C457">
        <f t="shared" ref="C457:W457" si="361">C345</f>
        <v>107</v>
      </c>
      <c r="D457">
        <f t="shared" si="361"/>
        <v>107</v>
      </c>
      <c r="E457">
        <f t="shared" si="361"/>
        <v>108</v>
      </c>
      <c r="F457">
        <f t="shared" si="361"/>
        <v>102</v>
      </c>
      <c r="G457">
        <f t="shared" si="361"/>
        <v>102</v>
      </c>
      <c r="H457">
        <f t="shared" si="361"/>
        <v>89</v>
      </c>
      <c r="I457">
        <f t="shared" si="361"/>
        <v>102</v>
      </c>
      <c r="J457">
        <f t="shared" si="361"/>
        <v>93</v>
      </c>
      <c r="K457">
        <f t="shared" si="361"/>
        <v>99</v>
      </c>
      <c r="L457" s="49">
        <f t="shared" si="361"/>
        <v>99</v>
      </c>
      <c r="M457">
        <f t="shared" si="361"/>
        <v>2</v>
      </c>
      <c r="N457">
        <f t="shared" si="361"/>
        <v>2</v>
      </c>
      <c r="O457">
        <f t="shared" si="361"/>
        <v>1</v>
      </c>
      <c r="P457">
        <f t="shared" si="361"/>
        <v>7</v>
      </c>
      <c r="Q457">
        <f t="shared" si="361"/>
        <v>7</v>
      </c>
      <c r="R457">
        <f t="shared" si="361"/>
        <v>20</v>
      </c>
      <c r="S457">
        <f t="shared" si="361"/>
        <v>7</v>
      </c>
      <c r="T457">
        <f t="shared" si="361"/>
        <v>16</v>
      </c>
      <c r="U457">
        <f t="shared" si="361"/>
        <v>10</v>
      </c>
      <c r="V457" s="49">
        <f t="shared" si="361"/>
        <v>10</v>
      </c>
      <c r="W457">
        <f t="shared" si="361"/>
        <v>1100000</v>
      </c>
      <c r="Z457">
        <f t="shared" si="326"/>
        <v>1</v>
      </c>
    </row>
    <row r="458" spans="3:26" x14ac:dyDescent="0.3">
      <c r="C458">
        <f t="shared" ref="C458:W458" si="362">C346</f>
        <v>108</v>
      </c>
      <c r="D458">
        <f t="shared" si="362"/>
        <v>108</v>
      </c>
      <c r="E458">
        <f t="shared" si="362"/>
        <v>103</v>
      </c>
      <c r="F458">
        <f t="shared" si="362"/>
        <v>103</v>
      </c>
      <c r="G458">
        <f t="shared" si="362"/>
        <v>90</v>
      </c>
      <c r="H458">
        <f t="shared" si="362"/>
        <v>102</v>
      </c>
      <c r="I458">
        <f t="shared" si="362"/>
        <v>93</v>
      </c>
      <c r="J458">
        <f t="shared" si="362"/>
        <v>99</v>
      </c>
      <c r="K458">
        <f t="shared" si="362"/>
        <v>107</v>
      </c>
      <c r="L458" s="49">
        <f t="shared" si="362"/>
        <v>99</v>
      </c>
      <c r="M458">
        <f t="shared" si="362"/>
        <v>1</v>
      </c>
      <c r="N458">
        <f t="shared" si="362"/>
        <v>1</v>
      </c>
      <c r="O458">
        <f t="shared" si="362"/>
        <v>6</v>
      </c>
      <c r="P458">
        <f t="shared" si="362"/>
        <v>6</v>
      </c>
      <c r="Q458">
        <f t="shared" si="362"/>
        <v>19</v>
      </c>
      <c r="R458">
        <f t="shared" si="362"/>
        <v>7</v>
      </c>
      <c r="S458">
        <f t="shared" si="362"/>
        <v>16</v>
      </c>
      <c r="T458">
        <f t="shared" si="362"/>
        <v>10</v>
      </c>
      <c r="U458">
        <f t="shared" si="362"/>
        <v>2</v>
      </c>
      <c r="V458" s="49">
        <f t="shared" si="362"/>
        <v>10</v>
      </c>
      <c r="W458">
        <f t="shared" si="362"/>
        <v>1101000</v>
      </c>
      <c r="Z458">
        <f t="shared" si="326"/>
        <v>1</v>
      </c>
    </row>
    <row r="459" spans="3:26" x14ac:dyDescent="0.3">
      <c r="C459">
        <f t="shared" ref="C459:W459" si="363">C347</f>
        <v>104</v>
      </c>
      <c r="D459">
        <f t="shared" si="363"/>
        <v>104</v>
      </c>
      <c r="E459">
        <f t="shared" si="363"/>
        <v>104</v>
      </c>
      <c r="F459">
        <f t="shared" si="363"/>
        <v>91</v>
      </c>
      <c r="G459">
        <f t="shared" si="363"/>
        <v>103</v>
      </c>
      <c r="H459">
        <f t="shared" si="363"/>
        <v>94</v>
      </c>
      <c r="I459">
        <f t="shared" si="363"/>
        <v>99</v>
      </c>
      <c r="J459">
        <f t="shared" si="363"/>
        <v>107</v>
      </c>
      <c r="K459">
        <f t="shared" si="363"/>
        <v>106</v>
      </c>
      <c r="L459" s="49">
        <f t="shared" si="363"/>
        <v>99</v>
      </c>
      <c r="M459">
        <f t="shared" si="363"/>
        <v>5</v>
      </c>
      <c r="N459">
        <f t="shared" si="363"/>
        <v>5</v>
      </c>
      <c r="O459">
        <f t="shared" si="363"/>
        <v>5</v>
      </c>
      <c r="P459">
        <f t="shared" si="363"/>
        <v>18</v>
      </c>
      <c r="Q459">
        <f t="shared" si="363"/>
        <v>6</v>
      </c>
      <c r="R459">
        <f t="shared" si="363"/>
        <v>15</v>
      </c>
      <c r="S459">
        <f t="shared" si="363"/>
        <v>10</v>
      </c>
      <c r="T459">
        <f t="shared" si="363"/>
        <v>2</v>
      </c>
      <c r="U459">
        <f t="shared" si="363"/>
        <v>3</v>
      </c>
      <c r="V459" s="49">
        <f t="shared" si="363"/>
        <v>10</v>
      </c>
      <c r="W459">
        <f t="shared" si="363"/>
        <v>1102000</v>
      </c>
      <c r="Z459">
        <f t="shared" si="326"/>
        <v>2</v>
      </c>
    </row>
    <row r="460" spans="3:26" x14ac:dyDescent="0.3">
      <c r="C460">
        <f t="shared" ref="C460:W460" si="364">C348</f>
        <v>105</v>
      </c>
      <c r="D460">
        <f t="shared" si="364"/>
        <v>105</v>
      </c>
      <c r="E460">
        <f t="shared" si="364"/>
        <v>92</v>
      </c>
      <c r="F460">
        <f t="shared" si="364"/>
        <v>104</v>
      </c>
      <c r="G460">
        <f t="shared" si="364"/>
        <v>95</v>
      </c>
      <c r="H460">
        <f t="shared" si="364"/>
        <v>99</v>
      </c>
      <c r="I460">
        <f t="shared" si="364"/>
        <v>107</v>
      </c>
      <c r="J460">
        <f t="shared" si="364"/>
        <v>106</v>
      </c>
      <c r="K460">
        <f t="shared" si="364"/>
        <v>105</v>
      </c>
      <c r="L460" s="49">
        <f t="shared" si="364"/>
        <v>99</v>
      </c>
      <c r="M460">
        <f t="shared" si="364"/>
        <v>4</v>
      </c>
      <c r="N460">
        <f t="shared" si="364"/>
        <v>4</v>
      </c>
      <c r="O460">
        <f t="shared" si="364"/>
        <v>17</v>
      </c>
      <c r="P460">
        <f t="shared" si="364"/>
        <v>5</v>
      </c>
      <c r="Q460">
        <f t="shared" si="364"/>
        <v>14</v>
      </c>
      <c r="R460">
        <f t="shared" si="364"/>
        <v>10</v>
      </c>
      <c r="S460">
        <f t="shared" si="364"/>
        <v>2</v>
      </c>
      <c r="T460">
        <f t="shared" si="364"/>
        <v>3</v>
      </c>
      <c r="U460">
        <f t="shared" si="364"/>
        <v>4</v>
      </c>
      <c r="V460" s="49">
        <f t="shared" si="364"/>
        <v>10</v>
      </c>
      <c r="W460">
        <f t="shared" si="364"/>
        <v>1103000</v>
      </c>
      <c r="Z460">
        <f t="shared" si="326"/>
        <v>2</v>
      </c>
    </row>
    <row r="461" spans="3:26" x14ac:dyDescent="0.3">
      <c r="C461">
        <f t="shared" ref="C461:W461" si="365">C349</f>
        <v>93</v>
      </c>
      <c r="D461">
        <f t="shared" si="365"/>
        <v>93</v>
      </c>
      <c r="E461">
        <f t="shared" si="365"/>
        <v>105</v>
      </c>
      <c r="F461">
        <f t="shared" si="365"/>
        <v>96</v>
      </c>
      <c r="G461">
        <f t="shared" si="365"/>
        <v>100</v>
      </c>
      <c r="H461">
        <f t="shared" si="365"/>
        <v>107</v>
      </c>
      <c r="I461">
        <f t="shared" si="365"/>
        <v>106</v>
      </c>
      <c r="J461">
        <f t="shared" si="365"/>
        <v>105</v>
      </c>
      <c r="K461">
        <f t="shared" si="365"/>
        <v>104</v>
      </c>
      <c r="L461" s="49">
        <f t="shared" si="365"/>
        <v>99</v>
      </c>
      <c r="M461">
        <f t="shared" si="365"/>
        <v>16</v>
      </c>
      <c r="N461">
        <f t="shared" si="365"/>
        <v>16</v>
      </c>
      <c r="O461">
        <f t="shared" si="365"/>
        <v>4</v>
      </c>
      <c r="P461">
        <f t="shared" si="365"/>
        <v>13</v>
      </c>
      <c r="Q461">
        <f t="shared" si="365"/>
        <v>9</v>
      </c>
      <c r="R461">
        <f t="shared" si="365"/>
        <v>2</v>
      </c>
      <c r="S461">
        <f t="shared" si="365"/>
        <v>3</v>
      </c>
      <c r="T461">
        <f t="shared" si="365"/>
        <v>4</v>
      </c>
      <c r="U461">
        <f t="shared" si="365"/>
        <v>5</v>
      </c>
      <c r="V461" s="49">
        <f t="shared" si="365"/>
        <v>10</v>
      </c>
      <c r="W461">
        <f t="shared" si="365"/>
        <v>1104000</v>
      </c>
      <c r="Z461">
        <f t="shared" si="326"/>
        <v>2</v>
      </c>
    </row>
    <row r="462" spans="3:26" x14ac:dyDescent="0.3">
      <c r="C462">
        <f t="shared" ref="C462:W462" si="366">C350</f>
        <v>106</v>
      </c>
      <c r="D462">
        <f t="shared" si="366"/>
        <v>106</v>
      </c>
      <c r="E462">
        <f t="shared" si="366"/>
        <v>97</v>
      </c>
      <c r="F462">
        <f t="shared" si="366"/>
        <v>101</v>
      </c>
      <c r="G462">
        <f t="shared" si="366"/>
        <v>107</v>
      </c>
      <c r="H462">
        <f t="shared" si="366"/>
        <v>106</v>
      </c>
      <c r="I462">
        <f t="shared" si="366"/>
        <v>105</v>
      </c>
      <c r="J462">
        <f t="shared" si="366"/>
        <v>104</v>
      </c>
      <c r="K462">
        <f t="shared" si="366"/>
        <v>96</v>
      </c>
      <c r="L462" s="49">
        <f t="shared" si="366"/>
        <v>99</v>
      </c>
      <c r="M462">
        <f t="shared" si="366"/>
        <v>3</v>
      </c>
      <c r="N462">
        <f t="shared" si="366"/>
        <v>3</v>
      </c>
      <c r="O462">
        <f t="shared" si="366"/>
        <v>12</v>
      </c>
      <c r="P462">
        <f t="shared" si="366"/>
        <v>8</v>
      </c>
      <c r="Q462">
        <f t="shared" si="366"/>
        <v>2</v>
      </c>
      <c r="R462">
        <f t="shared" si="366"/>
        <v>3</v>
      </c>
      <c r="S462">
        <f t="shared" si="366"/>
        <v>4</v>
      </c>
      <c r="T462">
        <f t="shared" si="366"/>
        <v>5</v>
      </c>
      <c r="U462">
        <f t="shared" si="366"/>
        <v>13</v>
      </c>
      <c r="V462" s="49">
        <f t="shared" si="366"/>
        <v>10</v>
      </c>
      <c r="W462">
        <f t="shared" si="366"/>
        <v>1105000</v>
      </c>
      <c r="Z462">
        <f t="shared" si="326"/>
        <v>2</v>
      </c>
    </row>
    <row r="463" spans="3:26" x14ac:dyDescent="0.3">
      <c r="C463">
        <f t="shared" ref="C463:W463" si="367">C351</f>
        <v>98</v>
      </c>
      <c r="D463">
        <f t="shared" si="367"/>
        <v>98</v>
      </c>
      <c r="E463">
        <f t="shared" si="367"/>
        <v>102</v>
      </c>
      <c r="F463">
        <f t="shared" si="367"/>
        <v>107</v>
      </c>
      <c r="G463">
        <f t="shared" si="367"/>
        <v>106</v>
      </c>
      <c r="H463">
        <f t="shared" si="367"/>
        <v>105</v>
      </c>
      <c r="I463">
        <f t="shared" si="367"/>
        <v>104</v>
      </c>
      <c r="J463">
        <f t="shared" si="367"/>
        <v>96</v>
      </c>
      <c r="K463">
        <f t="shared" si="367"/>
        <v>91</v>
      </c>
      <c r="L463" s="49">
        <f t="shared" si="367"/>
        <v>99</v>
      </c>
      <c r="M463">
        <f t="shared" si="367"/>
        <v>11</v>
      </c>
      <c r="N463">
        <f t="shared" si="367"/>
        <v>11</v>
      </c>
      <c r="O463">
        <f t="shared" si="367"/>
        <v>7</v>
      </c>
      <c r="P463">
        <f t="shared" si="367"/>
        <v>2</v>
      </c>
      <c r="Q463">
        <f t="shared" si="367"/>
        <v>3</v>
      </c>
      <c r="R463">
        <f t="shared" si="367"/>
        <v>4</v>
      </c>
      <c r="S463">
        <f t="shared" si="367"/>
        <v>5</v>
      </c>
      <c r="T463">
        <f t="shared" si="367"/>
        <v>13</v>
      </c>
      <c r="U463">
        <f t="shared" si="367"/>
        <v>18</v>
      </c>
      <c r="V463" s="49">
        <f t="shared" si="367"/>
        <v>10</v>
      </c>
      <c r="W463">
        <f t="shared" si="367"/>
        <v>1106000</v>
      </c>
      <c r="Z463">
        <f t="shared" si="326"/>
        <v>2</v>
      </c>
    </row>
    <row r="464" spans="3:26" x14ac:dyDescent="0.3">
      <c r="C464">
        <f t="shared" ref="C464:W464" si="368">C352</f>
        <v>103</v>
      </c>
      <c r="D464">
        <f t="shared" si="368"/>
        <v>103</v>
      </c>
      <c r="E464">
        <f t="shared" si="368"/>
        <v>107</v>
      </c>
      <c r="F464">
        <f t="shared" si="368"/>
        <v>106</v>
      </c>
      <c r="G464">
        <f t="shared" si="368"/>
        <v>105</v>
      </c>
      <c r="H464">
        <f t="shared" si="368"/>
        <v>104</v>
      </c>
      <c r="I464">
        <f t="shared" si="368"/>
        <v>96</v>
      </c>
      <c r="J464">
        <f t="shared" si="368"/>
        <v>91</v>
      </c>
      <c r="K464">
        <f t="shared" si="368"/>
        <v>81</v>
      </c>
      <c r="L464" s="49">
        <f t="shared" si="368"/>
        <v>99</v>
      </c>
      <c r="M464">
        <f t="shared" si="368"/>
        <v>6</v>
      </c>
      <c r="N464">
        <f t="shared" si="368"/>
        <v>6</v>
      </c>
      <c r="O464">
        <f t="shared" si="368"/>
        <v>2</v>
      </c>
      <c r="P464">
        <f t="shared" si="368"/>
        <v>3</v>
      </c>
      <c r="Q464">
        <f t="shared" si="368"/>
        <v>4</v>
      </c>
      <c r="R464">
        <f t="shared" si="368"/>
        <v>5</v>
      </c>
      <c r="S464">
        <f t="shared" si="368"/>
        <v>13</v>
      </c>
      <c r="T464">
        <f t="shared" si="368"/>
        <v>18</v>
      </c>
      <c r="U464">
        <f t="shared" si="368"/>
        <v>28</v>
      </c>
      <c r="V464" s="49">
        <f t="shared" si="368"/>
        <v>10</v>
      </c>
      <c r="W464">
        <f t="shared" si="368"/>
        <v>1107000</v>
      </c>
      <c r="Z464">
        <f t="shared" si="326"/>
        <v>2</v>
      </c>
    </row>
  </sheetData>
  <mergeCells count="1">
    <mergeCell ref="T102:Y107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1E031-9E19-45EC-978C-E43B1FB10FB7}">
  <dimension ref="A1:DJ125"/>
  <sheetViews>
    <sheetView zoomScale="64" workbookViewId="0">
      <selection activeCell="A2" sqref="A2"/>
    </sheetView>
  </sheetViews>
  <sheetFormatPr defaultColWidth="11.5546875" defaultRowHeight="14.4" x14ac:dyDescent="0.3"/>
  <cols>
    <col min="3" max="3" width="28.109375" bestFit="1" customWidth="1"/>
  </cols>
  <sheetData>
    <row r="1" spans="1:114" ht="15" thickBot="1" x14ac:dyDescent="0.35">
      <c r="A1" s="11" t="s">
        <v>7695</v>
      </c>
      <c r="B1" s="4" t="s">
        <v>0</v>
      </c>
      <c r="C1" s="4" t="s">
        <v>1</v>
      </c>
      <c r="D1" s="11" t="s">
        <v>7700</v>
      </c>
      <c r="E1" s="11" t="s">
        <v>7701</v>
      </c>
      <c r="F1" s="11" t="s">
        <v>7702</v>
      </c>
      <c r="G1" s="11" t="s">
        <v>7703</v>
      </c>
      <c r="H1" s="11" t="s">
        <v>7704</v>
      </c>
      <c r="I1" s="11" t="s">
        <v>7699</v>
      </c>
      <c r="J1" s="11" t="s">
        <v>7698</v>
      </c>
      <c r="K1" s="11" t="s">
        <v>7697</v>
      </c>
      <c r="L1" s="11" t="s">
        <v>7696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</row>
    <row r="2" spans="1:114" ht="15" thickBot="1" x14ac:dyDescent="0.35">
      <c r="A2" s="3">
        <v>7585</v>
      </c>
      <c r="B2" s="4" t="s">
        <v>112</v>
      </c>
      <c r="C2" s="13">
        <v>8187</v>
      </c>
      <c r="D2" s="14">
        <v>8187</v>
      </c>
      <c r="E2" s="6">
        <v>7714</v>
      </c>
      <c r="F2" s="6">
        <v>7940</v>
      </c>
      <c r="G2" s="6">
        <v>8666</v>
      </c>
      <c r="H2" s="6">
        <v>9080</v>
      </c>
      <c r="I2" s="6">
        <v>8903</v>
      </c>
      <c r="J2" s="6">
        <v>8395.33</v>
      </c>
      <c r="K2" s="6">
        <v>8813.33</v>
      </c>
      <c r="L2" s="17">
        <v>8625</v>
      </c>
      <c r="O2" s="12">
        <v>8383.33</v>
      </c>
      <c r="P2" s="7">
        <v>7099.33</v>
      </c>
      <c r="Q2" s="7">
        <v>7301.33</v>
      </c>
      <c r="R2" s="7">
        <v>6652.67</v>
      </c>
      <c r="S2" s="7">
        <v>6013.67</v>
      </c>
      <c r="T2" s="7">
        <v>6368</v>
      </c>
      <c r="U2" s="7">
        <v>6621.5</v>
      </c>
      <c r="V2" s="7">
        <v>6875</v>
      </c>
      <c r="W2" s="7">
        <v>6874.67</v>
      </c>
      <c r="X2" s="7">
        <v>6910.67</v>
      </c>
      <c r="Y2" s="7">
        <v>6982.67</v>
      </c>
      <c r="Z2" s="7">
        <v>5592.33</v>
      </c>
      <c r="AA2" s="7">
        <v>5744</v>
      </c>
      <c r="AB2" s="7">
        <v>6071</v>
      </c>
      <c r="AC2" s="7">
        <v>5770</v>
      </c>
      <c r="AD2" s="7">
        <v>5684.67</v>
      </c>
      <c r="AE2" s="7">
        <v>5569.67</v>
      </c>
      <c r="AF2" s="7">
        <v>5665.67</v>
      </c>
      <c r="AG2" s="7">
        <v>5780.67</v>
      </c>
      <c r="AH2" s="7">
        <v>6171</v>
      </c>
      <c r="AI2" s="7">
        <v>6274.67</v>
      </c>
      <c r="AJ2" s="7">
        <v>6485.33</v>
      </c>
      <c r="AK2" s="7">
        <v>6907</v>
      </c>
      <c r="AL2" s="7">
        <v>6807.67</v>
      </c>
      <c r="AM2" s="7">
        <v>6835.67</v>
      </c>
      <c r="AN2" s="7">
        <v>7028.67</v>
      </c>
      <c r="AO2" s="7">
        <v>7005.33</v>
      </c>
      <c r="AP2" s="7">
        <v>6936.67</v>
      </c>
      <c r="AQ2" s="7">
        <v>7167.67</v>
      </c>
      <c r="AR2" s="7">
        <v>7266.67</v>
      </c>
      <c r="AS2" s="7">
        <v>7185.67</v>
      </c>
      <c r="AT2" s="7">
        <v>7361.33</v>
      </c>
      <c r="AU2" s="7">
        <v>7811</v>
      </c>
      <c r="AV2" s="7">
        <v>8093.67</v>
      </c>
      <c r="AW2" s="7">
        <v>7907</v>
      </c>
      <c r="AX2" s="7">
        <v>6518.67</v>
      </c>
      <c r="AY2" s="7">
        <v>6627.67</v>
      </c>
      <c r="AZ2" s="7">
        <v>6640.33</v>
      </c>
      <c r="BA2" s="7">
        <v>6315.67</v>
      </c>
      <c r="BB2" s="7">
        <v>6252</v>
      </c>
      <c r="BC2" s="7">
        <v>5650</v>
      </c>
      <c r="BD2" s="7">
        <v>5672.67</v>
      </c>
      <c r="BE2" s="7">
        <v>5636.67</v>
      </c>
      <c r="BF2" s="7">
        <v>5259</v>
      </c>
      <c r="BG2" s="7">
        <v>5451.67</v>
      </c>
      <c r="BH2" s="7">
        <v>5279.67</v>
      </c>
      <c r="BI2" s="7">
        <v>5549.33</v>
      </c>
      <c r="BJ2" s="7">
        <v>5539</v>
      </c>
      <c r="BK2" s="7">
        <v>5324</v>
      </c>
      <c r="BL2" s="7">
        <v>5582.67</v>
      </c>
      <c r="BM2" s="7">
        <v>5472.67</v>
      </c>
      <c r="BN2" s="7">
        <v>5759.33</v>
      </c>
      <c r="BO2" s="7">
        <v>5700.67</v>
      </c>
      <c r="BP2" s="7">
        <v>5974</v>
      </c>
      <c r="BQ2" s="7">
        <v>5836.67</v>
      </c>
      <c r="BR2" s="7">
        <v>6009.33</v>
      </c>
      <c r="BS2" s="7">
        <v>5571.33</v>
      </c>
      <c r="BT2" s="7">
        <v>5441</v>
      </c>
      <c r="BU2" s="7">
        <v>5703</v>
      </c>
      <c r="BV2" s="7">
        <v>5475</v>
      </c>
      <c r="BW2" s="7">
        <v>5929</v>
      </c>
      <c r="BX2" s="7">
        <v>5890.33</v>
      </c>
      <c r="BY2" s="7">
        <v>5750.67</v>
      </c>
      <c r="BZ2" s="7">
        <v>5477</v>
      </c>
      <c r="CA2" s="7">
        <v>5611</v>
      </c>
      <c r="CB2" s="7">
        <v>5459.33</v>
      </c>
      <c r="CC2" s="7">
        <v>5662</v>
      </c>
      <c r="CD2" s="7">
        <v>5584.33</v>
      </c>
      <c r="CE2" s="7">
        <v>5282.67</v>
      </c>
      <c r="CF2" s="7">
        <v>5302</v>
      </c>
      <c r="CG2" s="7">
        <v>5471.67</v>
      </c>
      <c r="CH2" s="7">
        <v>5569</v>
      </c>
      <c r="CI2" s="7">
        <v>5637.67</v>
      </c>
      <c r="CJ2" s="7">
        <v>5423.67</v>
      </c>
      <c r="CK2" s="7">
        <v>5780.33</v>
      </c>
      <c r="CL2" s="7">
        <v>5540.33</v>
      </c>
      <c r="CM2" s="7">
        <v>5556.33</v>
      </c>
      <c r="CN2" s="7">
        <v>5509</v>
      </c>
      <c r="CO2" s="7">
        <v>4839.67</v>
      </c>
      <c r="CP2" s="7">
        <v>4875.33</v>
      </c>
      <c r="CQ2" s="7">
        <v>4938</v>
      </c>
      <c r="CR2" s="7">
        <v>4942</v>
      </c>
      <c r="CS2" s="7">
        <v>4894.67</v>
      </c>
      <c r="CT2" s="7">
        <v>4912.67</v>
      </c>
      <c r="CU2" s="7">
        <v>4900</v>
      </c>
      <c r="CV2" s="7">
        <v>4848.33</v>
      </c>
      <c r="CW2" s="7">
        <v>4796.67</v>
      </c>
      <c r="CX2" s="7">
        <v>4778.67</v>
      </c>
      <c r="CY2" s="7">
        <v>4786</v>
      </c>
      <c r="CZ2" s="7">
        <v>4805.67</v>
      </c>
      <c r="DA2" s="7">
        <v>4793.67</v>
      </c>
      <c r="DB2" s="7">
        <v>4693</v>
      </c>
      <c r="DC2" s="7">
        <v>4538</v>
      </c>
      <c r="DD2" s="7">
        <v>4741.67</v>
      </c>
      <c r="DE2" s="7">
        <v>4739.67</v>
      </c>
      <c r="DF2" s="7">
        <v>4882.67</v>
      </c>
      <c r="DG2" s="7">
        <v>4738.33</v>
      </c>
      <c r="DH2" s="7">
        <v>4803.33</v>
      </c>
      <c r="DI2" s="7">
        <v>4766.67</v>
      </c>
      <c r="DJ2" s="7">
        <v>5584.33</v>
      </c>
    </row>
    <row r="3" spans="1:114" ht="15" thickBot="1" x14ac:dyDescent="0.35">
      <c r="A3" s="3">
        <v>7586</v>
      </c>
      <c r="B3" s="4" t="s">
        <v>111</v>
      </c>
      <c r="C3" s="7">
        <v>7714</v>
      </c>
      <c r="D3" s="4">
        <f>E2</f>
        <v>7714</v>
      </c>
      <c r="E3" s="4">
        <f t="shared" ref="E3:K18" si="0">F2</f>
        <v>7940</v>
      </c>
      <c r="F3" s="4">
        <f t="shared" si="0"/>
        <v>8666</v>
      </c>
      <c r="G3" s="4">
        <f t="shared" si="0"/>
        <v>9080</v>
      </c>
      <c r="H3" s="4">
        <f t="shared" si="0"/>
        <v>8903</v>
      </c>
      <c r="I3" s="4">
        <f t="shared" si="0"/>
        <v>8395.33</v>
      </c>
      <c r="J3" s="4">
        <f t="shared" si="0"/>
        <v>8813.33</v>
      </c>
      <c r="K3" s="4">
        <f t="shared" si="0"/>
        <v>8625</v>
      </c>
      <c r="L3" s="16">
        <v>8383.33</v>
      </c>
      <c r="M3" s="4" t="str">
        <f t="shared" ref="M3:M66" si="1">B11</f>
        <v>26/04/2024</v>
      </c>
      <c r="N3" s="4">
        <f>ABS(L3-L2)</f>
        <v>241.67000000000007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</row>
    <row r="4" spans="1:114" x14ac:dyDescent="0.3">
      <c r="A4" s="3">
        <v>7587</v>
      </c>
      <c r="B4" s="4" t="s">
        <v>110</v>
      </c>
      <c r="C4" s="7">
        <v>7940</v>
      </c>
      <c r="D4" s="4">
        <f t="shared" ref="D4:K35" si="2">E3</f>
        <v>7940</v>
      </c>
      <c r="E4" s="4">
        <f t="shared" si="0"/>
        <v>8666</v>
      </c>
      <c r="F4" s="4">
        <f t="shared" si="0"/>
        <v>9080</v>
      </c>
      <c r="G4" s="4">
        <f t="shared" si="0"/>
        <v>8903</v>
      </c>
      <c r="H4" s="4">
        <f t="shared" si="0"/>
        <v>8395.33</v>
      </c>
      <c r="I4" s="4">
        <f t="shared" si="0"/>
        <v>8813.33</v>
      </c>
      <c r="J4" s="4">
        <f t="shared" si="0"/>
        <v>8625</v>
      </c>
      <c r="K4" s="4">
        <f t="shared" si="0"/>
        <v>8383.33</v>
      </c>
      <c r="L4" s="7">
        <v>7099.33</v>
      </c>
      <c r="M4" s="4" t="str">
        <f t="shared" si="1"/>
        <v>29/04/2024</v>
      </c>
      <c r="N4" s="4">
        <f>ABS(L4-L3)</f>
        <v>1284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</row>
    <row r="5" spans="1:114" x14ac:dyDescent="0.3">
      <c r="A5" s="3">
        <v>7588</v>
      </c>
      <c r="B5" s="4" t="s">
        <v>109</v>
      </c>
      <c r="C5" s="7">
        <v>8666</v>
      </c>
      <c r="D5" s="4">
        <f t="shared" si="2"/>
        <v>8666</v>
      </c>
      <c r="E5" s="4">
        <f t="shared" si="0"/>
        <v>9080</v>
      </c>
      <c r="F5" s="4">
        <f t="shared" si="0"/>
        <v>8903</v>
      </c>
      <c r="G5" s="4">
        <f t="shared" si="0"/>
        <v>8395.33</v>
      </c>
      <c r="H5" s="4">
        <f t="shared" si="0"/>
        <v>8813.33</v>
      </c>
      <c r="I5" s="4">
        <f t="shared" si="0"/>
        <v>8625</v>
      </c>
      <c r="J5" s="4">
        <f t="shared" si="0"/>
        <v>8383.33</v>
      </c>
      <c r="K5" s="4">
        <f t="shared" si="0"/>
        <v>7099.33</v>
      </c>
      <c r="L5" s="7">
        <v>7301.33</v>
      </c>
      <c r="M5" s="4" t="str">
        <f t="shared" si="1"/>
        <v>30/04/2024</v>
      </c>
      <c r="N5" s="4">
        <f t="shared" ref="N5:N68" si="3">ABS(L5-L4)</f>
        <v>202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4" x14ac:dyDescent="0.3">
      <c r="A6" s="3">
        <v>7589</v>
      </c>
      <c r="B6" s="4" t="s">
        <v>108</v>
      </c>
      <c r="C6" s="7">
        <v>9080</v>
      </c>
      <c r="D6" s="4">
        <f t="shared" si="2"/>
        <v>9080</v>
      </c>
      <c r="E6" s="4">
        <f t="shared" si="0"/>
        <v>8903</v>
      </c>
      <c r="F6" s="4">
        <f t="shared" si="0"/>
        <v>8395.33</v>
      </c>
      <c r="G6" s="4">
        <f t="shared" si="0"/>
        <v>8813.33</v>
      </c>
      <c r="H6" s="4">
        <f t="shared" si="0"/>
        <v>8625</v>
      </c>
      <c r="I6" s="4">
        <f t="shared" si="0"/>
        <v>8383.33</v>
      </c>
      <c r="J6" s="4">
        <f t="shared" si="0"/>
        <v>7099.33</v>
      </c>
      <c r="K6" s="4">
        <f t="shared" si="0"/>
        <v>7301.33</v>
      </c>
      <c r="L6" s="7">
        <v>6652.67</v>
      </c>
      <c r="M6" s="4" t="str">
        <f t="shared" si="1"/>
        <v>01/05/2024</v>
      </c>
      <c r="N6" s="4">
        <f t="shared" si="3"/>
        <v>648.65999999999985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4" x14ac:dyDescent="0.3">
      <c r="A7" s="3">
        <v>7590</v>
      </c>
      <c r="B7" s="4" t="s">
        <v>107</v>
      </c>
      <c r="C7" s="7">
        <v>8903</v>
      </c>
      <c r="D7" s="4">
        <f t="shared" si="2"/>
        <v>8903</v>
      </c>
      <c r="E7" s="4">
        <f t="shared" si="0"/>
        <v>8395.33</v>
      </c>
      <c r="F7" s="4">
        <f t="shared" si="0"/>
        <v>8813.33</v>
      </c>
      <c r="G7" s="4">
        <f t="shared" si="0"/>
        <v>8625</v>
      </c>
      <c r="H7" s="4">
        <f t="shared" si="0"/>
        <v>8383.33</v>
      </c>
      <c r="I7" s="4">
        <f t="shared" si="0"/>
        <v>7099.33</v>
      </c>
      <c r="J7" s="4">
        <f t="shared" si="0"/>
        <v>7301.33</v>
      </c>
      <c r="K7" s="4">
        <f t="shared" si="0"/>
        <v>6652.67</v>
      </c>
      <c r="L7" s="7">
        <v>6013.67</v>
      </c>
      <c r="M7" s="4" t="str">
        <f t="shared" si="1"/>
        <v>02/05/2024</v>
      </c>
      <c r="N7" s="4">
        <f t="shared" si="3"/>
        <v>639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4" x14ac:dyDescent="0.3">
      <c r="A8" s="3">
        <v>7591</v>
      </c>
      <c r="B8" s="4" t="s">
        <v>106</v>
      </c>
      <c r="C8" s="7">
        <v>8395.33</v>
      </c>
      <c r="D8" s="4">
        <f t="shared" si="2"/>
        <v>8395.33</v>
      </c>
      <c r="E8" s="4">
        <f t="shared" si="0"/>
        <v>8813.33</v>
      </c>
      <c r="F8" s="4">
        <f t="shared" si="0"/>
        <v>8625</v>
      </c>
      <c r="G8" s="4">
        <f t="shared" si="0"/>
        <v>8383.33</v>
      </c>
      <c r="H8" s="4">
        <f t="shared" si="0"/>
        <v>7099.33</v>
      </c>
      <c r="I8" s="4">
        <f t="shared" si="0"/>
        <v>7301.33</v>
      </c>
      <c r="J8" s="4">
        <f t="shared" si="0"/>
        <v>6652.67</v>
      </c>
      <c r="K8" s="4">
        <f t="shared" si="0"/>
        <v>6013.67</v>
      </c>
      <c r="L8" s="7">
        <v>6368</v>
      </c>
      <c r="M8" s="4" t="str">
        <f t="shared" si="1"/>
        <v>03/05/2024</v>
      </c>
      <c r="N8" s="4">
        <f t="shared" si="3"/>
        <v>354.32999999999993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4" ht="15" thickBot="1" x14ac:dyDescent="0.35">
      <c r="A9" s="3">
        <v>7592</v>
      </c>
      <c r="B9" s="4" t="s">
        <v>105</v>
      </c>
      <c r="C9" s="7">
        <v>8813.33</v>
      </c>
      <c r="D9" s="4">
        <f t="shared" si="2"/>
        <v>8813.33</v>
      </c>
      <c r="E9" s="4">
        <f t="shared" si="0"/>
        <v>8625</v>
      </c>
      <c r="F9" s="4">
        <f t="shared" si="0"/>
        <v>8383.33</v>
      </c>
      <c r="G9" s="4">
        <f t="shared" si="0"/>
        <v>7099.33</v>
      </c>
      <c r="H9" s="4">
        <f t="shared" si="0"/>
        <v>7301.33</v>
      </c>
      <c r="I9" s="4">
        <f t="shared" si="0"/>
        <v>6652.67</v>
      </c>
      <c r="J9" s="4">
        <f t="shared" si="0"/>
        <v>6013.67</v>
      </c>
      <c r="K9" s="4">
        <f t="shared" si="0"/>
        <v>6368</v>
      </c>
      <c r="L9" s="7">
        <v>6621.5</v>
      </c>
      <c r="M9" s="4" t="str">
        <f t="shared" si="1"/>
        <v>06/05/2024</v>
      </c>
      <c r="N9" s="4">
        <f t="shared" si="3"/>
        <v>253.5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4" x14ac:dyDescent="0.3">
      <c r="A10" s="3">
        <v>7593</v>
      </c>
      <c r="B10" s="4" t="s">
        <v>104</v>
      </c>
      <c r="C10" s="15">
        <v>8625</v>
      </c>
      <c r="D10" s="4">
        <f t="shared" si="2"/>
        <v>8625</v>
      </c>
      <c r="E10" s="4">
        <f t="shared" si="0"/>
        <v>8383.33</v>
      </c>
      <c r="F10" s="4">
        <f t="shared" si="0"/>
        <v>7099.33</v>
      </c>
      <c r="G10" s="4">
        <f t="shared" si="0"/>
        <v>7301.33</v>
      </c>
      <c r="H10" s="4">
        <f t="shared" si="0"/>
        <v>6652.67</v>
      </c>
      <c r="I10" s="4">
        <f t="shared" si="0"/>
        <v>6013.67</v>
      </c>
      <c r="J10" s="4">
        <f t="shared" si="0"/>
        <v>6368</v>
      </c>
      <c r="K10" s="4">
        <f t="shared" si="0"/>
        <v>6621.5</v>
      </c>
      <c r="L10" s="7">
        <v>6875</v>
      </c>
      <c r="M10" s="4" t="str">
        <f t="shared" si="1"/>
        <v>07/05/2024</v>
      </c>
      <c r="N10" s="4">
        <f t="shared" si="3"/>
        <v>253.5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4" ht="15" thickBot="1" x14ac:dyDescent="0.35">
      <c r="A11" s="3">
        <v>7594</v>
      </c>
      <c r="B11" s="4" t="s">
        <v>103</v>
      </c>
      <c r="C11" s="16">
        <v>8383.33</v>
      </c>
      <c r="D11" s="4">
        <f t="shared" si="2"/>
        <v>8383.33</v>
      </c>
      <c r="E11" s="4">
        <f t="shared" si="0"/>
        <v>7099.33</v>
      </c>
      <c r="F11" s="4">
        <f t="shared" si="0"/>
        <v>7301.33</v>
      </c>
      <c r="G11" s="4">
        <f t="shared" si="0"/>
        <v>6652.67</v>
      </c>
      <c r="H11" s="4">
        <f t="shared" si="0"/>
        <v>6013.67</v>
      </c>
      <c r="I11" s="4">
        <f t="shared" si="0"/>
        <v>6368</v>
      </c>
      <c r="J11" s="4">
        <f t="shared" si="0"/>
        <v>6621.5</v>
      </c>
      <c r="K11" s="4">
        <f t="shared" si="0"/>
        <v>6875</v>
      </c>
      <c r="L11" s="7">
        <v>6874.67</v>
      </c>
      <c r="M11" s="4" t="str">
        <f t="shared" si="1"/>
        <v>08/05/2024</v>
      </c>
      <c r="N11" s="4">
        <f t="shared" si="3"/>
        <v>0.32999999999992724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4" x14ac:dyDescent="0.3">
      <c r="A12" s="3">
        <v>7595</v>
      </c>
      <c r="B12" s="4" t="s">
        <v>102</v>
      </c>
      <c r="C12" s="7">
        <v>7099.33</v>
      </c>
      <c r="D12" s="4">
        <f t="shared" si="2"/>
        <v>7099.33</v>
      </c>
      <c r="E12" s="4">
        <f t="shared" si="0"/>
        <v>7301.33</v>
      </c>
      <c r="F12" s="4">
        <f t="shared" si="0"/>
        <v>6652.67</v>
      </c>
      <c r="G12" s="4">
        <f t="shared" si="0"/>
        <v>6013.67</v>
      </c>
      <c r="H12" s="4">
        <f t="shared" si="0"/>
        <v>6368</v>
      </c>
      <c r="I12" s="4">
        <f t="shared" si="0"/>
        <v>6621.5</v>
      </c>
      <c r="J12" s="4">
        <f t="shared" si="0"/>
        <v>6875</v>
      </c>
      <c r="K12" s="4">
        <f t="shared" si="0"/>
        <v>6874.67</v>
      </c>
      <c r="L12" s="7">
        <v>6910.67</v>
      </c>
      <c r="M12" s="4" t="str">
        <f t="shared" si="1"/>
        <v>09/05/2024</v>
      </c>
      <c r="N12" s="4">
        <f t="shared" si="3"/>
        <v>36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4" x14ac:dyDescent="0.3">
      <c r="A13" s="3">
        <v>7596</v>
      </c>
      <c r="B13" s="4" t="s">
        <v>101</v>
      </c>
      <c r="C13" s="7">
        <v>7301.33</v>
      </c>
      <c r="D13" s="4">
        <f t="shared" si="2"/>
        <v>7301.33</v>
      </c>
      <c r="E13" s="4">
        <f t="shared" si="0"/>
        <v>6652.67</v>
      </c>
      <c r="F13" s="4">
        <f t="shared" si="0"/>
        <v>6013.67</v>
      </c>
      <c r="G13" s="4">
        <f t="shared" si="0"/>
        <v>6368</v>
      </c>
      <c r="H13" s="4">
        <f t="shared" si="0"/>
        <v>6621.5</v>
      </c>
      <c r="I13" s="4">
        <f t="shared" si="0"/>
        <v>6875</v>
      </c>
      <c r="J13" s="4">
        <f t="shared" si="0"/>
        <v>6874.67</v>
      </c>
      <c r="K13" s="4">
        <f t="shared" si="0"/>
        <v>6910.67</v>
      </c>
      <c r="L13" s="7">
        <v>6982.67</v>
      </c>
      <c r="M13" s="4" t="str">
        <f t="shared" si="1"/>
        <v>10/05/2024</v>
      </c>
      <c r="N13" s="4">
        <f t="shared" si="3"/>
        <v>72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4" x14ac:dyDescent="0.3">
      <c r="A14" s="3">
        <v>7597</v>
      </c>
      <c r="B14" s="4" t="s">
        <v>100</v>
      </c>
      <c r="C14" s="7">
        <v>6652.67</v>
      </c>
      <c r="D14" s="4">
        <f t="shared" si="2"/>
        <v>6652.67</v>
      </c>
      <c r="E14" s="4">
        <f t="shared" si="0"/>
        <v>6013.67</v>
      </c>
      <c r="F14" s="4">
        <f t="shared" si="0"/>
        <v>6368</v>
      </c>
      <c r="G14" s="4">
        <f t="shared" si="0"/>
        <v>6621.5</v>
      </c>
      <c r="H14" s="4">
        <f t="shared" si="0"/>
        <v>6875</v>
      </c>
      <c r="I14" s="4">
        <f t="shared" si="0"/>
        <v>6874.67</v>
      </c>
      <c r="J14" s="4">
        <f t="shared" si="0"/>
        <v>6910.67</v>
      </c>
      <c r="K14" s="4">
        <f t="shared" si="0"/>
        <v>6982.67</v>
      </c>
      <c r="L14" s="7">
        <v>5592.33</v>
      </c>
      <c r="M14" s="4" t="str">
        <f t="shared" si="1"/>
        <v>13/05/2024</v>
      </c>
      <c r="N14" s="4">
        <f t="shared" si="3"/>
        <v>1390.3400000000001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4" x14ac:dyDescent="0.3">
      <c r="A15" s="3">
        <v>7598</v>
      </c>
      <c r="B15" s="4" t="s">
        <v>99</v>
      </c>
      <c r="C15" s="7">
        <v>6013.67</v>
      </c>
      <c r="D15" s="4">
        <f t="shared" si="2"/>
        <v>6013.67</v>
      </c>
      <c r="E15" s="4">
        <f t="shared" si="0"/>
        <v>6368</v>
      </c>
      <c r="F15" s="4">
        <f t="shared" si="0"/>
        <v>6621.5</v>
      </c>
      <c r="G15" s="4">
        <f t="shared" si="0"/>
        <v>6875</v>
      </c>
      <c r="H15" s="4">
        <f t="shared" si="0"/>
        <v>6874.67</v>
      </c>
      <c r="I15" s="4">
        <f t="shared" si="0"/>
        <v>6910.67</v>
      </c>
      <c r="J15" s="4">
        <f t="shared" si="0"/>
        <v>6982.67</v>
      </c>
      <c r="K15" s="4">
        <f t="shared" si="0"/>
        <v>5592.33</v>
      </c>
      <c r="L15" s="7">
        <v>5744</v>
      </c>
      <c r="M15" s="4" t="str">
        <f t="shared" si="1"/>
        <v>14/05/2024</v>
      </c>
      <c r="N15" s="4">
        <f t="shared" si="3"/>
        <v>151.67000000000007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4" x14ac:dyDescent="0.3">
      <c r="A16" s="3">
        <v>7599</v>
      </c>
      <c r="B16" s="4" t="s">
        <v>98</v>
      </c>
      <c r="C16" s="7">
        <v>6368</v>
      </c>
      <c r="D16" s="4">
        <f t="shared" si="2"/>
        <v>6368</v>
      </c>
      <c r="E16" s="4">
        <f t="shared" si="0"/>
        <v>6621.5</v>
      </c>
      <c r="F16" s="4">
        <f t="shared" si="0"/>
        <v>6875</v>
      </c>
      <c r="G16" s="4">
        <f t="shared" si="0"/>
        <v>6874.67</v>
      </c>
      <c r="H16" s="4">
        <f t="shared" si="0"/>
        <v>6910.67</v>
      </c>
      <c r="I16" s="4">
        <f t="shared" si="0"/>
        <v>6982.67</v>
      </c>
      <c r="J16" s="4">
        <f t="shared" si="0"/>
        <v>5592.33</v>
      </c>
      <c r="K16" s="4">
        <f t="shared" si="0"/>
        <v>5744</v>
      </c>
      <c r="L16" s="7">
        <v>6071</v>
      </c>
      <c r="M16" s="4" t="str">
        <f t="shared" si="1"/>
        <v>15/05/2024</v>
      </c>
      <c r="N16" s="4">
        <f t="shared" si="3"/>
        <v>327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3">
      <c r="A17" s="3">
        <v>7600</v>
      </c>
      <c r="B17" s="4" t="s">
        <v>97</v>
      </c>
      <c r="C17" s="7">
        <v>6621.5</v>
      </c>
      <c r="D17" s="4">
        <f t="shared" si="2"/>
        <v>6621.5</v>
      </c>
      <c r="E17" s="4">
        <f t="shared" si="0"/>
        <v>6875</v>
      </c>
      <c r="F17" s="4">
        <f t="shared" si="0"/>
        <v>6874.67</v>
      </c>
      <c r="G17" s="4">
        <f t="shared" si="0"/>
        <v>6910.67</v>
      </c>
      <c r="H17" s="4">
        <f t="shared" si="0"/>
        <v>6982.67</v>
      </c>
      <c r="I17" s="4">
        <f t="shared" si="0"/>
        <v>5592.33</v>
      </c>
      <c r="J17" s="4">
        <f t="shared" si="0"/>
        <v>5744</v>
      </c>
      <c r="K17" s="4">
        <f t="shared" si="0"/>
        <v>6071</v>
      </c>
      <c r="L17" s="7">
        <v>5770</v>
      </c>
      <c r="M17" s="4" t="str">
        <f t="shared" si="1"/>
        <v>16/05/2024</v>
      </c>
      <c r="N17" s="4">
        <f t="shared" si="3"/>
        <v>301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3">
      <c r="A18" s="3">
        <v>7601</v>
      </c>
      <c r="B18" s="4" t="s">
        <v>96</v>
      </c>
      <c r="C18" s="7">
        <v>6875</v>
      </c>
      <c r="D18" s="4">
        <f t="shared" si="2"/>
        <v>6875</v>
      </c>
      <c r="E18" s="4">
        <f t="shared" si="0"/>
        <v>6874.67</v>
      </c>
      <c r="F18" s="4">
        <f t="shared" si="0"/>
        <v>6910.67</v>
      </c>
      <c r="G18" s="4">
        <f t="shared" si="0"/>
        <v>6982.67</v>
      </c>
      <c r="H18" s="4">
        <f t="shared" si="0"/>
        <v>5592.33</v>
      </c>
      <c r="I18" s="4">
        <f t="shared" si="0"/>
        <v>5744</v>
      </c>
      <c r="J18" s="4">
        <f t="shared" si="0"/>
        <v>6071</v>
      </c>
      <c r="K18" s="4">
        <f t="shared" si="0"/>
        <v>5770</v>
      </c>
      <c r="L18" s="7">
        <v>5684.67</v>
      </c>
      <c r="M18" s="4" t="str">
        <f t="shared" si="1"/>
        <v>17/05/2024</v>
      </c>
      <c r="N18" s="4">
        <f t="shared" si="3"/>
        <v>85.329999999999927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3">
      <c r="A19" s="3">
        <v>7602</v>
      </c>
      <c r="B19" s="4" t="s">
        <v>95</v>
      </c>
      <c r="C19" s="7">
        <v>6874.67</v>
      </c>
      <c r="D19" s="4">
        <f t="shared" si="2"/>
        <v>6874.67</v>
      </c>
      <c r="E19" s="4">
        <f t="shared" si="2"/>
        <v>6910.67</v>
      </c>
      <c r="F19" s="4">
        <f t="shared" si="2"/>
        <v>6982.67</v>
      </c>
      <c r="G19" s="4">
        <f t="shared" si="2"/>
        <v>5592.33</v>
      </c>
      <c r="H19" s="4">
        <f t="shared" si="2"/>
        <v>5744</v>
      </c>
      <c r="I19" s="4">
        <f t="shared" si="2"/>
        <v>6071</v>
      </c>
      <c r="J19" s="4">
        <f t="shared" si="2"/>
        <v>5770</v>
      </c>
      <c r="K19" s="4">
        <f t="shared" si="2"/>
        <v>5684.67</v>
      </c>
      <c r="L19" s="7">
        <v>5569.67</v>
      </c>
      <c r="M19" s="4" t="str">
        <f t="shared" si="1"/>
        <v>20/05/2024</v>
      </c>
      <c r="N19" s="4">
        <f t="shared" si="3"/>
        <v>115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3">
      <c r="A20" s="3">
        <v>7603</v>
      </c>
      <c r="B20" s="4" t="s">
        <v>94</v>
      </c>
      <c r="C20" s="7">
        <v>6910.67</v>
      </c>
      <c r="D20" s="4">
        <f t="shared" si="2"/>
        <v>6910.67</v>
      </c>
      <c r="E20" s="4">
        <f t="shared" si="2"/>
        <v>6982.67</v>
      </c>
      <c r="F20" s="4">
        <f t="shared" si="2"/>
        <v>5592.33</v>
      </c>
      <c r="G20" s="4">
        <f t="shared" si="2"/>
        <v>5744</v>
      </c>
      <c r="H20" s="4">
        <f t="shared" si="2"/>
        <v>6071</v>
      </c>
      <c r="I20" s="4">
        <f t="shared" si="2"/>
        <v>5770</v>
      </c>
      <c r="J20" s="4">
        <f t="shared" si="2"/>
        <v>5684.67</v>
      </c>
      <c r="K20" s="4">
        <f t="shared" si="2"/>
        <v>5569.67</v>
      </c>
      <c r="L20" s="7">
        <v>5665.67</v>
      </c>
      <c r="M20" s="4" t="str">
        <f t="shared" si="1"/>
        <v>21/05/2024</v>
      </c>
      <c r="N20" s="4">
        <f t="shared" si="3"/>
        <v>96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3">
      <c r="A21" s="3">
        <v>7604</v>
      </c>
      <c r="B21" s="4" t="s">
        <v>93</v>
      </c>
      <c r="C21" s="7">
        <v>6982.67</v>
      </c>
      <c r="D21" s="4">
        <f t="shared" si="2"/>
        <v>6982.67</v>
      </c>
      <c r="E21" s="4">
        <f t="shared" si="2"/>
        <v>5592.33</v>
      </c>
      <c r="F21" s="4">
        <f t="shared" si="2"/>
        <v>5744</v>
      </c>
      <c r="G21" s="4">
        <f t="shared" si="2"/>
        <v>6071</v>
      </c>
      <c r="H21" s="4">
        <f t="shared" si="2"/>
        <v>5770</v>
      </c>
      <c r="I21" s="4">
        <f t="shared" si="2"/>
        <v>5684.67</v>
      </c>
      <c r="J21" s="4">
        <f t="shared" si="2"/>
        <v>5569.67</v>
      </c>
      <c r="K21" s="4">
        <f t="shared" si="2"/>
        <v>5665.67</v>
      </c>
      <c r="L21" s="7">
        <v>5780.67</v>
      </c>
      <c r="M21" s="4" t="str">
        <f t="shared" si="1"/>
        <v>22/05/2024</v>
      </c>
      <c r="N21" s="4">
        <f t="shared" si="3"/>
        <v>115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3">
      <c r="A22" s="3">
        <v>7605</v>
      </c>
      <c r="B22" s="4" t="s">
        <v>92</v>
      </c>
      <c r="C22" s="7">
        <v>5592.33</v>
      </c>
      <c r="D22" s="4">
        <f t="shared" si="2"/>
        <v>5592.33</v>
      </c>
      <c r="E22" s="4">
        <f t="shared" si="2"/>
        <v>5744</v>
      </c>
      <c r="F22" s="4">
        <f t="shared" si="2"/>
        <v>6071</v>
      </c>
      <c r="G22" s="4">
        <f t="shared" si="2"/>
        <v>5770</v>
      </c>
      <c r="H22" s="4">
        <f t="shared" si="2"/>
        <v>5684.67</v>
      </c>
      <c r="I22" s="4">
        <f t="shared" si="2"/>
        <v>5569.67</v>
      </c>
      <c r="J22" s="4">
        <f t="shared" si="2"/>
        <v>5665.67</v>
      </c>
      <c r="K22" s="4">
        <f t="shared" si="2"/>
        <v>5780.67</v>
      </c>
      <c r="L22" s="7">
        <v>6171</v>
      </c>
      <c r="M22" s="4" t="str">
        <f t="shared" si="1"/>
        <v>23/05/2024</v>
      </c>
      <c r="N22" s="4">
        <f t="shared" si="3"/>
        <v>390.32999999999993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3">
      <c r="A23" s="3">
        <v>7606</v>
      </c>
      <c r="B23" s="4" t="s">
        <v>91</v>
      </c>
      <c r="C23" s="7">
        <v>5744</v>
      </c>
      <c r="D23" s="4">
        <f t="shared" si="2"/>
        <v>5744</v>
      </c>
      <c r="E23" s="4">
        <f t="shared" si="2"/>
        <v>6071</v>
      </c>
      <c r="F23" s="4">
        <f t="shared" si="2"/>
        <v>5770</v>
      </c>
      <c r="G23" s="4">
        <f t="shared" si="2"/>
        <v>5684.67</v>
      </c>
      <c r="H23" s="4">
        <f t="shared" si="2"/>
        <v>5569.67</v>
      </c>
      <c r="I23" s="4">
        <f t="shared" si="2"/>
        <v>5665.67</v>
      </c>
      <c r="J23" s="4">
        <f t="shared" si="2"/>
        <v>5780.67</v>
      </c>
      <c r="K23" s="4">
        <f t="shared" si="2"/>
        <v>6171</v>
      </c>
      <c r="L23" s="7">
        <v>6274.67</v>
      </c>
      <c r="M23" s="4" t="str">
        <f t="shared" si="1"/>
        <v>24/05/2024</v>
      </c>
      <c r="N23" s="4">
        <f t="shared" si="3"/>
        <v>103.67000000000007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3">
      <c r="A24" s="3">
        <v>7607</v>
      </c>
      <c r="B24" s="4" t="s">
        <v>90</v>
      </c>
      <c r="C24" s="7">
        <v>6071</v>
      </c>
      <c r="D24" s="4">
        <f t="shared" si="2"/>
        <v>6071</v>
      </c>
      <c r="E24" s="4">
        <f t="shared" si="2"/>
        <v>5770</v>
      </c>
      <c r="F24" s="4">
        <f t="shared" si="2"/>
        <v>5684.67</v>
      </c>
      <c r="G24" s="4">
        <f t="shared" si="2"/>
        <v>5569.67</v>
      </c>
      <c r="H24" s="4">
        <f t="shared" si="2"/>
        <v>5665.67</v>
      </c>
      <c r="I24" s="4">
        <f t="shared" si="2"/>
        <v>5780.67</v>
      </c>
      <c r="J24" s="4">
        <f t="shared" si="2"/>
        <v>6171</v>
      </c>
      <c r="K24" s="4">
        <f t="shared" si="2"/>
        <v>6274.67</v>
      </c>
      <c r="L24" s="7">
        <v>6485.33</v>
      </c>
      <c r="M24" s="4" t="str">
        <f t="shared" si="1"/>
        <v>28/05/2024</v>
      </c>
      <c r="N24" s="4">
        <f t="shared" si="3"/>
        <v>210.65999999999985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3">
      <c r="A25" s="3">
        <v>7608</v>
      </c>
      <c r="B25" s="4" t="s">
        <v>89</v>
      </c>
      <c r="C25" s="7">
        <v>5770</v>
      </c>
      <c r="D25" s="4">
        <f t="shared" si="2"/>
        <v>5770</v>
      </c>
      <c r="E25" s="4">
        <f t="shared" si="2"/>
        <v>5684.67</v>
      </c>
      <c r="F25" s="4">
        <f t="shared" si="2"/>
        <v>5569.67</v>
      </c>
      <c r="G25" s="4">
        <f t="shared" si="2"/>
        <v>5665.67</v>
      </c>
      <c r="H25" s="4">
        <f t="shared" si="2"/>
        <v>5780.67</v>
      </c>
      <c r="I25" s="4">
        <f t="shared" si="2"/>
        <v>6171</v>
      </c>
      <c r="J25" s="4">
        <f t="shared" si="2"/>
        <v>6274.67</v>
      </c>
      <c r="K25" s="4">
        <f t="shared" si="2"/>
        <v>6485.33</v>
      </c>
      <c r="L25" s="7">
        <v>6907</v>
      </c>
      <c r="M25" s="4" t="str">
        <f t="shared" si="1"/>
        <v>29/05/2024</v>
      </c>
      <c r="N25" s="4">
        <f t="shared" si="3"/>
        <v>421.67000000000007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3">
      <c r="A26" s="3">
        <v>7609</v>
      </c>
      <c r="B26" s="4" t="s">
        <v>88</v>
      </c>
      <c r="C26" s="7">
        <v>5684.67</v>
      </c>
      <c r="D26" s="4">
        <f t="shared" si="2"/>
        <v>5684.67</v>
      </c>
      <c r="E26" s="4">
        <f t="shared" si="2"/>
        <v>5569.67</v>
      </c>
      <c r="F26" s="4">
        <f t="shared" si="2"/>
        <v>5665.67</v>
      </c>
      <c r="G26" s="4">
        <f t="shared" si="2"/>
        <v>5780.67</v>
      </c>
      <c r="H26" s="4">
        <f t="shared" si="2"/>
        <v>6171</v>
      </c>
      <c r="I26" s="4">
        <f t="shared" si="2"/>
        <v>6274.67</v>
      </c>
      <c r="J26" s="4">
        <f t="shared" si="2"/>
        <v>6485.33</v>
      </c>
      <c r="K26" s="4">
        <f t="shared" si="2"/>
        <v>6907</v>
      </c>
      <c r="L26" s="7">
        <v>6807.67</v>
      </c>
      <c r="M26" s="4" t="str">
        <f t="shared" si="1"/>
        <v>30/05/2024</v>
      </c>
      <c r="N26" s="4">
        <f t="shared" si="3"/>
        <v>99.329999999999927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3">
      <c r="A27" s="3">
        <v>7610</v>
      </c>
      <c r="B27" s="4" t="s">
        <v>87</v>
      </c>
      <c r="C27" s="7">
        <v>5569.67</v>
      </c>
      <c r="D27" s="4">
        <f t="shared" si="2"/>
        <v>5569.67</v>
      </c>
      <c r="E27" s="4">
        <f t="shared" si="2"/>
        <v>5665.67</v>
      </c>
      <c r="F27" s="4">
        <f t="shared" si="2"/>
        <v>5780.67</v>
      </c>
      <c r="G27" s="4">
        <f t="shared" si="2"/>
        <v>6171</v>
      </c>
      <c r="H27" s="4">
        <f t="shared" si="2"/>
        <v>6274.67</v>
      </c>
      <c r="I27" s="4">
        <f t="shared" si="2"/>
        <v>6485.33</v>
      </c>
      <c r="J27" s="4">
        <f t="shared" si="2"/>
        <v>6907</v>
      </c>
      <c r="K27" s="4">
        <f t="shared" si="2"/>
        <v>6807.67</v>
      </c>
      <c r="L27" s="7">
        <v>6835.67</v>
      </c>
      <c r="M27" s="4" t="str">
        <f t="shared" si="1"/>
        <v>31/05/2024</v>
      </c>
      <c r="N27" s="4">
        <f t="shared" si="3"/>
        <v>28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3">
      <c r="A28" s="3">
        <v>7611</v>
      </c>
      <c r="B28" s="4" t="s">
        <v>86</v>
      </c>
      <c r="C28" s="7">
        <v>5665.67</v>
      </c>
      <c r="D28" s="4">
        <f t="shared" si="2"/>
        <v>5665.67</v>
      </c>
      <c r="E28" s="4">
        <f t="shared" si="2"/>
        <v>5780.67</v>
      </c>
      <c r="F28" s="4">
        <f t="shared" si="2"/>
        <v>6171</v>
      </c>
      <c r="G28" s="4">
        <f t="shared" si="2"/>
        <v>6274.67</v>
      </c>
      <c r="H28" s="4">
        <f t="shared" si="2"/>
        <v>6485.33</v>
      </c>
      <c r="I28" s="4">
        <f t="shared" si="2"/>
        <v>6907</v>
      </c>
      <c r="J28" s="4">
        <f t="shared" si="2"/>
        <v>6807.67</v>
      </c>
      <c r="K28" s="4">
        <f t="shared" si="2"/>
        <v>6835.67</v>
      </c>
      <c r="L28" s="7">
        <v>7028.67</v>
      </c>
      <c r="M28" s="4" t="str">
        <f t="shared" si="1"/>
        <v>03/06/2024</v>
      </c>
      <c r="N28" s="4">
        <f t="shared" si="3"/>
        <v>193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3">
      <c r="A29" s="3">
        <v>7612</v>
      </c>
      <c r="B29" s="4" t="s">
        <v>85</v>
      </c>
      <c r="C29" s="7">
        <v>5780.67</v>
      </c>
      <c r="D29" s="4">
        <f t="shared" si="2"/>
        <v>5780.67</v>
      </c>
      <c r="E29" s="4">
        <f t="shared" si="2"/>
        <v>6171</v>
      </c>
      <c r="F29" s="4">
        <f t="shared" si="2"/>
        <v>6274.67</v>
      </c>
      <c r="G29" s="4">
        <f t="shared" si="2"/>
        <v>6485.33</v>
      </c>
      <c r="H29" s="4">
        <f t="shared" si="2"/>
        <v>6907</v>
      </c>
      <c r="I29" s="4">
        <f t="shared" si="2"/>
        <v>6807.67</v>
      </c>
      <c r="J29" s="4">
        <f t="shared" si="2"/>
        <v>6835.67</v>
      </c>
      <c r="K29" s="4">
        <f t="shared" si="2"/>
        <v>7028.67</v>
      </c>
      <c r="L29" s="7">
        <v>7005.33</v>
      </c>
      <c r="M29" s="4" t="str">
        <f t="shared" si="1"/>
        <v>04/06/2024</v>
      </c>
      <c r="N29" s="4">
        <f t="shared" si="3"/>
        <v>23.340000000000146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3">
      <c r="A30" s="3">
        <v>7613</v>
      </c>
      <c r="B30" s="4" t="s">
        <v>84</v>
      </c>
      <c r="C30" s="7">
        <v>6171</v>
      </c>
      <c r="D30" s="4">
        <f t="shared" si="2"/>
        <v>6171</v>
      </c>
      <c r="E30" s="4">
        <f t="shared" si="2"/>
        <v>6274.67</v>
      </c>
      <c r="F30" s="4">
        <f t="shared" si="2"/>
        <v>6485.33</v>
      </c>
      <c r="G30" s="4">
        <f t="shared" si="2"/>
        <v>6907</v>
      </c>
      <c r="H30" s="4">
        <f t="shared" si="2"/>
        <v>6807.67</v>
      </c>
      <c r="I30" s="4">
        <f t="shared" si="2"/>
        <v>6835.67</v>
      </c>
      <c r="J30" s="4">
        <f t="shared" si="2"/>
        <v>7028.67</v>
      </c>
      <c r="K30" s="4">
        <f t="shared" si="2"/>
        <v>7005.33</v>
      </c>
      <c r="L30" s="7">
        <v>6936.67</v>
      </c>
      <c r="M30" s="4" t="str">
        <f t="shared" si="1"/>
        <v>05/06/2024</v>
      </c>
      <c r="N30" s="4">
        <f t="shared" si="3"/>
        <v>68.659999999999854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3">
      <c r="A31" s="3">
        <v>7614</v>
      </c>
      <c r="B31" s="4" t="s">
        <v>83</v>
      </c>
      <c r="C31" s="7">
        <v>6274.67</v>
      </c>
      <c r="D31" s="4">
        <f t="shared" si="2"/>
        <v>6274.67</v>
      </c>
      <c r="E31" s="4">
        <f t="shared" si="2"/>
        <v>6485.33</v>
      </c>
      <c r="F31" s="4">
        <f t="shared" si="2"/>
        <v>6907</v>
      </c>
      <c r="G31" s="4">
        <f t="shared" si="2"/>
        <v>6807.67</v>
      </c>
      <c r="H31" s="4">
        <f t="shared" si="2"/>
        <v>6835.67</v>
      </c>
      <c r="I31" s="4">
        <f t="shared" si="2"/>
        <v>7028.67</v>
      </c>
      <c r="J31" s="4">
        <f t="shared" si="2"/>
        <v>7005.33</v>
      </c>
      <c r="K31" s="4">
        <f t="shared" si="2"/>
        <v>6936.67</v>
      </c>
      <c r="L31" s="7">
        <v>7167.67</v>
      </c>
      <c r="M31" s="4" t="str">
        <f t="shared" si="1"/>
        <v>06/06/2024</v>
      </c>
      <c r="N31" s="4">
        <f t="shared" si="3"/>
        <v>231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3">
      <c r="A32" s="3">
        <v>7615</v>
      </c>
      <c r="B32" s="4" t="s">
        <v>82</v>
      </c>
      <c r="C32" s="7">
        <v>6485.33</v>
      </c>
      <c r="D32" s="4">
        <f t="shared" si="2"/>
        <v>6485.33</v>
      </c>
      <c r="E32" s="4">
        <f t="shared" si="2"/>
        <v>6907</v>
      </c>
      <c r="F32" s="4">
        <f t="shared" si="2"/>
        <v>6807.67</v>
      </c>
      <c r="G32" s="4">
        <f t="shared" si="2"/>
        <v>6835.67</v>
      </c>
      <c r="H32" s="4">
        <f t="shared" si="2"/>
        <v>7028.67</v>
      </c>
      <c r="I32" s="4">
        <f t="shared" si="2"/>
        <v>7005.33</v>
      </c>
      <c r="J32" s="4">
        <f t="shared" si="2"/>
        <v>6936.67</v>
      </c>
      <c r="K32" s="4">
        <f t="shared" si="2"/>
        <v>7167.67</v>
      </c>
      <c r="L32" s="7">
        <v>7266.67</v>
      </c>
      <c r="M32" s="4" t="str">
        <f t="shared" si="1"/>
        <v>07/06/2024</v>
      </c>
      <c r="N32" s="4">
        <f t="shared" si="3"/>
        <v>99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3">
      <c r="A33" s="3">
        <v>7616</v>
      </c>
      <c r="B33" s="4" t="s">
        <v>81</v>
      </c>
      <c r="C33" s="7">
        <v>6907</v>
      </c>
      <c r="D33" s="4">
        <f t="shared" si="2"/>
        <v>6907</v>
      </c>
      <c r="E33" s="4">
        <f t="shared" si="2"/>
        <v>6807.67</v>
      </c>
      <c r="F33" s="4">
        <f t="shared" si="2"/>
        <v>6835.67</v>
      </c>
      <c r="G33" s="4">
        <f t="shared" si="2"/>
        <v>7028.67</v>
      </c>
      <c r="H33" s="4">
        <f t="shared" si="2"/>
        <v>7005.33</v>
      </c>
      <c r="I33" s="4">
        <f t="shared" si="2"/>
        <v>6936.67</v>
      </c>
      <c r="J33" s="4">
        <f t="shared" si="2"/>
        <v>7167.67</v>
      </c>
      <c r="K33" s="4">
        <f t="shared" si="2"/>
        <v>7266.67</v>
      </c>
      <c r="L33" s="7">
        <v>7185.67</v>
      </c>
      <c r="M33" s="4" t="str">
        <f t="shared" si="1"/>
        <v>10/06/2024</v>
      </c>
      <c r="N33" s="4">
        <f t="shared" si="3"/>
        <v>81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3">
      <c r="A34" s="3">
        <v>7617</v>
      </c>
      <c r="B34" s="4" t="s">
        <v>80</v>
      </c>
      <c r="C34" s="7">
        <v>6807.67</v>
      </c>
      <c r="D34" s="4">
        <f t="shared" si="2"/>
        <v>6807.67</v>
      </c>
      <c r="E34" s="4">
        <f t="shared" si="2"/>
        <v>6835.67</v>
      </c>
      <c r="F34" s="4">
        <f t="shared" si="2"/>
        <v>7028.67</v>
      </c>
      <c r="G34" s="4">
        <f t="shared" si="2"/>
        <v>7005.33</v>
      </c>
      <c r="H34" s="4">
        <f t="shared" si="2"/>
        <v>6936.67</v>
      </c>
      <c r="I34" s="4">
        <f t="shared" si="2"/>
        <v>7167.67</v>
      </c>
      <c r="J34" s="4">
        <f t="shared" si="2"/>
        <v>7266.67</v>
      </c>
      <c r="K34" s="4">
        <f t="shared" si="2"/>
        <v>7185.67</v>
      </c>
      <c r="L34" s="7">
        <v>7361.33</v>
      </c>
      <c r="M34" s="4" t="str">
        <f t="shared" si="1"/>
        <v>11/06/2024</v>
      </c>
      <c r="N34" s="4">
        <f t="shared" si="3"/>
        <v>175.65999999999985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3">
      <c r="A35" s="3">
        <v>7618</v>
      </c>
      <c r="B35" s="4" t="s">
        <v>79</v>
      </c>
      <c r="C35" s="7">
        <v>6835.67</v>
      </c>
      <c r="D35" s="4">
        <f t="shared" si="2"/>
        <v>6835.67</v>
      </c>
      <c r="E35" s="4">
        <f t="shared" si="2"/>
        <v>7028.67</v>
      </c>
      <c r="F35" s="4">
        <f t="shared" si="2"/>
        <v>7005.33</v>
      </c>
      <c r="G35" s="4">
        <f t="shared" si="2"/>
        <v>6936.67</v>
      </c>
      <c r="H35" s="4">
        <f t="shared" si="2"/>
        <v>7167.67</v>
      </c>
      <c r="I35" s="4">
        <f t="shared" si="2"/>
        <v>7266.67</v>
      </c>
      <c r="J35" s="4">
        <f t="shared" si="2"/>
        <v>7185.67</v>
      </c>
      <c r="K35" s="4">
        <f t="shared" si="2"/>
        <v>7361.33</v>
      </c>
      <c r="L35" s="7">
        <v>7811</v>
      </c>
      <c r="M35" s="4" t="str">
        <f t="shared" si="1"/>
        <v>12/06/2024</v>
      </c>
      <c r="N35" s="4">
        <f t="shared" si="3"/>
        <v>449.67000000000007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3">
      <c r="A36" s="3">
        <v>7619</v>
      </c>
      <c r="B36" s="4" t="s">
        <v>78</v>
      </c>
      <c r="C36" s="7">
        <v>7028.67</v>
      </c>
      <c r="D36" s="4">
        <f t="shared" ref="D36:K67" si="4">E35</f>
        <v>7028.67</v>
      </c>
      <c r="E36" s="4">
        <f t="shared" si="4"/>
        <v>7005.33</v>
      </c>
      <c r="F36" s="4">
        <f t="shared" si="4"/>
        <v>6936.67</v>
      </c>
      <c r="G36" s="4">
        <f t="shared" si="4"/>
        <v>7167.67</v>
      </c>
      <c r="H36" s="4">
        <f t="shared" si="4"/>
        <v>7266.67</v>
      </c>
      <c r="I36" s="4">
        <f t="shared" si="4"/>
        <v>7185.67</v>
      </c>
      <c r="J36" s="4">
        <f t="shared" si="4"/>
        <v>7361.33</v>
      </c>
      <c r="K36" s="4">
        <f t="shared" si="4"/>
        <v>7811</v>
      </c>
      <c r="L36" s="7">
        <v>8093.67</v>
      </c>
      <c r="M36" s="4" t="str">
        <f t="shared" si="1"/>
        <v>13/06/2024</v>
      </c>
      <c r="N36" s="4">
        <f t="shared" si="3"/>
        <v>282.67000000000007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3">
      <c r="A37" s="3">
        <v>7620</v>
      </c>
      <c r="B37" s="4" t="s">
        <v>77</v>
      </c>
      <c r="C37" s="7">
        <v>7005.33</v>
      </c>
      <c r="D37" s="4">
        <f t="shared" si="4"/>
        <v>7005.33</v>
      </c>
      <c r="E37" s="4">
        <f t="shared" si="4"/>
        <v>6936.67</v>
      </c>
      <c r="F37" s="4">
        <f t="shared" si="4"/>
        <v>7167.67</v>
      </c>
      <c r="G37" s="4">
        <f t="shared" si="4"/>
        <v>7266.67</v>
      </c>
      <c r="H37" s="4">
        <f t="shared" si="4"/>
        <v>7185.67</v>
      </c>
      <c r="I37" s="4">
        <f t="shared" si="4"/>
        <v>7361.33</v>
      </c>
      <c r="J37" s="4">
        <f t="shared" si="4"/>
        <v>7811</v>
      </c>
      <c r="K37" s="4">
        <f t="shared" si="4"/>
        <v>8093.67</v>
      </c>
      <c r="L37" s="7">
        <v>7907</v>
      </c>
      <c r="M37" s="4" t="str">
        <f t="shared" si="1"/>
        <v>14/06/2024</v>
      </c>
      <c r="N37" s="4">
        <f t="shared" si="3"/>
        <v>186.67000000000007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3">
      <c r="A38" s="3">
        <v>7621</v>
      </c>
      <c r="B38" s="4" t="s">
        <v>76</v>
      </c>
      <c r="C38" s="7">
        <v>6936.67</v>
      </c>
      <c r="D38" s="4">
        <f t="shared" si="4"/>
        <v>6936.67</v>
      </c>
      <c r="E38" s="4">
        <f t="shared" si="4"/>
        <v>7167.67</v>
      </c>
      <c r="F38" s="4">
        <f t="shared" si="4"/>
        <v>7266.67</v>
      </c>
      <c r="G38" s="4">
        <f t="shared" si="4"/>
        <v>7185.67</v>
      </c>
      <c r="H38" s="4">
        <f t="shared" si="4"/>
        <v>7361.33</v>
      </c>
      <c r="I38" s="4">
        <f t="shared" si="4"/>
        <v>7811</v>
      </c>
      <c r="J38" s="4">
        <f t="shared" si="4"/>
        <v>8093.67</v>
      </c>
      <c r="K38" s="4">
        <f t="shared" si="4"/>
        <v>7907</v>
      </c>
      <c r="L38" s="7">
        <v>6518.67</v>
      </c>
      <c r="M38" s="4" t="str">
        <f t="shared" si="1"/>
        <v>17/06/2024</v>
      </c>
      <c r="N38" s="4">
        <f t="shared" si="3"/>
        <v>1388.33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3">
      <c r="A39" s="3">
        <v>7622</v>
      </c>
      <c r="B39" s="4" t="s">
        <v>75</v>
      </c>
      <c r="C39" s="7">
        <v>7167.67</v>
      </c>
      <c r="D39" s="4">
        <f t="shared" si="4"/>
        <v>7167.67</v>
      </c>
      <c r="E39" s="4">
        <f t="shared" si="4"/>
        <v>7266.67</v>
      </c>
      <c r="F39" s="4">
        <f t="shared" si="4"/>
        <v>7185.67</v>
      </c>
      <c r="G39" s="4">
        <f t="shared" si="4"/>
        <v>7361.33</v>
      </c>
      <c r="H39" s="4">
        <f t="shared" si="4"/>
        <v>7811</v>
      </c>
      <c r="I39" s="4">
        <f t="shared" si="4"/>
        <v>8093.67</v>
      </c>
      <c r="J39" s="4">
        <f t="shared" si="4"/>
        <v>7907</v>
      </c>
      <c r="K39" s="4">
        <f t="shared" si="4"/>
        <v>6518.67</v>
      </c>
      <c r="L39" s="7">
        <v>6627.67</v>
      </c>
      <c r="M39" s="4" t="str">
        <f t="shared" si="1"/>
        <v>18/06/2024</v>
      </c>
      <c r="N39" s="4">
        <f t="shared" si="3"/>
        <v>109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3">
      <c r="A40" s="3">
        <v>7623</v>
      </c>
      <c r="B40" s="4" t="s">
        <v>74</v>
      </c>
      <c r="C40" s="7">
        <v>7266.67</v>
      </c>
      <c r="D40" s="4">
        <f t="shared" si="4"/>
        <v>7266.67</v>
      </c>
      <c r="E40" s="4">
        <f t="shared" si="4"/>
        <v>7185.67</v>
      </c>
      <c r="F40" s="4">
        <f t="shared" si="4"/>
        <v>7361.33</v>
      </c>
      <c r="G40" s="4">
        <f t="shared" si="4"/>
        <v>7811</v>
      </c>
      <c r="H40" s="4">
        <f t="shared" si="4"/>
        <v>8093.67</v>
      </c>
      <c r="I40" s="4">
        <f t="shared" si="4"/>
        <v>7907</v>
      </c>
      <c r="J40" s="4">
        <f t="shared" si="4"/>
        <v>6518.67</v>
      </c>
      <c r="K40" s="4">
        <f t="shared" si="4"/>
        <v>6627.67</v>
      </c>
      <c r="L40" s="7">
        <v>6640.33</v>
      </c>
      <c r="M40" s="4" t="str">
        <f t="shared" si="1"/>
        <v>19/06/2024</v>
      </c>
      <c r="N40" s="4">
        <f t="shared" si="3"/>
        <v>12.659999999999854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3">
      <c r="A41" s="3">
        <v>7624</v>
      </c>
      <c r="B41" s="4" t="s">
        <v>73</v>
      </c>
      <c r="C41" s="7">
        <v>7185.67</v>
      </c>
      <c r="D41" s="4">
        <f t="shared" si="4"/>
        <v>7185.67</v>
      </c>
      <c r="E41" s="4">
        <f t="shared" si="4"/>
        <v>7361.33</v>
      </c>
      <c r="F41" s="4">
        <f t="shared" si="4"/>
        <v>7811</v>
      </c>
      <c r="G41" s="4">
        <f t="shared" si="4"/>
        <v>8093.67</v>
      </c>
      <c r="H41" s="4">
        <f t="shared" si="4"/>
        <v>7907</v>
      </c>
      <c r="I41" s="4">
        <f t="shared" si="4"/>
        <v>6518.67</v>
      </c>
      <c r="J41" s="4">
        <f t="shared" si="4"/>
        <v>6627.67</v>
      </c>
      <c r="K41" s="4">
        <f t="shared" si="4"/>
        <v>6640.33</v>
      </c>
      <c r="L41" s="7">
        <v>6315.67</v>
      </c>
      <c r="M41" s="4" t="str">
        <f t="shared" si="1"/>
        <v>20/06/2024</v>
      </c>
      <c r="N41" s="4">
        <f t="shared" si="3"/>
        <v>324.65999999999985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3">
      <c r="A42" s="3">
        <v>7625</v>
      </c>
      <c r="B42" s="4" t="s">
        <v>72</v>
      </c>
      <c r="C42" s="7">
        <v>7361.33</v>
      </c>
      <c r="D42" s="4">
        <f t="shared" si="4"/>
        <v>7361.33</v>
      </c>
      <c r="E42" s="4">
        <f t="shared" si="4"/>
        <v>7811</v>
      </c>
      <c r="F42" s="4">
        <f t="shared" si="4"/>
        <v>8093.67</v>
      </c>
      <c r="G42" s="4">
        <f t="shared" si="4"/>
        <v>7907</v>
      </c>
      <c r="H42" s="4">
        <f t="shared" si="4"/>
        <v>6518.67</v>
      </c>
      <c r="I42" s="4">
        <f t="shared" si="4"/>
        <v>6627.67</v>
      </c>
      <c r="J42" s="4">
        <f t="shared" si="4"/>
        <v>6640.33</v>
      </c>
      <c r="K42" s="4">
        <f t="shared" si="4"/>
        <v>6315.67</v>
      </c>
      <c r="L42" s="7">
        <v>6252</v>
      </c>
      <c r="M42" s="4" t="str">
        <f t="shared" si="1"/>
        <v>21/06/2024</v>
      </c>
      <c r="N42" s="4">
        <f t="shared" si="3"/>
        <v>63.670000000000073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3">
      <c r="A43" s="3">
        <v>7626</v>
      </c>
      <c r="B43" s="4" t="s">
        <v>71</v>
      </c>
      <c r="C43" s="7">
        <v>7811</v>
      </c>
      <c r="D43" s="4">
        <f t="shared" si="4"/>
        <v>7811</v>
      </c>
      <c r="E43" s="4">
        <f t="shared" si="4"/>
        <v>8093.67</v>
      </c>
      <c r="F43" s="4">
        <f t="shared" si="4"/>
        <v>7907</v>
      </c>
      <c r="G43" s="4">
        <f t="shared" si="4"/>
        <v>6518.67</v>
      </c>
      <c r="H43" s="4">
        <f t="shared" si="4"/>
        <v>6627.67</v>
      </c>
      <c r="I43" s="4">
        <f t="shared" si="4"/>
        <v>6640.33</v>
      </c>
      <c r="J43" s="4">
        <f t="shared" si="4"/>
        <v>6315.67</v>
      </c>
      <c r="K43" s="4">
        <f t="shared" si="4"/>
        <v>6252</v>
      </c>
      <c r="L43" s="7">
        <v>5650</v>
      </c>
      <c r="M43" s="4" t="str">
        <f t="shared" si="1"/>
        <v>24/06/2024</v>
      </c>
      <c r="N43" s="4">
        <f t="shared" si="3"/>
        <v>602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3">
      <c r="A44" s="3">
        <v>7627</v>
      </c>
      <c r="B44" s="4" t="s">
        <v>70</v>
      </c>
      <c r="C44" s="7">
        <v>8093.67</v>
      </c>
      <c r="D44" s="4">
        <f t="shared" si="4"/>
        <v>8093.67</v>
      </c>
      <c r="E44" s="4">
        <f t="shared" si="4"/>
        <v>7907</v>
      </c>
      <c r="F44" s="4">
        <f t="shared" si="4"/>
        <v>6518.67</v>
      </c>
      <c r="G44" s="4">
        <f t="shared" si="4"/>
        <v>6627.67</v>
      </c>
      <c r="H44" s="4">
        <f t="shared" si="4"/>
        <v>6640.33</v>
      </c>
      <c r="I44" s="4">
        <f t="shared" si="4"/>
        <v>6315.67</v>
      </c>
      <c r="J44" s="4">
        <f t="shared" si="4"/>
        <v>6252</v>
      </c>
      <c r="K44" s="4">
        <f t="shared" si="4"/>
        <v>5650</v>
      </c>
      <c r="L44" s="7">
        <v>5672.67</v>
      </c>
      <c r="M44" s="4" t="str">
        <f t="shared" si="1"/>
        <v>25/06/2024</v>
      </c>
      <c r="N44" s="4">
        <f t="shared" si="3"/>
        <v>22.670000000000073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3">
      <c r="A45" s="3">
        <v>7628</v>
      </c>
      <c r="B45" s="4" t="s">
        <v>69</v>
      </c>
      <c r="C45" s="7">
        <v>7907</v>
      </c>
      <c r="D45" s="4">
        <f t="shared" si="4"/>
        <v>7907</v>
      </c>
      <c r="E45" s="4">
        <f t="shared" si="4"/>
        <v>6518.67</v>
      </c>
      <c r="F45" s="4">
        <f t="shared" si="4"/>
        <v>6627.67</v>
      </c>
      <c r="G45" s="4">
        <f t="shared" si="4"/>
        <v>6640.33</v>
      </c>
      <c r="H45" s="4">
        <f t="shared" si="4"/>
        <v>6315.67</v>
      </c>
      <c r="I45" s="4">
        <f t="shared" si="4"/>
        <v>6252</v>
      </c>
      <c r="J45" s="4">
        <f t="shared" si="4"/>
        <v>5650</v>
      </c>
      <c r="K45" s="4">
        <f t="shared" si="4"/>
        <v>5672.67</v>
      </c>
      <c r="L45" s="7">
        <v>5636.67</v>
      </c>
      <c r="M45" s="4" t="str">
        <f t="shared" si="1"/>
        <v>26/06/2024</v>
      </c>
      <c r="N45" s="4">
        <f t="shared" si="3"/>
        <v>36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3">
      <c r="A46" s="3">
        <v>7629</v>
      </c>
      <c r="B46" s="4" t="s">
        <v>68</v>
      </c>
      <c r="C46" s="7">
        <v>6518.67</v>
      </c>
      <c r="D46" s="4">
        <f t="shared" si="4"/>
        <v>6518.67</v>
      </c>
      <c r="E46" s="4">
        <f t="shared" si="4"/>
        <v>6627.67</v>
      </c>
      <c r="F46" s="4">
        <f t="shared" si="4"/>
        <v>6640.33</v>
      </c>
      <c r="G46" s="4">
        <f t="shared" si="4"/>
        <v>6315.67</v>
      </c>
      <c r="H46" s="4">
        <f t="shared" si="4"/>
        <v>6252</v>
      </c>
      <c r="I46" s="4">
        <f t="shared" si="4"/>
        <v>5650</v>
      </c>
      <c r="J46" s="4">
        <f t="shared" si="4"/>
        <v>5672.67</v>
      </c>
      <c r="K46" s="4">
        <f t="shared" si="4"/>
        <v>5636.67</v>
      </c>
      <c r="L46" s="7">
        <v>5259</v>
      </c>
      <c r="M46" s="4" t="str">
        <f t="shared" si="1"/>
        <v>27/06/2024</v>
      </c>
      <c r="N46" s="4">
        <f t="shared" si="3"/>
        <v>377.67000000000007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3">
      <c r="A47" s="3">
        <v>7630</v>
      </c>
      <c r="B47" s="4" t="s">
        <v>67</v>
      </c>
      <c r="C47" s="7">
        <v>6627.67</v>
      </c>
      <c r="D47" s="4">
        <f t="shared" si="4"/>
        <v>6627.67</v>
      </c>
      <c r="E47" s="4">
        <f t="shared" si="4"/>
        <v>6640.33</v>
      </c>
      <c r="F47" s="4">
        <f t="shared" si="4"/>
        <v>6315.67</v>
      </c>
      <c r="G47" s="4">
        <f t="shared" si="4"/>
        <v>6252</v>
      </c>
      <c r="H47" s="4">
        <f t="shared" si="4"/>
        <v>5650</v>
      </c>
      <c r="I47" s="4">
        <f t="shared" si="4"/>
        <v>5672.67</v>
      </c>
      <c r="J47" s="4">
        <f t="shared" si="4"/>
        <v>5636.67</v>
      </c>
      <c r="K47" s="4">
        <f t="shared" si="4"/>
        <v>5259</v>
      </c>
      <c r="L47" s="7">
        <v>5451.67</v>
      </c>
      <c r="M47" s="4" t="str">
        <f t="shared" si="1"/>
        <v>28/06/2024</v>
      </c>
      <c r="N47" s="4">
        <f t="shared" si="3"/>
        <v>192.67000000000007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3">
      <c r="A48" s="3">
        <v>7631</v>
      </c>
      <c r="B48" s="4" t="s">
        <v>66</v>
      </c>
      <c r="C48" s="7">
        <v>6640.33</v>
      </c>
      <c r="D48" s="4">
        <f t="shared" si="4"/>
        <v>6640.33</v>
      </c>
      <c r="E48" s="4">
        <f t="shared" si="4"/>
        <v>6315.67</v>
      </c>
      <c r="F48" s="4">
        <f t="shared" si="4"/>
        <v>6252</v>
      </c>
      <c r="G48" s="4">
        <f t="shared" si="4"/>
        <v>5650</v>
      </c>
      <c r="H48" s="4">
        <f t="shared" si="4"/>
        <v>5672.67</v>
      </c>
      <c r="I48" s="4">
        <f t="shared" si="4"/>
        <v>5636.67</v>
      </c>
      <c r="J48" s="4">
        <f t="shared" si="4"/>
        <v>5259</v>
      </c>
      <c r="K48" s="4">
        <f t="shared" si="4"/>
        <v>5451.67</v>
      </c>
      <c r="L48" s="7">
        <v>5279.67</v>
      </c>
      <c r="M48" s="4" t="str">
        <f t="shared" si="1"/>
        <v>01/07/2024</v>
      </c>
      <c r="N48" s="4">
        <f t="shared" si="3"/>
        <v>172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3">
      <c r="A49" s="3">
        <v>7632</v>
      </c>
      <c r="B49" s="4" t="s">
        <v>65</v>
      </c>
      <c r="C49" s="7">
        <v>6315.67</v>
      </c>
      <c r="D49" s="4">
        <f t="shared" si="4"/>
        <v>6315.67</v>
      </c>
      <c r="E49" s="4">
        <f t="shared" si="4"/>
        <v>6252</v>
      </c>
      <c r="F49" s="4">
        <f t="shared" si="4"/>
        <v>5650</v>
      </c>
      <c r="G49" s="4">
        <f t="shared" si="4"/>
        <v>5672.67</v>
      </c>
      <c r="H49" s="4">
        <f t="shared" si="4"/>
        <v>5636.67</v>
      </c>
      <c r="I49" s="4">
        <f t="shared" si="4"/>
        <v>5259</v>
      </c>
      <c r="J49" s="4">
        <f t="shared" si="4"/>
        <v>5451.67</v>
      </c>
      <c r="K49" s="4">
        <f t="shared" si="4"/>
        <v>5279.67</v>
      </c>
      <c r="L49" s="7">
        <v>5549.33</v>
      </c>
      <c r="M49" s="4" t="str">
        <f t="shared" si="1"/>
        <v>02/07/2024</v>
      </c>
      <c r="N49" s="4">
        <f t="shared" si="3"/>
        <v>269.65999999999985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3">
      <c r="A50" s="3">
        <v>7633</v>
      </c>
      <c r="B50" s="4" t="s">
        <v>64</v>
      </c>
      <c r="C50" s="7">
        <v>6252</v>
      </c>
      <c r="D50" s="4">
        <f t="shared" si="4"/>
        <v>6252</v>
      </c>
      <c r="E50" s="4">
        <f t="shared" si="4"/>
        <v>5650</v>
      </c>
      <c r="F50" s="4">
        <f t="shared" si="4"/>
        <v>5672.67</v>
      </c>
      <c r="G50" s="4">
        <f t="shared" si="4"/>
        <v>5636.67</v>
      </c>
      <c r="H50" s="4">
        <f t="shared" si="4"/>
        <v>5259</v>
      </c>
      <c r="I50" s="4">
        <f t="shared" si="4"/>
        <v>5451.67</v>
      </c>
      <c r="J50" s="4">
        <f t="shared" si="4"/>
        <v>5279.67</v>
      </c>
      <c r="K50" s="4">
        <f t="shared" si="4"/>
        <v>5549.33</v>
      </c>
      <c r="L50" s="7">
        <v>5539</v>
      </c>
      <c r="M50" s="4" t="str">
        <f t="shared" si="1"/>
        <v>03/07/2024</v>
      </c>
      <c r="N50" s="4">
        <f t="shared" si="3"/>
        <v>10.329999999999927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3">
      <c r="A51" s="3">
        <v>7634</v>
      </c>
      <c r="B51" s="4" t="s">
        <v>63</v>
      </c>
      <c r="C51" s="7">
        <v>5650</v>
      </c>
      <c r="D51" s="4">
        <f t="shared" si="4"/>
        <v>5650</v>
      </c>
      <c r="E51" s="4">
        <f t="shared" si="4"/>
        <v>5672.67</v>
      </c>
      <c r="F51" s="4">
        <f t="shared" si="4"/>
        <v>5636.67</v>
      </c>
      <c r="G51" s="4">
        <f t="shared" si="4"/>
        <v>5259</v>
      </c>
      <c r="H51" s="4">
        <f t="shared" si="4"/>
        <v>5451.67</v>
      </c>
      <c r="I51" s="4">
        <f t="shared" si="4"/>
        <v>5279.67</v>
      </c>
      <c r="J51" s="4">
        <f t="shared" si="4"/>
        <v>5549.33</v>
      </c>
      <c r="K51" s="4">
        <f t="shared" si="4"/>
        <v>5539</v>
      </c>
      <c r="L51" s="7">
        <v>5324</v>
      </c>
      <c r="M51" s="4" t="str">
        <f t="shared" si="1"/>
        <v>04/07/2024</v>
      </c>
      <c r="N51" s="4">
        <f t="shared" si="3"/>
        <v>215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3">
      <c r="A52" s="3">
        <v>7635</v>
      </c>
      <c r="B52" s="4" t="s">
        <v>62</v>
      </c>
      <c r="C52" s="7">
        <v>5672.67</v>
      </c>
      <c r="D52" s="4">
        <f t="shared" si="4"/>
        <v>5672.67</v>
      </c>
      <c r="E52" s="4">
        <f t="shared" si="4"/>
        <v>5636.67</v>
      </c>
      <c r="F52" s="4">
        <f t="shared" si="4"/>
        <v>5259</v>
      </c>
      <c r="G52" s="4">
        <f t="shared" si="4"/>
        <v>5451.67</v>
      </c>
      <c r="H52" s="4">
        <f t="shared" si="4"/>
        <v>5279.67</v>
      </c>
      <c r="I52" s="4">
        <f t="shared" si="4"/>
        <v>5549.33</v>
      </c>
      <c r="J52" s="4">
        <f t="shared" si="4"/>
        <v>5539</v>
      </c>
      <c r="K52" s="4">
        <f t="shared" si="4"/>
        <v>5324</v>
      </c>
      <c r="L52" s="7">
        <v>5582.67</v>
      </c>
      <c r="M52" s="4" t="str">
        <f t="shared" si="1"/>
        <v>05/07/2024</v>
      </c>
      <c r="N52" s="4">
        <f t="shared" si="3"/>
        <v>258.67000000000007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3">
      <c r="A53" s="3">
        <v>7636</v>
      </c>
      <c r="B53" s="4" t="s">
        <v>61</v>
      </c>
      <c r="C53" s="7">
        <v>5636.67</v>
      </c>
      <c r="D53" s="4">
        <f t="shared" si="4"/>
        <v>5636.67</v>
      </c>
      <c r="E53" s="4">
        <f t="shared" si="4"/>
        <v>5259</v>
      </c>
      <c r="F53" s="4">
        <f t="shared" si="4"/>
        <v>5451.67</v>
      </c>
      <c r="G53" s="4">
        <f t="shared" si="4"/>
        <v>5279.67</v>
      </c>
      <c r="H53" s="4">
        <f t="shared" si="4"/>
        <v>5549.33</v>
      </c>
      <c r="I53" s="4">
        <f t="shared" si="4"/>
        <v>5539</v>
      </c>
      <c r="J53" s="4">
        <f t="shared" si="4"/>
        <v>5324</v>
      </c>
      <c r="K53" s="4">
        <f t="shared" si="4"/>
        <v>5582.67</v>
      </c>
      <c r="L53" s="7">
        <v>5472.67</v>
      </c>
      <c r="M53" s="4" t="str">
        <f t="shared" si="1"/>
        <v>08/07/2024</v>
      </c>
      <c r="N53" s="4">
        <f t="shared" si="3"/>
        <v>110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3">
      <c r="A54" s="3">
        <v>7637</v>
      </c>
      <c r="B54" s="4" t="s">
        <v>60</v>
      </c>
      <c r="C54" s="7">
        <v>5259</v>
      </c>
      <c r="D54" s="4">
        <f t="shared" si="4"/>
        <v>5259</v>
      </c>
      <c r="E54" s="4">
        <f t="shared" si="4"/>
        <v>5451.67</v>
      </c>
      <c r="F54" s="4">
        <f t="shared" si="4"/>
        <v>5279.67</v>
      </c>
      <c r="G54" s="4">
        <f t="shared" si="4"/>
        <v>5549.33</v>
      </c>
      <c r="H54" s="4">
        <f t="shared" si="4"/>
        <v>5539</v>
      </c>
      <c r="I54" s="4">
        <f t="shared" si="4"/>
        <v>5324</v>
      </c>
      <c r="J54" s="4">
        <f t="shared" si="4"/>
        <v>5582.67</v>
      </c>
      <c r="K54" s="4">
        <f t="shared" si="4"/>
        <v>5472.67</v>
      </c>
      <c r="L54" s="7">
        <v>5759.33</v>
      </c>
      <c r="M54" s="4" t="str">
        <f t="shared" si="1"/>
        <v>09/07/2024</v>
      </c>
      <c r="N54" s="4">
        <f t="shared" si="3"/>
        <v>286.65999999999985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3">
      <c r="A55" s="3">
        <v>7638</v>
      </c>
      <c r="B55" s="4" t="s">
        <v>59</v>
      </c>
      <c r="C55" s="7">
        <v>5451.67</v>
      </c>
      <c r="D55" s="4">
        <f t="shared" si="4"/>
        <v>5451.67</v>
      </c>
      <c r="E55" s="4">
        <f t="shared" si="4"/>
        <v>5279.67</v>
      </c>
      <c r="F55" s="4">
        <f t="shared" si="4"/>
        <v>5549.33</v>
      </c>
      <c r="G55" s="4">
        <f t="shared" si="4"/>
        <v>5539</v>
      </c>
      <c r="H55" s="4">
        <f t="shared" si="4"/>
        <v>5324</v>
      </c>
      <c r="I55" s="4">
        <f t="shared" si="4"/>
        <v>5582.67</v>
      </c>
      <c r="J55" s="4">
        <f t="shared" si="4"/>
        <v>5472.67</v>
      </c>
      <c r="K55" s="4">
        <f t="shared" si="4"/>
        <v>5759.33</v>
      </c>
      <c r="L55" s="7">
        <v>5700.67</v>
      </c>
      <c r="M55" s="4" t="str">
        <f t="shared" si="1"/>
        <v>10/07/2024</v>
      </c>
      <c r="N55" s="4">
        <f t="shared" si="3"/>
        <v>58.659999999999854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3">
      <c r="A56" s="3">
        <v>7639</v>
      </c>
      <c r="B56" s="4" t="s">
        <v>58</v>
      </c>
      <c r="C56" s="7">
        <v>5279.67</v>
      </c>
      <c r="D56" s="4">
        <f t="shared" si="4"/>
        <v>5279.67</v>
      </c>
      <c r="E56" s="4">
        <f t="shared" si="4"/>
        <v>5549.33</v>
      </c>
      <c r="F56" s="4">
        <f t="shared" si="4"/>
        <v>5539</v>
      </c>
      <c r="G56" s="4">
        <f t="shared" si="4"/>
        <v>5324</v>
      </c>
      <c r="H56" s="4">
        <f t="shared" si="4"/>
        <v>5582.67</v>
      </c>
      <c r="I56" s="4">
        <f t="shared" si="4"/>
        <v>5472.67</v>
      </c>
      <c r="J56" s="4">
        <f t="shared" si="4"/>
        <v>5759.33</v>
      </c>
      <c r="K56" s="4">
        <f t="shared" si="4"/>
        <v>5700.67</v>
      </c>
      <c r="L56" s="7">
        <v>5974</v>
      </c>
      <c r="M56" s="4" t="str">
        <f t="shared" si="1"/>
        <v>11/07/2024</v>
      </c>
      <c r="N56" s="4">
        <f t="shared" si="3"/>
        <v>273.32999999999993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3">
      <c r="A57" s="3">
        <v>7640</v>
      </c>
      <c r="B57" s="4" t="s">
        <v>57</v>
      </c>
      <c r="C57" s="7">
        <v>5549.33</v>
      </c>
      <c r="D57" s="4">
        <f t="shared" si="4"/>
        <v>5549.33</v>
      </c>
      <c r="E57" s="4">
        <f t="shared" si="4"/>
        <v>5539</v>
      </c>
      <c r="F57" s="4">
        <f t="shared" si="4"/>
        <v>5324</v>
      </c>
      <c r="G57" s="4">
        <f t="shared" si="4"/>
        <v>5582.67</v>
      </c>
      <c r="H57" s="4">
        <f t="shared" si="4"/>
        <v>5472.67</v>
      </c>
      <c r="I57" s="4">
        <f t="shared" si="4"/>
        <v>5759.33</v>
      </c>
      <c r="J57" s="4">
        <f t="shared" si="4"/>
        <v>5700.67</v>
      </c>
      <c r="K57" s="4">
        <f t="shared" si="4"/>
        <v>5974</v>
      </c>
      <c r="L57" s="7">
        <v>5836.67</v>
      </c>
      <c r="M57" s="4" t="str">
        <f t="shared" si="1"/>
        <v>12/07/2024</v>
      </c>
      <c r="N57" s="4">
        <f t="shared" si="3"/>
        <v>137.32999999999993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3">
      <c r="A58" s="3">
        <v>7641</v>
      </c>
      <c r="B58" s="4" t="s">
        <v>56</v>
      </c>
      <c r="C58" s="7">
        <v>5539</v>
      </c>
      <c r="D58" s="4">
        <f t="shared" si="4"/>
        <v>5539</v>
      </c>
      <c r="E58" s="4">
        <f t="shared" si="4"/>
        <v>5324</v>
      </c>
      <c r="F58" s="4">
        <f t="shared" si="4"/>
        <v>5582.67</v>
      </c>
      <c r="G58" s="4">
        <f t="shared" si="4"/>
        <v>5472.67</v>
      </c>
      <c r="H58" s="4">
        <f t="shared" si="4"/>
        <v>5759.33</v>
      </c>
      <c r="I58" s="4">
        <f t="shared" si="4"/>
        <v>5700.67</v>
      </c>
      <c r="J58" s="4">
        <f t="shared" si="4"/>
        <v>5974</v>
      </c>
      <c r="K58" s="4">
        <f t="shared" si="4"/>
        <v>5836.67</v>
      </c>
      <c r="L58" s="7">
        <v>6009.33</v>
      </c>
      <c r="M58" s="4" t="str">
        <f t="shared" si="1"/>
        <v>15/07/2024</v>
      </c>
      <c r="N58" s="4">
        <f t="shared" si="3"/>
        <v>172.65999999999985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3">
      <c r="A59" s="3">
        <v>7642</v>
      </c>
      <c r="B59" s="4" t="s">
        <v>55</v>
      </c>
      <c r="C59" s="7">
        <v>5324</v>
      </c>
      <c r="D59" s="4">
        <f t="shared" si="4"/>
        <v>5324</v>
      </c>
      <c r="E59" s="4">
        <f t="shared" si="4"/>
        <v>5582.67</v>
      </c>
      <c r="F59" s="4">
        <f t="shared" si="4"/>
        <v>5472.67</v>
      </c>
      <c r="G59" s="4">
        <f t="shared" si="4"/>
        <v>5759.33</v>
      </c>
      <c r="H59" s="4">
        <f t="shared" si="4"/>
        <v>5700.67</v>
      </c>
      <c r="I59" s="4">
        <f t="shared" si="4"/>
        <v>5974</v>
      </c>
      <c r="J59" s="4">
        <f t="shared" si="4"/>
        <v>5836.67</v>
      </c>
      <c r="K59" s="4">
        <f t="shared" si="4"/>
        <v>6009.33</v>
      </c>
      <c r="L59" s="7">
        <v>5571.33</v>
      </c>
      <c r="M59" s="4" t="str">
        <f t="shared" si="1"/>
        <v>16/07/2024</v>
      </c>
      <c r="N59" s="4">
        <f t="shared" si="3"/>
        <v>438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3">
      <c r="A60" s="3">
        <v>7643</v>
      </c>
      <c r="B60" s="4" t="s">
        <v>54</v>
      </c>
      <c r="C60" s="7">
        <v>5582.67</v>
      </c>
      <c r="D60" s="4">
        <f t="shared" si="4"/>
        <v>5582.67</v>
      </c>
      <c r="E60" s="4">
        <f t="shared" si="4"/>
        <v>5472.67</v>
      </c>
      <c r="F60" s="4">
        <f t="shared" si="4"/>
        <v>5759.33</v>
      </c>
      <c r="G60" s="4">
        <f t="shared" si="4"/>
        <v>5700.67</v>
      </c>
      <c r="H60" s="4">
        <f t="shared" si="4"/>
        <v>5974</v>
      </c>
      <c r="I60" s="4">
        <f t="shared" si="4"/>
        <v>5836.67</v>
      </c>
      <c r="J60" s="4">
        <f t="shared" si="4"/>
        <v>6009.33</v>
      </c>
      <c r="K60" s="4">
        <f t="shared" si="4"/>
        <v>5571.33</v>
      </c>
      <c r="L60" s="7">
        <v>5441</v>
      </c>
      <c r="M60" s="4" t="str">
        <f t="shared" si="1"/>
        <v>17/07/2024</v>
      </c>
      <c r="N60" s="4">
        <f t="shared" si="3"/>
        <v>130.32999999999993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3">
      <c r="A61" s="3">
        <v>7644</v>
      </c>
      <c r="B61" s="4" t="s">
        <v>53</v>
      </c>
      <c r="C61" s="7">
        <v>5472.67</v>
      </c>
      <c r="D61" s="4">
        <f t="shared" si="4"/>
        <v>5472.67</v>
      </c>
      <c r="E61" s="4">
        <f t="shared" si="4"/>
        <v>5759.33</v>
      </c>
      <c r="F61" s="4">
        <f t="shared" si="4"/>
        <v>5700.67</v>
      </c>
      <c r="G61" s="4">
        <f t="shared" si="4"/>
        <v>5974</v>
      </c>
      <c r="H61" s="4">
        <f t="shared" si="4"/>
        <v>5836.67</v>
      </c>
      <c r="I61" s="4">
        <f t="shared" si="4"/>
        <v>6009.33</v>
      </c>
      <c r="J61" s="4">
        <f t="shared" si="4"/>
        <v>5571.33</v>
      </c>
      <c r="K61" s="4">
        <f t="shared" si="4"/>
        <v>5441</v>
      </c>
      <c r="L61" s="7">
        <v>5703</v>
      </c>
      <c r="M61" s="4" t="str">
        <f t="shared" si="1"/>
        <v>18/07/2024</v>
      </c>
      <c r="N61" s="4">
        <f t="shared" si="3"/>
        <v>262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3">
      <c r="A62" s="3">
        <v>7645</v>
      </c>
      <c r="B62" s="4" t="s">
        <v>52</v>
      </c>
      <c r="C62" s="7">
        <v>5759.33</v>
      </c>
      <c r="D62" s="4">
        <f t="shared" si="4"/>
        <v>5759.33</v>
      </c>
      <c r="E62" s="4">
        <f t="shared" si="4"/>
        <v>5700.67</v>
      </c>
      <c r="F62" s="4">
        <f t="shared" si="4"/>
        <v>5974</v>
      </c>
      <c r="G62" s="4">
        <f t="shared" si="4"/>
        <v>5836.67</v>
      </c>
      <c r="H62" s="4">
        <f t="shared" si="4"/>
        <v>6009.33</v>
      </c>
      <c r="I62" s="4">
        <f t="shared" si="4"/>
        <v>5571.33</v>
      </c>
      <c r="J62" s="4">
        <f t="shared" si="4"/>
        <v>5441</v>
      </c>
      <c r="K62" s="4">
        <f t="shared" si="4"/>
        <v>5703</v>
      </c>
      <c r="L62" s="7">
        <v>5475</v>
      </c>
      <c r="M62" s="4" t="str">
        <f t="shared" si="1"/>
        <v>19/07/2024</v>
      </c>
      <c r="N62" s="4">
        <f t="shared" si="3"/>
        <v>228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3">
      <c r="A63" s="3">
        <v>7646</v>
      </c>
      <c r="B63" s="4" t="s">
        <v>51</v>
      </c>
      <c r="C63" s="7">
        <v>5700.67</v>
      </c>
      <c r="D63" s="4">
        <f t="shared" si="4"/>
        <v>5700.67</v>
      </c>
      <c r="E63" s="4">
        <f t="shared" si="4"/>
        <v>5974</v>
      </c>
      <c r="F63" s="4">
        <f t="shared" si="4"/>
        <v>5836.67</v>
      </c>
      <c r="G63" s="4">
        <f t="shared" si="4"/>
        <v>6009.33</v>
      </c>
      <c r="H63" s="4">
        <f t="shared" si="4"/>
        <v>5571.33</v>
      </c>
      <c r="I63" s="4">
        <f t="shared" si="4"/>
        <v>5441</v>
      </c>
      <c r="J63" s="4">
        <f t="shared" si="4"/>
        <v>5703</v>
      </c>
      <c r="K63" s="4">
        <f t="shared" si="4"/>
        <v>5475</v>
      </c>
      <c r="L63" s="7">
        <v>5929</v>
      </c>
      <c r="M63" s="4" t="str">
        <f t="shared" si="1"/>
        <v>22/07/2024</v>
      </c>
      <c r="N63" s="4">
        <f t="shared" si="3"/>
        <v>454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3">
      <c r="A64" s="3">
        <v>7647</v>
      </c>
      <c r="B64" s="4" t="s">
        <v>50</v>
      </c>
      <c r="C64" s="7">
        <v>5974</v>
      </c>
      <c r="D64" s="4">
        <f t="shared" si="4"/>
        <v>5974</v>
      </c>
      <c r="E64" s="4">
        <f t="shared" si="4"/>
        <v>5836.67</v>
      </c>
      <c r="F64" s="4">
        <f t="shared" si="4"/>
        <v>6009.33</v>
      </c>
      <c r="G64" s="4">
        <f t="shared" si="4"/>
        <v>5571.33</v>
      </c>
      <c r="H64" s="4">
        <f t="shared" si="4"/>
        <v>5441</v>
      </c>
      <c r="I64" s="4">
        <f t="shared" si="4"/>
        <v>5703</v>
      </c>
      <c r="J64" s="4">
        <f t="shared" si="4"/>
        <v>5475</v>
      </c>
      <c r="K64" s="4">
        <f t="shared" si="4"/>
        <v>5929</v>
      </c>
      <c r="L64" s="7">
        <v>5890.33</v>
      </c>
      <c r="M64" s="4" t="str">
        <f t="shared" si="1"/>
        <v>23/07/2024</v>
      </c>
      <c r="N64" s="4">
        <f t="shared" si="3"/>
        <v>38.670000000000073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3">
      <c r="A65" s="3">
        <v>7648</v>
      </c>
      <c r="B65" s="4" t="s">
        <v>49</v>
      </c>
      <c r="C65" s="7">
        <v>5836.67</v>
      </c>
      <c r="D65" s="4">
        <f t="shared" si="4"/>
        <v>5836.67</v>
      </c>
      <c r="E65" s="4">
        <f t="shared" si="4"/>
        <v>6009.33</v>
      </c>
      <c r="F65" s="4">
        <f t="shared" si="4"/>
        <v>5571.33</v>
      </c>
      <c r="G65" s="4">
        <f t="shared" si="4"/>
        <v>5441</v>
      </c>
      <c r="H65" s="4">
        <f t="shared" si="4"/>
        <v>5703</v>
      </c>
      <c r="I65" s="4">
        <f t="shared" si="4"/>
        <v>5475</v>
      </c>
      <c r="J65" s="4">
        <f t="shared" si="4"/>
        <v>5929</v>
      </c>
      <c r="K65" s="4">
        <f t="shared" si="4"/>
        <v>5890.33</v>
      </c>
      <c r="L65" s="7">
        <v>5750.67</v>
      </c>
      <c r="M65" s="4" t="str">
        <f t="shared" si="1"/>
        <v>24/07/2024</v>
      </c>
      <c r="N65" s="4">
        <f t="shared" si="3"/>
        <v>139.65999999999985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3">
      <c r="A66" s="3">
        <v>7649</v>
      </c>
      <c r="B66" s="4" t="s">
        <v>48</v>
      </c>
      <c r="C66" s="7">
        <v>6009.33</v>
      </c>
      <c r="D66" s="4">
        <f t="shared" si="4"/>
        <v>6009.33</v>
      </c>
      <c r="E66" s="4">
        <f t="shared" si="4"/>
        <v>5571.33</v>
      </c>
      <c r="F66" s="4">
        <f t="shared" si="4"/>
        <v>5441</v>
      </c>
      <c r="G66" s="4">
        <f t="shared" si="4"/>
        <v>5703</v>
      </c>
      <c r="H66" s="4">
        <f t="shared" si="4"/>
        <v>5475</v>
      </c>
      <c r="I66" s="4">
        <f t="shared" si="4"/>
        <v>5929</v>
      </c>
      <c r="J66" s="4">
        <f t="shared" si="4"/>
        <v>5890.33</v>
      </c>
      <c r="K66" s="4">
        <f t="shared" si="4"/>
        <v>5750.67</v>
      </c>
      <c r="L66" s="7">
        <v>5477</v>
      </c>
      <c r="M66" s="4" t="str">
        <f t="shared" si="1"/>
        <v>25/07/2024</v>
      </c>
      <c r="N66" s="4">
        <f t="shared" si="3"/>
        <v>273.67000000000007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3">
      <c r="A67" s="3">
        <v>7650</v>
      </c>
      <c r="B67" s="4" t="s">
        <v>47</v>
      </c>
      <c r="C67" s="7">
        <v>5571.33</v>
      </c>
      <c r="D67" s="4">
        <f t="shared" si="4"/>
        <v>5571.33</v>
      </c>
      <c r="E67" s="4">
        <f t="shared" si="4"/>
        <v>5441</v>
      </c>
      <c r="F67" s="4">
        <f t="shared" si="4"/>
        <v>5703</v>
      </c>
      <c r="G67" s="4">
        <f t="shared" si="4"/>
        <v>5475</v>
      </c>
      <c r="H67" s="4">
        <f t="shared" si="4"/>
        <v>5929</v>
      </c>
      <c r="I67" s="4">
        <f t="shared" si="4"/>
        <v>5890.33</v>
      </c>
      <c r="J67" s="4">
        <f t="shared" si="4"/>
        <v>5750.67</v>
      </c>
      <c r="K67" s="4">
        <f t="shared" ref="E67:K102" si="5">L66</f>
        <v>5477</v>
      </c>
      <c r="L67" s="7">
        <v>5611</v>
      </c>
      <c r="M67" s="4" t="str">
        <f t="shared" ref="M67:M101" si="6">B75</f>
        <v>26/07/2024</v>
      </c>
      <c r="N67" s="4">
        <f t="shared" si="3"/>
        <v>134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3">
      <c r="A68" s="3">
        <v>7651</v>
      </c>
      <c r="B68" s="4" t="s">
        <v>46</v>
      </c>
      <c r="C68" s="7">
        <v>5441</v>
      </c>
      <c r="D68" s="4">
        <f t="shared" ref="D68:K103" si="7">E67</f>
        <v>5441</v>
      </c>
      <c r="E68" s="4">
        <f t="shared" si="5"/>
        <v>5703</v>
      </c>
      <c r="F68" s="4">
        <f t="shared" si="5"/>
        <v>5475</v>
      </c>
      <c r="G68" s="4">
        <f t="shared" si="5"/>
        <v>5929</v>
      </c>
      <c r="H68" s="4">
        <f t="shared" si="5"/>
        <v>5890.33</v>
      </c>
      <c r="I68" s="4">
        <f t="shared" si="5"/>
        <v>5750.67</v>
      </c>
      <c r="J68" s="4">
        <f t="shared" si="5"/>
        <v>5477</v>
      </c>
      <c r="K68" s="4">
        <f t="shared" si="5"/>
        <v>5611</v>
      </c>
      <c r="L68" s="7">
        <v>5459.33</v>
      </c>
      <c r="M68" s="4" t="str">
        <f t="shared" si="6"/>
        <v>29/07/2024</v>
      </c>
      <c r="N68" s="4">
        <f t="shared" si="3"/>
        <v>151.67000000000007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3">
      <c r="A69" s="3">
        <v>7652</v>
      </c>
      <c r="B69" s="4" t="s">
        <v>45</v>
      </c>
      <c r="C69" s="7">
        <v>5703</v>
      </c>
      <c r="D69" s="4">
        <f t="shared" si="7"/>
        <v>5703</v>
      </c>
      <c r="E69" s="4">
        <f t="shared" si="5"/>
        <v>5475</v>
      </c>
      <c r="F69" s="4">
        <f t="shared" si="5"/>
        <v>5929</v>
      </c>
      <c r="G69" s="4">
        <f t="shared" si="5"/>
        <v>5890.33</v>
      </c>
      <c r="H69" s="4">
        <f t="shared" si="5"/>
        <v>5750.67</v>
      </c>
      <c r="I69" s="4">
        <f t="shared" si="5"/>
        <v>5477</v>
      </c>
      <c r="J69" s="4">
        <f t="shared" si="5"/>
        <v>5611</v>
      </c>
      <c r="K69" s="4">
        <f t="shared" si="5"/>
        <v>5459.33</v>
      </c>
      <c r="L69" s="7">
        <v>5662</v>
      </c>
      <c r="M69" s="4" t="str">
        <f t="shared" si="6"/>
        <v>30/07/2024</v>
      </c>
      <c r="N69" s="4">
        <f t="shared" ref="N69:N109" si="8">ABS(L69-L68)</f>
        <v>202.67000000000007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3">
      <c r="A70" s="3">
        <v>7653</v>
      </c>
      <c r="B70" s="4" t="s">
        <v>44</v>
      </c>
      <c r="C70" s="7">
        <v>5475</v>
      </c>
      <c r="D70" s="4">
        <f t="shared" si="7"/>
        <v>5475</v>
      </c>
      <c r="E70" s="4">
        <f t="shared" si="5"/>
        <v>5929</v>
      </c>
      <c r="F70" s="4">
        <f t="shared" si="5"/>
        <v>5890.33</v>
      </c>
      <c r="G70" s="4">
        <f t="shared" si="5"/>
        <v>5750.67</v>
      </c>
      <c r="H70" s="4">
        <f t="shared" si="5"/>
        <v>5477</v>
      </c>
      <c r="I70" s="4">
        <f t="shared" si="5"/>
        <v>5611</v>
      </c>
      <c r="J70" s="4">
        <f t="shared" si="5"/>
        <v>5459.33</v>
      </c>
      <c r="K70" s="4">
        <f t="shared" si="5"/>
        <v>5662</v>
      </c>
      <c r="L70" s="7">
        <v>5584.33</v>
      </c>
      <c r="M70" s="4" t="str">
        <f t="shared" si="6"/>
        <v>31/07/2024</v>
      </c>
      <c r="N70" s="4">
        <f t="shared" si="8"/>
        <v>77.670000000000073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3">
      <c r="A71" s="3">
        <v>7654</v>
      </c>
      <c r="B71" s="4" t="s">
        <v>43</v>
      </c>
      <c r="C71" s="7">
        <v>5929</v>
      </c>
      <c r="D71" s="4">
        <f t="shared" si="7"/>
        <v>5929</v>
      </c>
      <c r="E71" s="4">
        <f t="shared" si="5"/>
        <v>5890.33</v>
      </c>
      <c r="F71" s="4">
        <f t="shared" si="5"/>
        <v>5750.67</v>
      </c>
      <c r="G71" s="4">
        <f t="shared" si="5"/>
        <v>5477</v>
      </c>
      <c r="H71" s="4">
        <f t="shared" si="5"/>
        <v>5611</v>
      </c>
      <c r="I71" s="4">
        <f t="shared" si="5"/>
        <v>5459.33</v>
      </c>
      <c r="J71" s="4">
        <f t="shared" si="5"/>
        <v>5662</v>
      </c>
      <c r="K71" s="4">
        <f t="shared" si="5"/>
        <v>5584.33</v>
      </c>
      <c r="L71" s="7">
        <v>5282.67</v>
      </c>
      <c r="M71" s="4" t="str">
        <f t="shared" si="6"/>
        <v>01/08/2024</v>
      </c>
      <c r="N71" s="4">
        <f t="shared" si="8"/>
        <v>301.65999999999985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3">
      <c r="A72" s="3">
        <v>7655</v>
      </c>
      <c r="B72" s="4" t="s">
        <v>42</v>
      </c>
      <c r="C72" s="7">
        <v>5890.33</v>
      </c>
      <c r="D72" s="4">
        <f t="shared" si="7"/>
        <v>5890.33</v>
      </c>
      <c r="E72" s="4">
        <f t="shared" si="5"/>
        <v>5750.67</v>
      </c>
      <c r="F72" s="4">
        <f t="shared" si="5"/>
        <v>5477</v>
      </c>
      <c r="G72" s="4">
        <f t="shared" si="5"/>
        <v>5611</v>
      </c>
      <c r="H72" s="4">
        <f t="shared" si="5"/>
        <v>5459.33</v>
      </c>
      <c r="I72" s="4">
        <f t="shared" si="5"/>
        <v>5662</v>
      </c>
      <c r="J72" s="4">
        <f t="shared" si="5"/>
        <v>5584.33</v>
      </c>
      <c r="K72" s="4">
        <f t="shared" si="5"/>
        <v>5282.67</v>
      </c>
      <c r="L72" s="7">
        <v>5302</v>
      </c>
      <c r="M72" s="4" t="str">
        <f t="shared" si="6"/>
        <v>02/08/2024</v>
      </c>
      <c r="N72" s="4">
        <f t="shared" si="8"/>
        <v>19.329999999999927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3">
      <c r="A73" s="3">
        <v>7656</v>
      </c>
      <c r="B73" s="4" t="s">
        <v>41</v>
      </c>
      <c r="C73" s="7">
        <v>5750.67</v>
      </c>
      <c r="D73" s="4">
        <f t="shared" si="7"/>
        <v>5750.67</v>
      </c>
      <c r="E73" s="4">
        <f t="shared" si="5"/>
        <v>5477</v>
      </c>
      <c r="F73" s="4">
        <f t="shared" si="5"/>
        <v>5611</v>
      </c>
      <c r="G73" s="4">
        <f t="shared" si="5"/>
        <v>5459.33</v>
      </c>
      <c r="H73" s="4">
        <f t="shared" si="5"/>
        <v>5662</v>
      </c>
      <c r="I73" s="4">
        <f t="shared" si="5"/>
        <v>5584.33</v>
      </c>
      <c r="J73" s="4">
        <f t="shared" si="5"/>
        <v>5282.67</v>
      </c>
      <c r="K73" s="4">
        <f t="shared" si="5"/>
        <v>5302</v>
      </c>
      <c r="L73" s="7">
        <v>5471.67</v>
      </c>
      <c r="M73" s="4" t="str">
        <f t="shared" si="6"/>
        <v>05/08/2024</v>
      </c>
      <c r="N73" s="4">
        <f t="shared" si="8"/>
        <v>169.67000000000007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3">
      <c r="A74" s="3">
        <v>7657</v>
      </c>
      <c r="B74" s="4" t="s">
        <v>40</v>
      </c>
      <c r="C74" s="7">
        <v>5477</v>
      </c>
      <c r="D74" s="4">
        <f t="shared" si="7"/>
        <v>5477</v>
      </c>
      <c r="E74" s="4">
        <f t="shared" si="5"/>
        <v>5611</v>
      </c>
      <c r="F74" s="4">
        <f t="shared" si="5"/>
        <v>5459.33</v>
      </c>
      <c r="G74" s="4">
        <f t="shared" si="5"/>
        <v>5662</v>
      </c>
      <c r="H74" s="4">
        <f t="shared" si="5"/>
        <v>5584.33</v>
      </c>
      <c r="I74" s="4">
        <f t="shared" si="5"/>
        <v>5282.67</v>
      </c>
      <c r="J74" s="4">
        <f t="shared" si="5"/>
        <v>5302</v>
      </c>
      <c r="K74" s="4">
        <f t="shared" si="5"/>
        <v>5471.67</v>
      </c>
      <c r="L74" s="7">
        <v>5569</v>
      </c>
      <c r="M74" s="4" t="str">
        <f t="shared" si="6"/>
        <v>06/08/2024</v>
      </c>
      <c r="N74" s="4">
        <f t="shared" si="8"/>
        <v>97.329999999999927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3">
      <c r="A75" s="3">
        <v>7658</v>
      </c>
      <c r="B75" s="4" t="s">
        <v>39</v>
      </c>
      <c r="C75" s="7">
        <v>5611</v>
      </c>
      <c r="D75" s="4">
        <f t="shared" si="7"/>
        <v>5611</v>
      </c>
      <c r="E75" s="4">
        <f t="shared" si="5"/>
        <v>5459.33</v>
      </c>
      <c r="F75" s="4">
        <f t="shared" si="5"/>
        <v>5662</v>
      </c>
      <c r="G75" s="4">
        <f t="shared" si="5"/>
        <v>5584.33</v>
      </c>
      <c r="H75" s="4">
        <f t="shared" si="5"/>
        <v>5282.67</v>
      </c>
      <c r="I75" s="4">
        <f t="shared" si="5"/>
        <v>5302</v>
      </c>
      <c r="J75" s="4">
        <f t="shared" si="5"/>
        <v>5471.67</v>
      </c>
      <c r="K75" s="4">
        <f t="shared" si="5"/>
        <v>5569</v>
      </c>
      <c r="L75" s="7">
        <v>5637.67</v>
      </c>
      <c r="M75" s="4" t="str">
        <f t="shared" si="6"/>
        <v>07/08/2024</v>
      </c>
      <c r="N75" s="4">
        <f t="shared" si="8"/>
        <v>68.670000000000073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3">
      <c r="A76" s="3">
        <v>7659</v>
      </c>
      <c r="B76" s="4" t="s">
        <v>38</v>
      </c>
      <c r="C76" s="7">
        <v>5459.33</v>
      </c>
      <c r="D76" s="4">
        <f t="shared" si="7"/>
        <v>5459.33</v>
      </c>
      <c r="E76" s="4">
        <f t="shared" si="5"/>
        <v>5662</v>
      </c>
      <c r="F76" s="4">
        <f t="shared" si="5"/>
        <v>5584.33</v>
      </c>
      <c r="G76" s="4">
        <f t="shared" si="5"/>
        <v>5282.67</v>
      </c>
      <c r="H76" s="4">
        <f t="shared" si="5"/>
        <v>5302</v>
      </c>
      <c r="I76" s="4">
        <f t="shared" si="5"/>
        <v>5471.67</v>
      </c>
      <c r="J76" s="4">
        <f t="shared" si="5"/>
        <v>5569</v>
      </c>
      <c r="K76" s="4">
        <f t="shared" si="5"/>
        <v>5637.67</v>
      </c>
      <c r="L76" s="7">
        <v>5423.67</v>
      </c>
      <c r="M76" s="4" t="str">
        <f t="shared" si="6"/>
        <v>08/08/2024</v>
      </c>
      <c r="N76" s="4">
        <f t="shared" si="8"/>
        <v>214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3">
      <c r="A77" s="3">
        <v>7660</v>
      </c>
      <c r="B77" s="4" t="s">
        <v>37</v>
      </c>
      <c r="C77" s="7">
        <v>5662</v>
      </c>
      <c r="D77" s="4">
        <f t="shared" si="7"/>
        <v>5662</v>
      </c>
      <c r="E77" s="4">
        <f t="shared" si="5"/>
        <v>5584.33</v>
      </c>
      <c r="F77" s="4">
        <f t="shared" si="5"/>
        <v>5282.67</v>
      </c>
      <c r="G77" s="4">
        <f t="shared" si="5"/>
        <v>5302</v>
      </c>
      <c r="H77" s="4">
        <f t="shared" si="5"/>
        <v>5471.67</v>
      </c>
      <c r="I77" s="4">
        <f t="shared" si="5"/>
        <v>5569</v>
      </c>
      <c r="J77" s="4">
        <f t="shared" si="5"/>
        <v>5637.67</v>
      </c>
      <c r="K77" s="4">
        <f t="shared" si="5"/>
        <v>5423.67</v>
      </c>
      <c r="L77" s="7">
        <v>5780.33</v>
      </c>
      <c r="M77" s="4" t="str">
        <f t="shared" si="6"/>
        <v>09/08/2024</v>
      </c>
      <c r="N77" s="4">
        <f t="shared" si="8"/>
        <v>356.65999999999985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3">
      <c r="A78" s="3">
        <v>7661</v>
      </c>
      <c r="B78" s="4" t="s">
        <v>36</v>
      </c>
      <c r="C78" s="7">
        <v>5584.33</v>
      </c>
      <c r="D78" s="4">
        <f t="shared" si="7"/>
        <v>5584.33</v>
      </c>
      <c r="E78" s="4">
        <f t="shared" si="5"/>
        <v>5282.67</v>
      </c>
      <c r="F78" s="4">
        <f t="shared" si="5"/>
        <v>5302</v>
      </c>
      <c r="G78" s="4">
        <f t="shared" si="5"/>
        <v>5471.67</v>
      </c>
      <c r="H78" s="4">
        <f t="shared" si="5"/>
        <v>5569</v>
      </c>
      <c r="I78" s="4">
        <f t="shared" si="5"/>
        <v>5637.67</v>
      </c>
      <c r="J78" s="4">
        <f t="shared" si="5"/>
        <v>5423.67</v>
      </c>
      <c r="K78" s="4">
        <f t="shared" si="5"/>
        <v>5780.33</v>
      </c>
      <c r="L78" s="7">
        <v>5540.33</v>
      </c>
      <c r="M78" s="4" t="str">
        <f t="shared" si="6"/>
        <v>12/08/2024</v>
      </c>
      <c r="N78" s="4">
        <f t="shared" si="8"/>
        <v>240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3">
      <c r="A79" s="3">
        <v>7662</v>
      </c>
      <c r="B79" s="4" t="s">
        <v>35</v>
      </c>
      <c r="C79" s="7">
        <v>5282.67</v>
      </c>
      <c r="D79" s="4">
        <f t="shared" si="7"/>
        <v>5282.67</v>
      </c>
      <c r="E79" s="4">
        <f t="shared" si="5"/>
        <v>5302</v>
      </c>
      <c r="F79" s="4">
        <f t="shared" si="5"/>
        <v>5471.67</v>
      </c>
      <c r="G79" s="4">
        <f t="shared" si="5"/>
        <v>5569</v>
      </c>
      <c r="H79" s="4">
        <f t="shared" si="5"/>
        <v>5637.67</v>
      </c>
      <c r="I79" s="4">
        <f t="shared" si="5"/>
        <v>5423.67</v>
      </c>
      <c r="J79" s="4">
        <f t="shared" si="5"/>
        <v>5780.33</v>
      </c>
      <c r="K79" s="4">
        <f t="shared" si="5"/>
        <v>5540.33</v>
      </c>
      <c r="L79" s="7">
        <v>5556.33</v>
      </c>
      <c r="M79" s="4" t="str">
        <f t="shared" si="6"/>
        <v>13/08/2024</v>
      </c>
      <c r="N79" s="4">
        <f t="shared" si="8"/>
        <v>16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3">
      <c r="A80" s="3">
        <v>7663</v>
      </c>
      <c r="B80" s="4" t="s">
        <v>34</v>
      </c>
      <c r="C80" s="7">
        <v>5302</v>
      </c>
      <c r="D80" s="4">
        <f t="shared" si="7"/>
        <v>5302</v>
      </c>
      <c r="E80" s="4">
        <f t="shared" si="5"/>
        <v>5471.67</v>
      </c>
      <c r="F80" s="4">
        <f t="shared" si="5"/>
        <v>5569</v>
      </c>
      <c r="G80" s="4">
        <f t="shared" si="5"/>
        <v>5637.67</v>
      </c>
      <c r="H80" s="4">
        <f t="shared" si="5"/>
        <v>5423.67</v>
      </c>
      <c r="I80" s="4">
        <f t="shared" si="5"/>
        <v>5780.33</v>
      </c>
      <c r="J80" s="4">
        <f t="shared" si="5"/>
        <v>5540.33</v>
      </c>
      <c r="K80" s="4">
        <f t="shared" si="5"/>
        <v>5556.33</v>
      </c>
      <c r="L80" s="7">
        <v>5509</v>
      </c>
      <c r="M80" s="4" t="str">
        <f t="shared" si="6"/>
        <v>14/08/2024</v>
      </c>
      <c r="N80" s="4">
        <f t="shared" si="8"/>
        <v>47.329999999999927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3">
      <c r="A81" s="3">
        <v>7664</v>
      </c>
      <c r="B81" s="4" t="s">
        <v>33</v>
      </c>
      <c r="C81" s="7">
        <v>5471.67</v>
      </c>
      <c r="D81" s="4">
        <f t="shared" si="7"/>
        <v>5471.67</v>
      </c>
      <c r="E81" s="4">
        <f t="shared" si="5"/>
        <v>5569</v>
      </c>
      <c r="F81" s="4">
        <f t="shared" si="5"/>
        <v>5637.67</v>
      </c>
      <c r="G81" s="4">
        <f t="shared" si="5"/>
        <v>5423.67</v>
      </c>
      <c r="H81" s="4">
        <f t="shared" si="5"/>
        <v>5780.33</v>
      </c>
      <c r="I81" s="4">
        <f t="shared" si="5"/>
        <v>5540.33</v>
      </c>
      <c r="J81" s="4">
        <f t="shared" si="5"/>
        <v>5556.33</v>
      </c>
      <c r="K81" s="4">
        <f t="shared" si="5"/>
        <v>5509</v>
      </c>
      <c r="L81" s="7">
        <v>4839.67</v>
      </c>
      <c r="M81" s="4" t="str">
        <f t="shared" si="6"/>
        <v>15/08/2024</v>
      </c>
      <c r="N81" s="4">
        <f t="shared" si="8"/>
        <v>669.32999999999993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3">
      <c r="A82" s="3">
        <v>7665</v>
      </c>
      <c r="B82" s="4" t="s">
        <v>32</v>
      </c>
      <c r="C82" s="7">
        <v>5569</v>
      </c>
      <c r="D82" s="4">
        <f t="shared" si="7"/>
        <v>5569</v>
      </c>
      <c r="E82" s="4">
        <f t="shared" si="5"/>
        <v>5637.67</v>
      </c>
      <c r="F82" s="4">
        <f t="shared" si="5"/>
        <v>5423.67</v>
      </c>
      <c r="G82" s="4">
        <f t="shared" si="5"/>
        <v>5780.33</v>
      </c>
      <c r="H82" s="4">
        <f t="shared" si="5"/>
        <v>5540.33</v>
      </c>
      <c r="I82" s="4">
        <f t="shared" si="5"/>
        <v>5556.33</v>
      </c>
      <c r="J82" s="4">
        <f t="shared" si="5"/>
        <v>5509</v>
      </c>
      <c r="K82" s="4">
        <f t="shared" si="5"/>
        <v>4839.67</v>
      </c>
      <c r="L82" s="7">
        <v>4875.33</v>
      </c>
      <c r="M82" s="4" t="str">
        <f t="shared" si="6"/>
        <v>16/08/2024</v>
      </c>
      <c r="N82" s="4">
        <f t="shared" si="8"/>
        <v>35.659999999999854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3">
      <c r="A83" s="3">
        <v>7666</v>
      </c>
      <c r="B83" s="4" t="s">
        <v>31</v>
      </c>
      <c r="C83" s="7">
        <v>5637.67</v>
      </c>
      <c r="D83" s="4">
        <f t="shared" si="7"/>
        <v>5637.67</v>
      </c>
      <c r="E83" s="4">
        <f t="shared" si="5"/>
        <v>5423.67</v>
      </c>
      <c r="F83" s="4">
        <f t="shared" si="5"/>
        <v>5780.33</v>
      </c>
      <c r="G83" s="4">
        <f t="shared" si="5"/>
        <v>5540.33</v>
      </c>
      <c r="H83" s="4">
        <f t="shared" si="5"/>
        <v>5556.33</v>
      </c>
      <c r="I83" s="4">
        <f t="shared" si="5"/>
        <v>5509</v>
      </c>
      <c r="J83" s="4">
        <f t="shared" si="5"/>
        <v>4839.67</v>
      </c>
      <c r="K83" s="4">
        <f t="shared" si="5"/>
        <v>4875.33</v>
      </c>
      <c r="L83" s="7">
        <v>4938</v>
      </c>
      <c r="M83" s="4" t="str">
        <f t="shared" si="6"/>
        <v>19/08/2024</v>
      </c>
      <c r="N83" s="4">
        <f t="shared" si="8"/>
        <v>62.670000000000073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3">
      <c r="A84" s="3">
        <v>7667</v>
      </c>
      <c r="B84" s="4" t="s">
        <v>30</v>
      </c>
      <c r="C84" s="7">
        <v>5423.67</v>
      </c>
      <c r="D84" s="4">
        <f t="shared" si="7"/>
        <v>5423.67</v>
      </c>
      <c r="E84" s="4">
        <f t="shared" si="5"/>
        <v>5780.33</v>
      </c>
      <c r="F84" s="4">
        <f t="shared" si="5"/>
        <v>5540.33</v>
      </c>
      <c r="G84" s="4">
        <f t="shared" si="5"/>
        <v>5556.33</v>
      </c>
      <c r="H84" s="4">
        <f t="shared" si="5"/>
        <v>5509</v>
      </c>
      <c r="I84" s="4">
        <f t="shared" si="5"/>
        <v>4839.67</v>
      </c>
      <c r="J84" s="4">
        <f t="shared" si="5"/>
        <v>4875.33</v>
      </c>
      <c r="K84" s="4">
        <f t="shared" si="5"/>
        <v>4938</v>
      </c>
      <c r="L84" s="7">
        <v>4942</v>
      </c>
      <c r="M84" s="4" t="str">
        <f t="shared" si="6"/>
        <v>20/08/2024</v>
      </c>
      <c r="N84" s="4">
        <f t="shared" si="8"/>
        <v>4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3">
      <c r="A85" s="3">
        <v>7668</v>
      </c>
      <c r="B85" s="4" t="s">
        <v>29</v>
      </c>
      <c r="C85" s="7">
        <v>5780.33</v>
      </c>
      <c r="D85" s="4">
        <f t="shared" si="7"/>
        <v>5780.33</v>
      </c>
      <c r="E85" s="4">
        <f t="shared" si="5"/>
        <v>5540.33</v>
      </c>
      <c r="F85" s="4">
        <f t="shared" si="5"/>
        <v>5556.33</v>
      </c>
      <c r="G85" s="4">
        <f t="shared" si="5"/>
        <v>5509</v>
      </c>
      <c r="H85" s="4">
        <f t="shared" si="5"/>
        <v>4839.67</v>
      </c>
      <c r="I85" s="4">
        <f t="shared" si="5"/>
        <v>4875.33</v>
      </c>
      <c r="J85" s="4">
        <f t="shared" si="5"/>
        <v>4938</v>
      </c>
      <c r="K85" s="4">
        <f t="shared" si="5"/>
        <v>4942</v>
      </c>
      <c r="L85" s="7">
        <v>4894.67</v>
      </c>
      <c r="M85" s="4" t="str">
        <f t="shared" si="6"/>
        <v>21/08/2024</v>
      </c>
      <c r="N85" s="4">
        <f t="shared" si="8"/>
        <v>47.329999999999927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3">
      <c r="A86" s="3">
        <v>7669</v>
      </c>
      <c r="B86" s="4" t="s">
        <v>28</v>
      </c>
      <c r="C86" s="7">
        <v>5540.33</v>
      </c>
      <c r="D86" s="4">
        <f t="shared" si="7"/>
        <v>5540.33</v>
      </c>
      <c r="E86" s="4">
        <f t="shared" si="5"/>
        <v>5556.33</v>
      </c>
      <c r="F86" s="4">
        <f t="shared" si="5"/>
        <v>5509</v>
      </c>
      <c r="G86" s="4">
        <f t="shared" si="5"/>
        <v>4839.67</v>
      </c>
      <c r="H86" s="4">
        <f t="shared" si="5"/>
        <v>4875.33</v>
      </c>
      <c r="I86" s="4">
        <f t="shared" si="5"/>
        <v>4938</v>
      </c>
      <c r="J86" s="4">
        <f t="shared" si="5"/>
        <v>4942</v>
      </c>
      <c r="K86" s="4">
        <f t="shared" si="5"/>
        <v>4894.67</v>
      </c>
      <c r="L86" s="7">
        <v>4912.67</v>
      </c>
      <c r="M86" s="4" t="str">
        <f t="shared" si="6"/>
        <v>22/08/2024</v>
      </c>
      <c r="N86" s="4">
        <f t="shared" si="8"/>
        <v>18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3">
      <c r="A87" s="3">
        <v>7670</v>
      </c>
      <c r="B87" s="4" t="s">
        <v>27</v>
      </c>
      <c r="C87" s="7">
        <v>5556.33</v>
      </c>
      <c r="D87" s="4">
        <f t="shared" si="7"/>
        <v>5556.33</v>
      </c>
      <c r="E87" s="4">
        <f t="shared" si="5"/>
        <v>5509</v>
      </c>
      <c r="F87" s="4">
        <f t="shared" si="5"/>
        <v>4839.67</v>
      </c>
      <c r="G87" s="4">
        <f t="shared" si="5"/>
        <v>4875.33</v>
      </c>
      <c r="H87" s="4">
        <f t="shared" si="5"/>
        <v>4938</v>
      </c>
      <c r="I87" s="4">
        <f t="shared" si="5"/>
        <v>4942</v>
      </c>
      <c r="J87" s="4">
        <f t="shared" si="5"/>
        <v>4894.67</v>
      </c>
      <c r="K87" s="4">
        <f t="shared" si="5"/>
        <v>4912.67</v>
      </c>
      <c r="L87" s="7">
        <v>4900</v>
      </c>
      <c r="M87" s="4" t="str">
        <f t="shared" si="6"/>
        <v>23/08/2024</v>
      </c>
      <c r="N87" s="4">
        <f t="shared" si="8"/>
        <v>12.670000000000073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3">
      <c r="A88" s="3">
        <v>7671</v>
      </c>
      <c r="B88" s="4" t="s">
        <v>26</v>
      </c>
      <c r="C88" s="7">
        <v>5509</v>
      </c>
      <c r="D88" s="4">
        <f t="shared" si="7"/>
        <v>5509</v>
      </c>
      <c r="E88" s="4">
        <f t="shared" si="5"/>
        <v>4839.67</v>
      </c>
      <c r="F88" s="4">
        <f t="shared" si="5"/>
        <v>4875.33</v>
      </c>
      <c r="G88" s="4">
        <f t="shared" si="5"/>
        <v>4938</v>
      </c>
      <c r="H88" s="4">
        <f t="shared" si="5"/>
        <v>4942</v>
      </c>
      <c r="I88" s="4">
        <f t="shared" si="5"/>
        <v>4894.67</v>
      </c>
      <c r="J88" s="4">
        <f t="shared" si="5"/>
        <v>4912.67</v>
      </c>
      <c r="K88" s="4">
        <f t="shared" si="5"/>
        <v>4900</v>
      </c>
      <c r="L88" s="7">
        <v>4848.33</v>
      </c>
      <c r="M88" s="4" t="str">
        <f t="shared" si="6"/>
        <v>26/08/2024</v>
      </c>
      <c r="N88" s="4">
        <f t="shared" si="8"/>
        <v>51.670000000000073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3">
      <c r="A89" s="3">
        <v>7672</v>
      </c>
      <c r="B89" s="4" t="s">
        <v>25</v>
      </c>
      <c r="C89" s="7">
        <v>4839.67</v>
      </c>
      <c r="D89" s="4">
        <f t="shared" si="7"/>
        <v>4839.67</v>
      </c>
      <c r="E89" s="4">
        <f t="shared" si="5"/>
        <v>4875.33</v>
      </c>
      <c r="F89" s="4">
        <f t="shared" si="5"/>
        <v>4938</v>
      </c>
      <c r="G89" s="4">
        <f t="shared" si="5"/>
        <v>4942</v>
      </c>
      <c r="H89" s="4">
        <f t="shared" si="5"/>
        <v>4894.67</v>
      </c>
      <c r="I89" s="4">
        <f t="shared" si="5"/>
        <v>4912.67</v>
      </c>
      <c r="J89" s="4">
        <f t="shared" si="5"/>
        <v>4900</v>
      </c>
      <c r="K89" s="4">
        <f t="shared" si="5"/>
        <v>4848.33</v>
      </c>
      <c r="L89" s="7">
        <v>4796.67</v>
      </c>
      <c r="M89" s="4" t="str">
        <f t="shared" si="6"/>
        <v>27/08/2024</v>
      </c>
      <c r="N89" s="4">
        <f t="shared" si="8"/>
        <v>51.659999999999854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3">
      <c r="A90" s="3">
        <v>7673</v>
      </c>
      <c r="B90" s="4" t="s">
        <v>24</v>
      </c>
      <c r="C90" s="7">
        <v>4875.33</v>
      </c>
      <c r="D90" s="4">
        <f t="shared" si="7"/>
        <v>4875.33</v>
      </c>
      <c r="E90" s="4">
        <f t="shared" si="5"/>
        <v>4938</v>
      </c>
      <c r="F90" s="4">
        <f t="shared" si="5"/>
        <v>4942</v>
      </c>
      <c r="G90" s="4">
        <f t="shared" si="5"/>
        <v>4894.67</v>
      </c>
      <c r="H90" s="4">
        <f t="shared" si="5"/>
        <v>4912.67</v>
      </c>
      <c r="I90" s="4">
        <f t="shared" si="5"/>
        <v>4900</v>
      </c>
      <c r="J90" s="4">
        <f t="shared" si="5"/>
        <v>4848.33</v>
      </c>
      <c r="K90" s="4">
        <f t="shared" si="5"/>
        <v>4796.67</v>
      </c>
      <c r="L90" s="7">
        <v>4778.67</v>
      </c>
      <c r="M90" s="4" t="str">
        <f t="shared" si="6"/>
        <v>28/08/2024</v>
      </c>
      <c r="N90" s="4">
        <f t="shared" si="8"/>
        <v>18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3">
      <c r="A91" s="3">
        <v>7674</v>
      </c>
      <c r="B91" s="4" t="s">
        <v>23</v>
      </c>
      <c r="C91" s="7">
        <v>4938</v>
      </c>
      <c r="D91" s="4">
        <f t="shared" si="7"/>
        <v>4938</v>
      </c>
      <c r="E91" s="4">
        <f t="shared" si="5"/>
        <v>4942</v>
      </c>
      <c r="F91" s="4">
        <f t="shared" si="5"/>
        <v>4894.67</v>
      </c>
      <c r="G91" s="4">
        <f t="shared" si="5"/>
        <v>4912.67</v>
      </c>
      <c r="H91" s="4">
        <f t="shared" si="5"/>
        <v>4900</v>
      </c>
      <c r="I91" s="4">
        <f t="shared" si="5"/>
        <v>4848.33</v>
      </c>
      <c r="J91" s="4">
        <f t="shared" si="5"/>
        <v>4796.67</v>
      </c>
      <c r="K91" s="4">
        <f t="shared" si="5"/>
        <v>4778.67</v>
      </c>
      <c r="L91" s="7">
        <v>4786</v>
      </c>
      <c r="M91" s="4" t="str">
        <f t="shared" si="6"/>
        <v>29/08/2024</v>
      </c>
      <c r="N91" s="4">
        <f t="shared" si="8"/>
        <v>7.3299999999999272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3">
      <c r="A92" s="3">
        <v>7675</v>
      </c>
      <c r="B92" s="4" t="s">
        <v>22</v>
      </c>
      <c r="C92" s="7">
        <v>4942</v>
      </c>
      <c r="D92" s="4">
        <f t="shared" si="7"/>
        <v>4942</v>
      </c>
      <c r="E92" s="4">
        <f t="shared" si="5"/>
        <v>4894.67</v>
      </c>
      <c r="F92" s="4">
        <f t="shared" si="5"/>
        <v>4912.67</v>
      </c>
      <c r="G92" s="4">
        <f t="shared" si="5"/>
        <v>4900</v>
      </c>
      <c r="H92" s="4">
        <f t="shared" si="5"/>
        <v>4848.33</v>
      </c>
      <c r="I92" s="4">
        <f t="shared" si="5"/>
        <v>4796.67</v>
      </c>
      <c r="J92" s="4">
        <f t="shared" si="5"/>
        <v>4778.67</v>
      </c>
      <c r="K92" s="4">
        <f t="shared" si="5"/>
        <v>4786</v>
      </c>
      <c r="L92" s="7">
        <v>4805.67</v>
      </c>
      <c r="M92" s="4" t="str">
        <f t="shared" si="6"/>
        <v>30/08/2024</v>
      </c>
      <c r="N92" s="4">
        <f t="shared" si="8"/>
        <v>19.670000000000073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3">
      <c r="A93" s="3">
        <v>7676</v>
      </c>
      <c r="B93" s="4" t="s">
        <v>21</v>
      </c>
      <c r="C93" s="7">
        <v>4894.67</v>
      </c>
      <c r="D93" s="4">
        <f t="shared" si="7"/>
        <v>4894.67</v>
      </c>
      <c r="E93" s="4">
        <f t="shared" si="5"/>
        <v>4912.67</v>
      </c>
      <c r="F93" s="4">
        <f t="shared" si="5"/>
        <v>4900</v>
      </c>
      <c r="G93" s="4">
        <f t="shared" si="5"/>
        <v>4848.33</v>
      </c>
      <c r="H93" s="4">
        <f t="shared" si="5"/>
        <v>4796.67</v>
      </c>
      <c r="I93" s="4">
        <f t="shared" si="5"/>
        <v>4778.67</v>
      </c>
      <c r="J93" s="4">
        <f t="shared" si="5"/>
        <v>4786</v>
      </c>
      <c r="K93" s="4">
        <f t="shared" si="5"/>
        <v>4805.67</v>
      </c>
      <c r="L93" s="7">
        <v>4793.67</v>
      </c>
      <c r="M93" s="4" t="str">
        <f t="shared" si="6"/>
        <v>02/09/2024</v>
      </c>
      <c r="N93" s="4">
        <f t="shared" si="8"/>
        <v>12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3">
      <c r="A94" s="3">
        <v>7677</v>
      </c>
      <c r="B94" s="4" t="s">
        <v>20</v>
      </c>
      <c r="C94" s="7">
        <v>4912.67</v>
      </c>
      <c r="D94" s="4">
        <f t="shared" si="7"/>
        <v>4912.67</v>
      </c>
      <c r="E94" s="4">
        <f t="shared" si="5"/>
        <v>4900</v>
      </c>
      <c r="F94" s="4">
        <f t="shared" si="5"/>
        <v>4848.33</v>
      </c>
      <c r="G94" s="4">
        <f t="shared" si="5"/>
        <v>4796.67</v>
      </c>
      <c r="H94" s="4">
        <f t="shared" si="5"/>
        <v>4778.67</v>
      </c>
      <c r="I94" s="4">
        <f t="shared" si="5"/>
        <v>4786</v>
      </c>
      <c r="J94" s="4">
        <f t="shared" si="5"/>
        <v>4805.67</v>
      </c>
      <c r="K94" s="4">
        <f t="shared" si="5"/>
        <v>4793.67</v>
      </c>
      <c r="L94" s="7">
        <v>4693</v>
      </c>
      <c r="M94" s="4" t="str">
        <f t="shared" si="6"/>
        <v>03/09/2024</v>
      </c>
      <c r="N94" s="4">
        <f t="shared" si="8"/>
        <v>100.67000000000007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3">
      <c r="A95" s="3">
        <v>7678</v>
      </c>
      <c r="B95" s="4" t="s">
        <v>19</v>
      </c>
      <c r="C95" s="7">
        <v>4900</v>
      </c>
      <c r="D95" s="4">
        <f t="shared" si="7"/>
        <v>4900</v>
      </c>
      <c r="E95" s="4">
        <f t="shared" si="5"/>
        <v>4848.33</v>
      </c>
      <c r="F95" s="4">
        <f t="shared" si="5"/>
        <v>4796.67</v>
      </c>
      <c r="G95" s="4">
        <f t="shared" si="5"/>
        <v>4778.67</v>
      </c>
      <c r="H95" s="4">
        <f t="shared" si="5"/>
        <v>4786</v>
      </c>
      <c r="I95" s="4">
        <f t="shared" si="5"/>
        <v>4805.67</v>
      </c>
      <c r="J95" s="4">
        <f t="shared" si="5"/>
        <v>4793.67</v>
      </c>
      <c r="K95" s="4">
        <f t="shared" si="5"/>
        <v>4693</v>
      </c>
      <c r="L95" s="7">
        <v>4538</v>
      </c>
      <c r="M95" s="4" t="str">
        <f t="shared" si="6"/>
        <v>04/09/2024</v>
      </c>
      <c r="N95" s="4">
        <f t="shared" si="8"/>
        <v>155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3">
      <c r="A96" s="3">
        <v>7679</v>
      </c>
      <c r="B96" s="4" t="s">
        <v>18</v>
      </c>
      <c r="C96" s="7">
        <v>4848.33</v>
      </c>
      <c r="D96" s="4">
        <f t="shared" si="7"/>
        <v>4848.33</v>
      </c>
      <c r="E96" s="4">
        <f t="shared" si="5"/>
        <v>4796.67</v>
      </c>
      <c r="F96" s="4">
        <f t="shared" si="5"/>
        <v>4778.67</v>
      </c>
      <c r="G96" s="4">
        <f t="shared" si="5"/>
        <v>4786</v>
      </c>
      <c r="H96" s="4">
        <f t="shared" si="5"/>
        <v>4805.67</v>
      </c>
      <c r="I96" s="4">
        <f t="shared" si="5"/>
        <v>4793.67</v>
      </c>
      <c r="J96" s="4">
        <f t="shared" si="5"/>
        <v>4693</v>
      </c>
      <c r="K96" s="4">
        <f t="shared" si="5"/>
        <v>4538</v>
      </c>
      <c r="L96" s="7">
        <v>4741.67</v>
      </c>
      <c r="M96" s="4" t="str">
        <f t="shared" si="6"/>
        <v>05/09/2024</v>
      </c>
      <c r="N96" s="4">
        <f t="shared" si="8"/>
        <v>203.67000000000007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3">
      <c r="A97" s="3">
        <v>7680</v>
      </c>
      <c r="B97" s="4" t="s">
        <v>17</v>
      </c>
      <c r="C97" s="7">
        <v>4796.67</v>
      </c>
      <c r="D97" s="4">
        <f t="shared" si="7"/>
        <v>4796.67</v>
      </c>
      <c r="E97" s="4">
        <f t="shared" si="5"/>
        <v>4778.67</v>
      </c>
      <c r="F97" s="4">
        <f t="shared" si="5"/>
        <v>4786</v>
      </c>
      <c r="G97" s="4">
        <f t="shared" si="5"/>
        <v>4805.67</v>
      </c>
      <c r="H97" s="4">
        <f t="shared" si="5"/>
        <v>4793.67</v>
      </c>
      <c r="I97" s="4">
        <f t="shared" si="5"/>
        <v>4693</v>
      </c>
      <c r="J97" s="4">
        <f t="shared" si="5"/>
        <v>4538</v>
      </c>
      <c r="K97" s="4">
        <f t="shared" si="5"/>
        <v>4741.67</v>
      </c>
      <c r="L97" s="7">
        <v>4739.67</v>
      </c>
      <c r="M97" s="4" t="str">
        <f t="shared" si="6"/>
        <v>06/09/2024</v>
      </c>
      <c r="N97" s="4">
        <f t="shared" si="8"/>
        <v>2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3">
      <c r="A98" s="3">
        <v>7681</v>
      </c>
      <c r="B98" s="4" t="s">
        <v>16</v>
      </c>
      <c r="C98" s="7">
        <v>4778.67</v>
      </c>
      <c r="D98" s="4">
        <f t="shared" si="7"/>
        <v>4778.67</v>
      </c>
      <c r="E98" s="4">
        <f t="shared" si="5"/>
        <v>4786</v>
      </c>
      <c r="F98" s="4">
        <f t="shared" si="5"/>
        <v>4805.67</v>
      </c>
      <c r="G98" s="4">
        <f t="shared" si="5"/>
        <v>4793.67</v>
      </c>
      <c r="H98" s="4">
        <f t="shared" si="5"/>
        <v>4693</v>
      </c>
      <c r="I98" s="4">
        <f t="shared" si="5"/>
        <v>4538</v>
      </c>
      <c r="J98" s="4">
        <f t="shared" si="5"/>
        <v>4741.67</v>
      </c>
      <c r="K98" s="4">
        <f t="shared" si="5"/>
        <v>4739.67</v>
      </c>
      <c r="L98" s="7">
        <v>4882.67</v>
      </c>
      <c r="M98" s="4" t="str">
        <f t="shared" si="6"/>
        <v>09/09/2024</v>
      </c>
      <c r="N98" s="4">
        <f t="shared" si="8"/>
        <v>143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3">
      <c r="A99" s="3">
        <v>7682</v>
      </c>
      <c r="B99" s="4" t="s">
        <v>15</v>
      </c>
      <c r="C99" s="7">
        <v>4786</v>
      </c>
      <c r="D99" s="4">
        <f t="shared" si="7"/>
        <v>4786</v>
      </c>
      <c r="E99" s="4">
        <f t="shared" si="5"/>
        <v>4805.67</v>
      </c>
      <c r="F99" s="4">
        <f t="shared" si="5"/>
        <v>4793.67</v>
      </c>
      <c r="G99" s="4">
        <f t="shared" si="5"/>
        <v>4693</v>
      </c>
      <c r="H99" s="4">
        <f t="shared" si="5"/>
        <v>4538</v>
      </c>
      <c r="I99" s="4">
        <f t="shared" si="5"/>
        <v>4741.67</v>
      </c>
      <c r="J99" s="4">
        <f t="shared" si="5"/>
        <v>4739.67</v>
      </c>
      <c r="K99" s="4">
        <f t="shared" si="5"/>
        <v>4882.67</v>
      </c>
      <c r="L99" s="7">
        <v>4738.33</v>
      </c>
      <c r="M99" s="4" t="str">
        <f t="shared" si="6"/>
        <v>10/09/2024</v>
      </c>
      <c r="N99" s="4">
        <f t="shared" si="8"/>
        <v>144.34000000000015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3">
      <c r="A100" s="3">
        <v>7683</v>
      </c>
      <c r="B100" s="4" t="s">
        <v>14</v>
      </c>
      <c r="C100" s="7">
        <v>4805.67</v>
      </c>
      <c r="D100" s="4">
        <f t="shared" si="7"/>
        <v>4805.67</v>
      </c>
      <c r="E100" s="4">
        <f t="shared" si="5"/>
        <v>4793.67</v>
      </c>
      <c r="F100" s="4">
        <f t="shared" si="5"/>
        <v>4693</v>
      </c>
      <c r="G100" s="4">
        <f t="shared" si="5"/>
        <v>4538</v>
      </c>
      <c r="H100" s="4">
        <f t="shared" si="5"/>
        <v>4741.67</v>
      </c>
      <c r="I100" s="4">
        <f t="shared" si="5"/>
        <v>4739.67</v>
      </c>
      <c r="J100" s="4">
        <f t="shared" si="5"/>
        <v>4882.67</v>
      </c>
      <c r="K100" s="4">
        <f t="shared" si="5"/>
        <v>4738.33</v>
      </c>
      <c r="L100" s="19">
        <f>L99</f>
        <v>4738.33</v>
      </c>
      <c r="M100" s="4" t="str">
        <f t="shared" si="6"/>
        <v>11/09/2024</v>
      </c>
      <c r="N100" s="4">
        <f t="shared" si="8"/>
        <v>0</v>
      </c>
      <c r="O100" s="4"/>
      <c r="P100" s="18">
        <v>4803.33</v>
      </c>
      <c r="Q100" s="4">
        <f>ABS(L100-P100)</f>
        <v>65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3">
      <c r="A101" s="3">
        <v>7684</v>
      </c>
      <c r="B101" s="4" t="s">
        <v>13</v>
      </c>
      <c r="C101" s="7">
        <v>4793.67</v>
      </c>
      <c r="D101" s="4">
        <f t="shared" si="7"/>
        <v>4793.67</v>
      </c>
      <c r="E101" s="4">
        <f t="shared" si="5"/>
        <v>4693</v>
      </c>
      <c r="F101" s="4">
        <f t="shared" si="5"/>
        <v>4538</v>
      </c>
      <c r="G101" s="4">
        <f t="shared" si="5"/>
        <v>4741.67</v>
      </c>
      <c r="H101" s="4">
        <f t="shared" si="5"/>
        <v>4739.67</v>
      </c>
      <c r="I101" s="4">
        <f t="shared" si="5"/>
        <v>4882.67</v>
      </c>
      <c r="J101" s="4">
        <f t="shared" si="5"/>
        <v>4738.33</v>
      </c>
      <c r="K101" s="4">
        <f t="shared" si="5"/>
        <v>4738.33</v>
      </c>
      <c r="L101" s="19">
        <f t="shared" ref="L101:L109" si="9">L100</f>
        <v>4738.33</v>
      </c>
      <c r="M101" s="4" t="str">
        <f t="shared" si="6"/>
        <v>12/09/2024</v>
      </c>
      <c r="N101" s="4">
        <f t="shared" si="8"/>
        <v>0</v>
      </c>
      <c r="O101" s="4"/>
      <c r="P101" s="18">
        <v>4766.67</v>
      </c>
      <c r="Q101" s="4">
        <f>ABS(L101-P101)</f>
        <v>28.340000000000146</v>
      </c>
      <c r="R101" s="4"/>
      <c r="S101" s="24" t="s">
        <v>7726</v>
      </c>
      <c r="T101" s="25"/>
      <c r="U101" s="25"/>
      <c r="V101" s="25"/>
      <c r="W101" s="25"/>
      <c r="X101" s="25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3">
      <c r="A102" s="3">
        <v>7685</v>
      </c>
      <c r="B102" s="4" t="s">
        <v>12</v>
      </c>
      <c r="C102" s="7">
        <v>4693</v>
      </c>
      <c r="D102" s="4">
        <f t="shared" si="7"/>
        <v>4693</v>
      </c>
      <c r="E102" s="4">
        <f t="shared" si="5"/>
        <v>4538</v>
      </c>
      <c r="F102" s="4">
        <f t="shared" si="5"/>
        <v>4741.67</v>
      </c>
      <c r="G102" s="4">
        <f t="shared" si="5"/>
        <v>4739.67</v>
      </c>
      <c r="H102" s="4">
        <f t="shared" si="5"/>
        <v>4882.67</v>
      </c>
      <c r="I102" s="4">
        <f t="shared" si="5"/>
        <v>4738.33</v>
      </c>
      <c r="J102" s="4">
        <f t="shared" si="5"/>
        <v>4738.33</v>
      </c>
      <c r="K102" s="4">
        <f t="shared" si="5"/>
        <v>4738.33</v>
      </c>
      <c r="L102" s="19">
        <f t="shared" si="9"/>
        <v>4738.33</v>
      </c>
      <c r="M102" s="11" t="s">
        <v>7705</v>
      </c>
      <c r="N102" s="4">
        <f t="shared" si="8"/>
        <v>0</v>
      </c>
      <c r="O102" s="4"/>
      <c r="P102" s="4"/>
      <c r="Q102" s="4"/>
      <c r="R102" s="4"/>
      <c r="S102" s="25"/>
      <c r="T102" s="25"/>
      <c r="U102" s="25"/>
      <c r="V102" s="25"/>
      <c r="W102" s="25"/>
      <c r="X102" s="25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3">
      <c r="A103" s="3">
        <v>7686</v>
      </c>
      <c r="B103" s="4" t="s">
        <v>11</v>
      </c>
      <c r="C103" s="7">
        <v>4538</v>
      </c>
      <c r="D103" s="4">
        <f t="shared" si="7"/>
        <v>4538</v>
      </c>
      <c r="E103" s="4">
        <f t="shared" si="7"/>
        <v>4741.67</v>
      </c>
      <c r="F103" s="4">
        <f t="shared" si="7"/>
        <v>4739.67</v>
      </c>
      <c r="G103" s="4">
        <f t="shared" si="7"/>
        <v>4882.67</v>
      </c>
      <c r="H103" s="4">
        <f t="shared" si="7"/>
        <v>4738.33</v>
      </c>
      <c r="I103" s="4">
        <f t="shared" si="7"/>
        <v>4738.33</v>
      </c>
      <c r="J103" s="4">
        <f t="shared" si="7"/>
        <v>4738.33</v>
      </c>
      <c r="K103" s="4">
        <f t="shared" si="7"/>
        <v>4738.33</v>
      </c>
      <c r="L103" s="19">
        <f t="shared" si="9"/>
        <v>4738.33</v>
      </c>
      <c r="M103" s="11" t="s">
        <v>7706</v>
      </c>
      <c r="N103" s="4">
        <f t="shared" si="8"/>
        <v>0</v>
      </c>
      <c r="O103" s="4"/>
      <c r="P103" s="4"/>
      <c r="Q103" s="4"/>
      <c r="R103" s="4"/>
      <c r="S103" s="25"/>
      <c r="T103" s="25"/>
      <c r="U103" s="25"/>
      <c r="V103" s="25"/>
      <c r="W103" s="25"/>
      <c r="X103" s="25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3">
      <c r="A104" s="3">
        <v>7687</v>
      </c>
      <c r="B104" s="4" t="s">
        <v>10</v>
      </c>
      <c r="C104" s="7">
        <v>4741.67</v>
      </c>
      <c r="D104" s="4">
        <f t="shared" ref="D104:K109" si="10">E103</f>
        <v>4741.67</v>
      </c>
      <c r="E104" s="4">
        <f t="shared" si="10"/>
        <v>4739.67</v>
      </c>
      <c r="F104" s="4">
        <f t="shared" si="10"/>
        <v>4882.67</v>
      </c>
      <c r="G104" s="4">
        <f t="shared" si="10"/>
        <v>4738.33</v>
      </c>
      <c r="H104" s="4">
        <f t="shared" si="10"/>
        <v>4738.33</v>
      </c>
      <c r="I104" s="4">
        <f t="shared" si="10"/>
        <v>4738.33</v>
      </c>
      <c r="J104" s="4">
        <f t="shared" si="10"/>
        <v>4738.33</v>
      </c>
      <c r="K104" s="4">
        <f t="shared" si="10"/>
        <v>4738.33</v>
      </c>
      <c r="L104" s="19">
        <f t="shared" si="9"/>
        <v>4738.33</v>
      </c>
      <c r="M104" s="11" t="s">
        <v>7707</v>
      </c>
      <c r="N104" s="4">
        <f t="shared" si="8"/>
        <v>0</v>
      </c>
      <c r="O104" s="4"/>
      <c r="P104" s="4"/>
      <c r="Q104" s="4"/>
      <c r="R104" s="4"/>
      <c r="S104" s="25"/>
      <c r="T104" s="25"/>
      <c r="U104" s="25"/>
      <c r="V104" s="25"/>
      <c r="W104" s="25"/>
      <c r="X104" s="25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3">
      <c r="A105" s="3">
        <v>7688</v>
      </c>
      <c r="B105" s="4" t="s">
        <v>9</v>
      </c>
      <c r="C105" s="7">
        <v>4739.67</v>
      </c>
      <c r="D105" s="4">
        <f t="shared" si="10"/>
        <v>4739.67</v>
      </c>
      <c r="E105" s="4">
        <f t="shared" si="10"/>
        <v>4882.67</v>
      </c>
      <c r="F105" s="4">
        <f t="shared" si="10"/>
        <v>4738.33</v>
      </c>
      <c r="G105" s="4">
        <f t="shared" si="10"/>
        <v>4738.33</v>
      </c>
      <c r="H105" s="4">
        <f t="shared" si="10"/>
        <v>4738.33</v>
      </c>
      <c r="I105" s="4">
        <f t="shared" si="10"/>
        <v>4738.33</v>
      </c>
      <c r="J105" s="4">
        <f t="shared" si="10"/>
        <v>4738.33</v>
      </c>
      <c r="K105" s="4">
        <f t="shared" si="10"/>
        <v>4738.33</v>
      </c>
      <c r="L105" s="19">
        <f t="shared" si="9"/>
        <v>4738.33</v>
      </c>
      <c r="M105" s="11" t="s">
        <v>7708</v>
      </c>
      <c r="N105" s="4">
        <f t="shared" si="8"/>
        <v>0</v>
      </c>
      <c r="O105" s="4"/>
      <c r="P105" s="4"/>
      <c r="Q105" s="4"/>
      <c r="R105" s="4"/>
      <c r="S105" s="25"/>
      <c r="T105" s="25"/>
      <c r="U105" s="25"/>
      <c r="V105" s="25"/>
      <c r="W105" s="25"/>
      <c r="X105" s="25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3">
      <c r="A106" s="3">
        <v>7689</v>
      </c>
      <c r="B106" s="4" t="s">
        <v>8</v>
      </c>
      <c r="C106" s="7">
        <v>4882.67</v>
      </c>
      <c r="D106" s="4">
        <f t="shared" si="10"/>
        <v>4882.67</v>
      </c>
      <c r="E106" s="4">
        <f t="shared" si="10"/>
        <v>4738.33</v>
      </c>
      <c r="F106" s="4">
        <f t="shared" si="10"/>
        <v>4738.33</v>
      </c>
      <c r="G106" s="4">
        <f t="shared" si="10"/>
        <v>4738.33</v>
      </c>
      <c r="H106" s="4">
        <f t="shared" si="10"/>
        <v>4738.33</v>
      </c>
      <c r="I106" s="4">
        <f t="shared" si="10"/>
        <v>4738.33</v>
      </c>
      <c r="J106" s="4">
        <f t="shared" si="10"/>
        <v>4738.33</v>
      </c>
      <c r="K106" s="4">
        <f t="shared" si="10"/>
        <v>4738.33</v>
      </c>
      <c r="L106" s="19">
        <f t="shared" si="9"/>
        <v>4738.33</v>
      </c>
      <c r="M106" s="11" t="s">
        <v>7709</v>
      </c>
      <c r="N106" s="4">
        <f t="shared" si="8"/>
        <v>0</v>
      </c>
      <c r="O106" s="4"/>
      <c r="P106" s="4"/>
      <c r="Q106" s="4"/>
      <c r="R106" s="4"/>
      <c r="S106" s="25"/>
      <c r="T106" s="25"/>
      <c r="U106" s="25"/>
      <c r="V106" s="25"/>
      <c r="W106" s="25"/>
      <c r="X106" s="25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3">
      <c r="A107" s="3">
        <v>7690</v>
      </c>
      <c r="B107" s="4" t="s">
        <v>7</v>
      </c>
      <c r="C107" s="7">
        <v>4738.33</v>
      </c>
      <c r="D107" s="4">
        <f t="shared" si="10"/>
        <v>4738.33</v>
      </c>
      <c r="E107" s="4">
        <f t="shared" si="10"/>
        <v>4738.33</v>
      </c>
      <c r="F107" s="4">
        <f t="shared" si="10"/>
        <v>4738.33</v>
      </c>
      <c r="G107" s="4">
        <f t="shared" si="10"/>
        <v>4738.33</v>
      </c>
      <c r="H107" s="4">
        <f t="shared" si="10"/>
        <v>4738.33</v>
      </c>
      <c r="I107" s="4">
        <f t="shared" si="10"/>
        <v>4738.33</v>
      </c>
      <c r="J107" s="4">
        <f t="shared" si="10"/>
        <v>4738.33</v>
      </c>
      <c r="K107" s="4">
        <f t="shared" si="10"/>
        <v>4738.33</v>
      </c>
      <c r="L107" s="19">
        <f t="shared" si="9"/>
        <v>4738.33</v>
      </c>
      <c r="M107" s="11" t="s">
        <v>7710</v>
      </c>
      <c r="N107" s="4">
        <f t="shared" si="8"/>
        <v>0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3">
      <c r="A108" s="3">
        <v>7691</v>
      </c>
      <c r="B108" s="4" t="s">
        <v>6</v>
      </c>
      <c r="C108" s="7">
        <v>4803.33</v>
      </c>
      <c r="D108" s="4">
        <f t="shared" si="10"/>
        <v>4738.33</v>
      </c>
      <c r="E108" s="4">
        <f t="shared" si="10"/>
        <v>4738.33</v>
      </c>
      <c r="F108" s="4">
        <f t="shared" si="10"/>
        <v>4738.33</v>
      </c>
      <c r="G108" s="4">
        <f t="shared" si="10"/>
        <v>4738.33</v>
      </c>
      <c r="H108" s="4">
        <f t="shared" si="10"/>
        <v>4738.33</v>
      </c>
      <c r="I108" s="4">
        <f t="shared" si="10"/>
        <v>4738.33</v>
      </c>
      <c r="J108" s="4">
        <f t="shared" si="10"/>
        <v>4738.33</v>
      </c>
      <c r="K108" s="4">
        <f t="shared" si="10"/>
        <v>4738.33</v>
      </c>
      <c r="L108" s="19">
        <f t="shared" si="9"/>
        <v>4738.33</v>
      </c>
      <c r="M108" s="11" t="s">
        <v>7711</v>
      </c>
      <c r="N108" s="4">
        <f t="shared" si="8"/>
        <v>0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3">
      <c r="A109" s="3">
        <v>7692</v>
      </c>
      <c r="B109" s="4" t="s">
        <v>5</v>
      </c>
      <c r="C109" s="7">
        <v>4766.67</v>
      </c>
      <c r="D109" s="4">
        <f t="shared" si="10"/>
        <v>4738.33</v>
      </c>
      <c r="E109" s="4">
        <f t="shared" si="10"/>
        <v>4738.33</v>
      </c>
      <c r="F109" s="4">
        <f t="shared" si="10"/>
        <v>4738.33</v>
      </c>
      <c r="G109" s="4">
        <f t="shared" si="10"/>
        <v>4738.33</v>
      </c>
      <c r="H109" s="4">
        <f t="shared" si="10"/>
        <v>4738.33</v>
      </c>
      <c r="I109" s="4">
        <f t="shared" si="10"/>
        <v>4738.33</v>
      </c>
      <c r="J109" s="4">
        <f t="shared" si="10"/>
        <v>4738.33</v>
      </c>
      <c r="K109" s="4">
        <f t="shared" si="10"/>
        <v>4738.33</v>
      </c>
      <c r="L109" s="19">
        <f t="shared" si="9"/>
        <v>4738.33</v>
      </c>
      <c r="M109" s="11" t="s">
        <v>7712</v>
      </c>
      <c r="N109" s="4">
        <f t="shared" si="8"/>
        <v>0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1" spans="1:111" x14ac:dyDescent="0.3">
      <c r="B111" s="5" t="s">
        <v>7719</v>
      </c>
      <c r="C111" s="5" t="s">
        <v>7713</v>
      </c>
      <c r="D111" s="4">
        <f>AVERAGE(D2:D109)</f>
        <v>6084.5299074074082</v>
      </c>
      <c r="E111" s="4">
        <f t="shared" ref="E111:K111" si="11">AVERAGE(E2:E109)</f>
        <v>6052.597777777778</v>
      </c>
      <c r="F111" s="4">
        <f t="shared" si="11"/>
        <v>6025.0452777777782</v>
      </c>
      <c r="G111" s="4">
        <f t="shared" si="11"/>
        <v>5995.4001851851863</v>
      </c>
      <c r="H111" s="4">
        <f t="shared" si="11"/>
        <v>5959.0328703703708</v>
      </c>
      <c r="I111" s="4">
        <f t="shared" si="11"/>
        <v>5918.8322222222223</v>
      </c>
      <c r="J111" s="4">
        <f t="shared" si="11"/>
        <v>5880.2704629629625</v>
      </c>
      <c r="K111" s="4">
        <f t="shared" si="11"/>
        <v>5846.4093518518503</v>
      </c>
    </row>
    <row r="112" spans="1:111" x14ac:dyDescent="0.3">
      <c r="B112" s="5" t="s">
        <v>7719</v>
      </c>
      <c r="C112" s="5" t="s">
        <v>7714</v>
      </c>
      <c r="D112" s="4">
        <f>STDEV(D2:D109)</f>
        <v>1110.8057109383576</v>
      </c>
      <c r="E112" s="4">
        <f t="shared" ref="E112:K112" si="12">STDEV(E2:E109)</f>
        <v>1099.311204738759</v>
      </c>
      <c r="F112" s="4">
        <f t="shared" si="12"/>
        <v>1094.5615930312858</v>
      </c>
      <c r="G112" s="4">
        <f t="shared" si="12"/>
        <v>1085.5320176976331</v>
      </c>
      <c r="H112" s="4">
        <f t="shared" si="12"/>
        <v>1060.7347028111044</v>
      </c>
      <c r="I112" s="4">
        <f t="shared" si="12"/>
        <v>1022.9472696711867</v>
      </c>
      <c r="J112" s="4">
        <f t="shared" si="12"/>
        <v>987.2779089533384</v>
      </c>
      <c r="K112" s="4">
        <f t="shared" si="12"/>
        <v>962.61648937051507</v>
      </c>
    </row>
    <row r="113" spans="2:14" x14ac:dyDescent="0.3">
      <c r="B113" s="5" t="s">
        <v>7719</v>
      </c>
      <c r="C113" s="5" t="s">
        <v>7717</v>
      </c>
      <c r="D113" s="4">
        <f>MEDIAN(D2:D109)</f>
        <v>5701.835</v>
      </c>
      <c r="E113" s="4">
        <f t="shared" ref="E113:K113" si="13">MEDIAN(E2:E109)</f>
        <v>5692.67</v>
      </c>
      <c r="F113" s="4">
        <f t="shared" si="13"/>
        <v>5678.67</v>
      </c>
      <c r="G113" s="4">
        <f t="shared" si="13"/>
        <v>5669.17</v>
      </c>
      <c r="H113" s="4">
        <f t="shared" si="13"/>
        <v>5663.835</v>
      </c>
      <c r="I113" s="4">
        <f t="shared" si="13"/>
        <v>5656</v>
      </c>
      <c r="J113" s="4">
        <f t="shared" si="13"/>
        <v>5643.835</v>
      </c>
      <c r="K113" s="4">
        <f t="shared" si="13"/>
        <v>5637.17</v>
      </c>
    </row>
    <row r="114" spans="2:14" x14ac:dyDescent="0.3">
      <c r="B114" s="5" t="s">
        <v>7719</v>
      </c>
      <c r="C114" s="5" t="s">
        <v>7715</v>
      </c>
      <c r="D114" s="4">
        <f>MAX(D2:D109)</f>
        <v>9080</v>
      </c>
      <c r="E114" s="4">
        <f t="shared" ref="E114:K114" si="14">MAX(E2:E109)</f>
        <v>9080</v>
      </c>
      <c r="F114" s="4">
        <f t="shared" si="14"/>
        <v>9080</v>
      </c>
      <c r="G114" s="4">
        <f t="shared" si="14"/>
        <v>9080</v>
      </c>
      <c r="H114" s="4">
        <f t="shared" si="14"/>
        <v>9080</v>
      </c>
      <c r="I114" s="4">
        <f t="shared" si="14"/>
        <v>8903</v>
      </c>
      <c r="J114" s="4">
        <f t="shared" si="14"/>
        <v>8813.33</v>
      </c>
      <c r="K114" s="4">
        <f t="shared" si="14"/>
        <v>8813.33</v>
      </c>
    </row>
    <row r="115" spans="2:14" x14ac:dyDescent="0.3">
      <c r="B115" s="5" t="s">
        <v>7719</v>
      </c>
      <c r="C115" s="5" t="s">
        <v>7716</v>
      </c>
      <c r="D115" s="4">
        <f>MIN(D2:D109)</f>
        <v>4538</v>
      </c>
      <c r="E115" s="4">
        <f t="shared" ref="E115:K115" si="15">MIN(E2:E109)</f>
        <v>4538</v>
      </c>
      <c r="F115" s="4">
        <f t="shared" si="15"/>
        <v>4538</v>
      </c>
      <c r="G115" s="4">
        <f t="shared" si="15"/>
        <v>4538</v>
      </c>
      <c r="H115" s="4">
        <f t="shared" si="15"/>
        <v>4538</v>
      </c>
      <c r="I115" s="4">
        <f t="shared" si="15"/>
        <v>4538</v>
      </c>
      <c r="J115" s="4">
        <f t="shared" si="15"/>
        <v>4538</v>
      </c>
      <c r="K115" s="4">
        <f t="shared" si="15"/>
        <v>4538</v>
      </c>
      <c r="N115" s="4">
        <f>MAX(N102:N109)</f>
        <v>0</v>
      </c>
    </row>
    <row r="116" spans="2:14" x14ac:dyDescent="0.3">
      <c r="B116" s="5" t="s">
        <v>7719</v>
      </c>
      <c r="C116" s="5" t="s">
        <v>7718</v>
      </c>
      <c r="D116" s="4">
        <f>D111/1000*D112/1000*D113/1000*D114/1000*D115/1000</f>
        <v>1587.9254878146339</v>
      </c>
      <c r="E116" s="4">
        <f t="shared" ref="E116:K116" si="16">E111/1000*E112/1000*E113/1000*E114/1000*E115/1000</f>
        <v>1560.7337342573394</v>
      </c>
      <c r="F116" s="4">
        <f t="shared" si="16"/>
        <v>1543.1121535781158</v>
      </c>
      <c r="G116" s="4">
        <f t="shared" si="16"/>
        <v>1520.3046883786849</v>
      </c>
      <c r="H116" s="4">
        <f t="shared" si="16"/>
        <v>1475.1748222496144</v>
      </c>
      <c r="I116" s="4">
        <f t="shared" si="16"/>
        <v>1383.5649220351033</v>
      </c>
      <c r="J116" s="4">
        <f t="shared" si="16"/>
        <v>1310.4352089101722</v>
      </c>
      <c r="K116" s="4">
        <f t="shared" si="16"/>
        <v>1268.8438310386252</v>
      </c>
    </row>
    <row r="118" spans="2:14" x14ac:dyDescent="0.3">
      <c r="B118" s="5" t="s">
        <v>7720</v>
      </c>
      <c r="C118" t="str">
        <f>C111</f>
        <v>átlag</v>
      </c>
      <c r="D118" s="4">
        <f>AVERAGE(D2:D99)</f>
        <v>6221.6315306122451</v>
      </c>
      <c r="E118" s="4">
        <f t="shared" ref="E118:K118" si="17">AVERAGE(E2:E99)</f>
        <v>6187.1281632653063</v>
      </c>
      <c r="F118" s="4">
        <f t="shared" si="17"/>
        <v>6157.3288775510218</v>
      </c>
      <c r="G118" s="4">
        <f t="shared" si="17"/>
        <v>6124.1962244897977</v>
      </c>
      <c r="H118" s="4">
        <f t="shared" si="17"/>
        <v>6082.0737755102064</v>
      </c>
      <c r="I118" s="4">
        <f t="shared" si="17"/>
        <v>6037.8051020408193</v>
      </c>
      <c r="J118" s="4">
        <f t="shared" si="17"/>
        <v>5995.322142857146</v>
      </c>
      <c r="K118" s="4">
        <f t="shared" si="17"/>
        <v>5959.4786734693907</v>
      </c>
    </row>
    <row r="119" spans="2:14" x14ac:dyDescent="0.3">
      <c r="B119" s="5" t="s">
        <v>7720</v>
      </c>
      <c r="C119" t="str">
        <f t="shared" ref="C119:C123" si="18">C112</f>
        <v>szórás</v>
      </c>
      <c r="D119" s="4">
        <f>STDEV(D2:D99)</f>
        <v>1074.8339758032171</v>
      </c>
      <c r="E119" s="4">
        <f t="shared" ref="E119:K119" si="19">STDEV(E2:E99)</f>
        <v>1065.3231922951677</v>
      </c>
      <c r="F119" s="4">
        <f t="shared" si="19"/>
        <v>1063.0144561235275</v>
      </c>
      <c r="G119" s="4">
        <f t="shared" si="19"/>
        <v>1057.4660200107348</v>
      </c>
      <c r="H119" s="4">
        <f t="shared" si="19"/>
        <v>1037.1953943967119</v>
      </c>
      <c r="I119" s="4">
        <f t="shared" si="19"/>
        <v>999.83078092496351</v>
      </c>
      <c r="J119" s="4">
        <f t="shared" si="19"/>
        <v>964.66497917455945</v>
      </c>
      <c r="K119" s="4">
        <f t="shared" si="19"/>
        <v>939.50067783302802</v>
      </c>
    </row>
    <row r="120" spans="2:14" x14ac:dyDescent="0.3">
      <c r="B120" s="5" t="s">
        <v>7720</v>
      </c>
      <c r="C120" t="str">
        <f t="shared" si="18"/>
        <v>medián</v>
      </c>
      <c r="D120" s="4">
        <f>MEDIAN(D2:D99)</f>
        <v>5775.165</v>
      </c>
      <c r="E120" s="4">
        <f t="shared" ref="E120:K120" si="20">MEDIAN(E2:E99)</f>
        <v>5764.665</v>
      </c>
      <c r="F120" s="4">
        <f t="shared" si="20"/>
        <v>5755</v>
      </c>
      <c r="G120" s="4">
        <f t="shared" si="20"/>
        <v>5747.335</v>
      </c>
      <c r="H120" s="4">
        <f t="shared" si="20"/>
        <v>5723.5</v>
      </c>
      <c r="I120" s="4">
        <f t="shared" si="20"/>
        <v>5701.835</v>
      </c>
      <c r="J120" s="4">
        <f t="shared" si="20"/>
        <v>5692.67</v>
      </c>
      <c r="K120" s="4">
        <f t="shared" si="20"/>
        <v>5678.67</v>
      </c>
    </row>
    <row r="121" spans="2:14" x14ac:dyDescent="0.3">
      <c r="B121" s="5" t="s">
        <v>7720</v>
      </c>
      <c r="C121" t="str">
        <f t="shared" si="18"/>
        <v>max</v>
      </c>
      <c r="D121" s="4">
        <f>MAX(D2:D99)</f>
        <v>9080</v>
      </c>
      <c r="E121" s="4">
        <f t="shared" ref="E121:K121" si="21">MAX(E2:E99)</f>
        <v>9080</v>
      </c>
      <c r="F121" s="4">
        <f t="shared" si="21"/>
        <v>9080</v>
      </c>
      <c r="G121" s="4">
        <f t="shared" si="21"/>
        <v>9080</v>
      </c>
      <c r="H121" s="4">
        <f t="shared" si="21"/>
        <v>9080</v>
      </c>
      <c r="I121" s="4">
        <f t="shared" si="21"/>
        <v>8903</v>
      </c>
      <c r="J121" s="4">
        <f t="shared" si="21"/>
        <v>8813.33</v>
      </c>
      <c r="K121" s="4">
        <f t="shared" si="21"/>
        <v>8813.33</v>
      </c>
      <c r="N121" s="4">
        <f>MAX(N3:N101)</f>
        <v>1390.3400000000001</v>
      </c>
    </row>
    <row r="122" spans="2:14" x14ac:dyDescent="0.3">
      <c r="B122" s="5" t="s">
        <v>7720</v>
      </c>
      <c r="C122" t="str">
        <f t="shared" si="18"/>
        <v>min</v>
      </c>
      <c r="D122" s="4">
        <f>MIN(D2:D99)</f>
        <v>4778.67</v>
      </c>
      <c r="E122" s="4">
        <f t="shared" ref="E122:K122" si="22">MIN(E2:E99)</f>
        <v>4778.67</v>
      </c>
      <c r="F122" s="4">
        <f t="shared" si="22"/>
        <v>4778.67</v>
      </c>
      <c r="G122" s="4">
        <f t="shared" si="22"/>
        <v>4693</v>
      </c>
      <c r="H122" s="4">
        <f t="shared" si="22"/>
        <v>4538</v>
      </c>
      <c r="I122" s="4">
        <f t="shared" si="22"/>
        <v>4538</v>
      </c>
      <c r="J122" s="4">
        <f t="shared" si="22"/>
        <v>4538</v>
      </c>
      <c r="K122" s="4">
        <f t="shared" si="22"/>
        <v>4538</v>
      </c>
    </row>
    <row r="123" spans="2:14" x14ac:dyDescent="0.3">
      <c r="B123" s="5" t="s">
        <v>7720</v>
      </c>
      <c r="C123" t="str">
        <f t="shared" si="18"/>
        <v>aggr</v>
      </c>
      <c r="D123" s="4">
        <f>D118/1000*D119/1000*D120/1000*D121/1000*D122/1000</f>
        <v>1675.7258103274091</v>
      </c>
      <c r="E123" s="4">
        <f t="shared" ref="E123:K123" si="23">E118/1000*E119/1000*E120/1000*E121/1000*E122/1000</f>
        <v>1648.684130084333</v>
      </c>
      <c r="F123" s="4">
        <f t="shared" si="23"/>
        <v>1634.4428459534538</v>
      </c>
      <c r="G123" s="4">
        <f t="shared" si="23"/>
        <v>1586.0556926527511</v>
      </c>
      <c r="H123" s="4">
        <f t="shared" si="23"/>
        <v>1487.7305826036309</v>
      </c>
      <c r="I123" s="4">
        <f t="shared" si="23"/>
        <v>1390.6604492332267</v>
      </c>
      <c r="J123" s="4">
        <f t="shared" si="23"/>
        <v>1316.7689231379793</v>
      </c>
      <c r="K123" s="4">
        <f t="shared" si="23"/>
        <v>1271.6175781061354</v>
      </c>
    </row>
    <row r="124" spans="2:14" x14ac:dyDescent="0.3">
      <c r="B124" s="5"/>
    </row>
    <row r="125" spans="2:14" x14ac:dyDescent="0.3">
      <c r="B125" s="5" t="s">
        <v>7721</v>
      </c>
      <c r="C125" s="5" t="s">
        <v>7718</v>
      </c>
      <c r="D125" s="3">
        <f>ABS(D123-D116)*1000</f>
        <v>87800.322512775208</v>
      </c>
      <c r="E125" s="3">
        <f t="shared" ref="E125:K125" si="24">ABS(E123-E116)*1000</f>
        <v>87950.395826993597</v>
      </c>
      <c r="F125" s="3">
        <f t="shared" si="24"/>
        <v>91330.692375337996</v>
      </c>
      <c r="G125" s="3">
        <f t="shared" si="24"/>
        <v>65751.004274066188</v>
      </c>
      <c r="H125" s="3">
        <f t="shared" si="24"/>
        <v>12555.760354016456</v>
      </c>
      <c r="I125" s="3">
        <f t="shared" si="24"/>
        <v>7095.5271981233636</v>
      </c>
      <c r="J125" s="3">
        <f t="shared" si="24"/>
        <v>6333.7142278071497</v>
      </c>
      <c r="K125" s="3">
        <f t="shared" si="24"/>
        <v>2773.7470675101576</v>
      </c>
      <c r="L125" s="3">
        <f>SUM(D125:K125)+1000*Q100+1000*Q101</f>
        <v>454931.16383663018</v>
      </c>
      <c r="M125" s="5" t="s">
        <v>7722</v>
      </c>
      <c r="N125" s="4">
        <f>N115/N121</f>
        <v>0</v>
      </c>
    </row>
  </sheetData>
  <mergeCells count="1">
    <mergeCell ref="S101:X106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14C8A-5757-4B31-BB92-73E1459611F4}">
  <dimension ref="A1:DJ126"/>
  <sheetViews>
    <sheetView tabSelected="1" topLeftCell="A85" zoomScale="60" workbookViewId="0">
      <selection activeCell="S102" sqref="S102:X107"/>
    </sheetView>
  </sheetViews>
  <sheetFormatPr defaultColWidth="11.5546875" defaultRowHeight="14.4" x14ac:dyDescent="0.3"/>
  <cols>
    <col min="3" max="3" width="28.109375" bestFit="1" customWidth="1"/>
    <col min="15" max="16" width="12.33203125" bestFit="1" customWidth="1"/>
  </cols>
  <sheetData>
    <row r="1" spans="1:114" ht="15" thickBot="1" x14ac:dyDescent="0.35">
      <c r="A1" s="11" t="s">
        <v>7695</v>
      </c>
      <c r="B1" s="4" t="s">
        <v>0</v>
      </c>
      <c r="C1" s="4" t="s">
        <v>1</v>
      </c>
      <c r="D1" s="11" t="s">
        <v>7700</v>
      </c>
      <c r="E1" s="11" t="s">
        <v>7701</v>
      </c>
      <c r="F1" s="11" t="s">
        <v>7702</v>
      </c>
      <c r="G1" s="11" t="s">
        <v>7703</v>
      </c>
      <c r="H1" s="11" t="s">
        <v>7704</v>
      </c>
      <c r="I1" s="11" t="s">
        <v>7699</v>
      </c>
      <c r="J1" s="11" t="s">
        <v>7698</v>
      </c>
      <c r="K1" s="11" t="s">
        <v>7697</v>
      </c>
      <c r="L1" s="11" t="s">
        <v>7696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</row>
    <row r="2" spans="1:114" ht="15" thickBot="1" x14ac:dyDescent="0.35">
      <c r="A2" s="3">
        <v>7585</v>
      </c>
      <c r="B2" s="4" t="s">
        <v>112</v>
      </c>
      <c r="C2" s="13">
        <v>8187</v>
      </c>
      <c r="D2" s="14">
        <v>8187</v>
      </c>
      <c r="E2" s="6">
        <v>7714</v>
      </c>
      <c r="F2" s="6">
        <v>7940</v>
      </c>
      <c r="G2" s="6">
        <v>8666</v>
      </c>
      <c r="H2" s="6">
        <v>9080</v>
      </c>
      <c r="I2" s="6">
        <v>8903</v>
      </c>
      <c r="J2" s="6">
        <v>8395.33</v>
      </c>
      <c r="K2" s="6">
        <v>8813.33</v>
      </c>
      <c r="L2" s="17">
        <v>8625</v>
      </c>
      <c r="O2" s="12">
        <v>8383.33</v>
      </c>
      <c r="P2" s="7">
        <v>7099.33</v>
      </c>
      <c r="Q2" s="7">
        <v>7301.33</v>
      </c>
      <c r="R2" s="7">
        <v>6652.67</v>
      </c>
      <c r="S2" s="7">
        <v>6013.67</v>
      </c>
      <c r="T2" s="7">
        <v>6368</v>
      </c>
      <c r="U2" s="7">
        <v>6621.5</v>
      </c>
      <c r="V2" s="7">
        <v>6875</v>
      </c>
      <c r="W2" s="7">
        <v>6874.67</v>
      </c>
      <c r="X2" s="7">
        <v>6910.67</v>
      </c>
      <c r="Y2" s="7">
        <v>6982.67</v>
      </c>
      <c r="Z2" s="7">
        <v>5592.33</v>
      </c>
      <c r="AA2" s="7">
        <v>5744</v>
      </c>
      <c r="AB2" s="7">
        <v>6071</v>
      </c>
      <c r="AC2" s="7">
        <v>5770</v>
      </c>
      <c r="AD2" s="7">
        <v>5684.67</v>
      </c>
      <c r="AE2" s="7">
        <v>5569.67</v>
      </c>
      <c r="AF2" s="7">
        <v>5665.67</v>
      </c>
      <c r="AG2" s="7">
        <v>5780.67</v>
      </c>
      <c r="AH2" s="7">
        <v>6171</v>
      </c>
      <c r="AI2" s="7">
        <v>6274.67</v>
      </c>
      <c r="AJ2" s="7">
        <v>6485.33</v>
      </c>
      <c r="AK2" s="7">
        <v>6907</v>
      </c>
      <c r="AL2" s="7">
        <v>6807.67</v>
      </c>
      <c r="AM2" s="7">
        <v>6835.67</v>
      </c>
      <c r="AN2" s="7">
        <v>7028.67</v>
      </c>
      <c r="AO2" s="7">
        <v>7005.33</v>
      </c>
      <c r="AP2" s="7">
        <v>6936.67</v>
      </c>
      <c r="AQ2" s="7">
        <v>7167.67</v>
      </c>
      <c r="AR2" s="7">
        <v>7266.67</v>
      </c>
      <c r="AS2" s="7">
        <v>7185.67</v>
      </c>
      <c r="AT2" s="7">
        <v>7361.33</v>
      </c>
      <c r="AU2" s="7">
        <v>7811</v>
      </c>
      <c r="AV2" s="7">
        <v>8093.67</v>
      </c>
      <c r="AW2" s="7">
        <v>7907</v>
      </c>
      <c r="AX2" s="7">
        <v>6518.67</v>
      </c>
      <c r="AY2" s="7">
        <v>6627.67</v>
      </c>
      <c r="AZ2" s="7">
        <v>6640.33</v>
      </c>
      <c r="BA2" s="7">
        <v>6315.67</v>
      </c>
      <c r="BB2" s="7">
        <v>6252</v>
      </c>
      <c r="BC2" s="7">
        <v>5650</v>
      </c>
      <c r="BD2" s="7">
        <v>5672.67</v>
      </c>
      <c r="BE2" s="7">
        <v>5636.67</v>
      </c>
      <c r="BF2" s="7">
        <v>5259</v>
      </c>
      <c r="BG2" s="7">
        <v>5451.67</v>
      </c>
      <c r="BH2" s="7">
        <v>5279.67</v>
      </c>
      <c r="BI2" s="7">
        <v>5549.33</v>
      </c>
      <c r="BJ2" s="7">
        <v>5539</v>
      </c>
      <c r="BK2" s="7">
        <v>5324</v>
      </c>
      <c r="BL2" s="7">
        <v>5582.67</v>
      </c>
      <c r="BM2" s="7">
        <v>5472.67</v>
      </c>
      <c r="BN2" s="7">
        <v>5759.33</v>
      </c>
      <c r="BO2" s="7">
        <v>5700.67</v>
      </c>
      <c r="BP2" s="7">
        <v>5974</v>
      </c>
      <c r="BQ2" s="7">
        <v>5836.67</v>
      </c>
      <c r="BR2" s="7">
        <v>6009.33</v>
      </c>
      <c r="BS2" s="7">
        <v>5571.33</v>
      </c>
      <c r="BT2" s="7">
        <v>5441</v>
      </c>
      <c r="BU2" s="7">
        <v>5703</v>
      </c>
      <c r="BV2" s="7">
        <v>5475</v>
      </c>
      <c r="BW2" s="7">
        <v>5929</v>
      </c>
      <c r="BX2" s="7">
        <v>5890.33</v>
      </c>
      <c r="BY2" s="7">
        <v>5750.67</v>
      </c>
      <c r="BZ2" s="7">
        <v>5477</v>
      </c>
      <c r="CA2" s="7">
        <v>5611</v>
      </c>
      <c r="CB2" s="7">
        <v>5459.33</v>
      </c>
      <c r="CC2" s="7">
        <v>5662</v>
      </c>
      <c r="CD2" s="7">
        <v>5584.33</v>
      </c>
      <c r="CE2" s="7">
        <v>5282.67</v>
      </c>
      <c r="CF2" s="7">
        <v>5302</v>
      </c>
      <c r="CG2" s="7">
        <v>5471.67</v>
      </c>
      <c r="CH2" s="7">
        <v>5569</v>
      </c>
      <c r="CI2" s="7">
        <v>5637.67</v>
      </c>
      <c r="CJ2" s="7">
        <v>5423.67</v>
      </c>
      <c r="CK2" s="7">
        <v>5780.33</v>
      </c>
      <c r="CL2" s="7">
        <v>5540.33</v>
      </c>
      <c r="CM2" s="7">
        <v>5556.33</v>
      </c>
      <c r="CN2" s="7">
        <v>5509</v>
      </c>
      <c r="CO2" s="7">
        <v>4839.67</v>
      </c>
      <c r="CP2" s="7">
        <v>4875.33</v>
      </c>
      <c r="CQ2" s="7">
        <v>4938</v>
      </c>
      <c r="CR2" s="7">
        <v>4942</v>
      </c>
      <c r="CS2" s="7">
        <v>4894.67</v>
      </c>
      <c r="CT2" s="7">
        <v>4912.67</v>
      </c>
      <c r="CU2" s="7">
        <v>4900</v>
      </c>
      <c r="CV2" s="7">
        <v>4848.33</v>
      </c>
      <c r="CW2" s="7">
        <v>4796.67</v>
      </c>
      <c r="CX2" s="7">
        <v>4778.67</v>
      </c>
      <c r="CY2" s="7">
        <v>4786</v>
      </c>
      <c r="CZ2" s="7">
        <v>4805.67</v>
      </c>
      <c r="DA2" s="7">
        <v>4793.67</v>
      </c>
      <c r="DB2" s="7">
        <v>4693</v>
      </c>
      <c r="DC2" s="7">
        <v>4538</v>
      </c>
      <c r="DD2" s="7">
        <v>4741.67</v>
      </c>
      <c r="DE2" s="7">
        <v>4739.67</v>
      </c>
      <c r="DF2" s="7">
        <v>4882.67</v>
      </c>
      <c r="DG2" s="7">
        <v>4738.33</v>
      </c>
      <c r="DH2" s="7">
        <v>4803.33</v>
      </c>
      <c r="DI2" s="7">
        <v>4766.67</v>
      </c>
      <c r="DJ2" s="7">
        <v>5584.33</v>
      </c>
    </row>
    <row r="3" spans="1:114" ht="15" thickBot="1" x14ac:dyDescent="0.35">
      <c r="A3" s="3">
        <v>7586</v>
      </c>
      <c r="B3" s="4" t="s">
        <v>111</v>
      </c>
      <c r="C3" s="7">
        <v>7714</v>
      </c>
      <c r="D3" s="4">
        <f>E2</f>
        <v>7714</v>
      </c>
      <c r="E3" s="4">
        <f t="shared" ref="E3:K18" si="0">F2</f>
        <v>7940</v>
      </c>
      <c r="F3" s="4">
        <f t="shared" si="0"/>
        <v>8666</v>
      </c>
      <c r="G3" s="4">
        <f t="shared" si="0"/>
        <v>9080</v>
      </c>
      <c r="H3" s="4">
        <f t="shared" si="0"/>
        <v>8903</v>
      </c>
      <c r="I3" s="4">
        <f t="shared" si="0"/>
        <v>8395.33</v>
      </c>
      <c r="J3" s="4">
        <f t="shared" si="0"/>
        <v>8813.33</v>
      </c>
      <c r="K3" s="4">
        <f t="shared" si="0"/>
        <v>8625</v>
      </c>
      <c r="L3" s="16">
        <v>8383.33</v>
      </c>
      <c r="M3" s="4" t="str">
        <f t="shared" ref="M3:M66" si="1">B11</f>
        <v>26/04/2024</v>
      </c>
      <c r="N3" s="4">
        <f>ABS(L3-L2)</f>
        <v>241.67000000000007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</row>
    <row r="4" spans="1:114" x14ac:dyDescent="0.3">
      <c r="A4" s="3">
        <v>7587</v>
      </c>
      <c r="B4" s="4" t="s">
        <v>110</v>
      </c>
      <c r="C4" s="7">
        <v>7940</v>
      </c>
      <c r="D4" s="4">
        <f t="shared" ref="D4:K35" si="2">E3</f>
        <v>7940</v>
      </c>
      <c r="E4" s="4">
        <f t="shared" si="0"/>
        <v>8666</v>
      </c>
      <c r="F4" s="4">
        <f t="shared" si="0"/>
        <v>9080</v>
      </c>
      <c r="G4" s="4">
        <f t="shared" si="0"/>
        <v>8903</v>
      </c>
      <c r="H4" s="4">
        <f t="shared" si="0"/>
        <v>8395.33</v>
      </c>
      <c r="I4" s="4">
        <f t="shared" si="0"/>
        <v>8813.33</v>
      </c>
      <c r="J4" s="4">
        <f t="shared" si="0"/>
        <v>8625</v>
      </c>
      <c r="K4" s="4">
        <f t="shared" si="0"/>
        <v>8383.33</v>
      </c>
      <c r="L4" s="7">
        <v>7099.33</v>
      </c>
      <c r="M4" s="4" t="str">
        <f t="shared" si="1"/>
        <v>29/04/2024</v>
      </c>
      <c r="N4" s="4">
        <f>ABS(L4-L3)</f>
        <v>1284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</row>
    <row r="5" spans="1:114" x14ac:dyDescent="0.3">
      <c r="A5" s="3">
        <v>7588</v>
      </c>
      <c r="B5" s="4" t="s">
        <v>109</v>
      </c>
      <c r="C5" s="7">
        <v>8666</v>
      </c>
      <c r="D5" s="4">
        <f t="shared" si="2"/>
        <v>8666</v>
      </c>
      <c r="E5" s="4">
        <f t="shared" si="0"/>
        <v>9080</v>
      </c>
      <c r="F5" s="4">
        <f t="shared" si="0"/>
        <v>8903</v>
      </c>
      <c r="G5" s="4">
        <f t="shared" si="0"/>
        <v>8395.33</v>
      </c>
      <c r="H5" s="4">
        <f t="shared" si="0"/>
        <v>8813.33</v>
      </c>
      <c r="I5" s="4">
        <f t="shared" si="0"/>
        <v>8625</v>
      </c>
      <c r="J5" s="4">
        <f t="shared" si="0"/>
        <v>8383.33</v>
      </c>
      <c r="K5" s="4">
        <f t="shared" si="0"/>
        <v>7099.33</v>
      </c>
      <c r="L5" s="7">
        <v>7301.33</v>
      </c>
      <c r="M5" s="4" t="str">
        <f t="shared" si="1"/>
        <v>30/04/2024</v>
      </c>
      <c r="N5" s="4">
        <f t="shared" ref="N5:N68" si="3">ABS(L5-L4)</f>
        <v>202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4" x14ac:dyDescent="0.3">
      <c r="A6" s="3">
        <v>7589</v>
      </c>
      <c r="B6" s="4" t="s">
        <v>108</v>
      </c>
      <c r="C6" s="7">
        <v>9080</v>
      </c>
      <c r="D6" s="4">
        <f t="shared" si="2"/>
        <v>9080</v>
      </c>
      <c r="E6" s="4">
        <f t="shared" si="0"/>
        <v>8903</v>
      </c>
      <c r="F6" s="4">
        <f t="shared" si="0"/>
        <v>8395.33</v>
      </c>
      <c r="G6" s="4">
        <f t="shared" si="0"/>
        <v>8813.33</v>
      </c>
      <c r="H6" s="4">
        <f t="shared" si="0"/>
        <v>8625</v>
      </c>
      <c r="I6" s="4">
        <f t="shared" si="0"/>
        <v>8383.33</v>
      </c>
      <c r="J6" s="4">
        <f t="shared" si="0"/>
        <v>7099.33</v>
      </c>
      <c r="K6" s="4">
        <f t="shared" si="0"/>
        <v>7301.33</v>
      </c>
      <c r="L6" s="7">
        <v>6652.67</v>
      </c>
      <c r="M6" s="4" t="str">
        <f t="shared" si="1"/>
        <v>01/05/2024</v>
      </c>
      <c r="N6" s="4">
        <f t="shared" si="3"/>
        <v>648.65999999999985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4" x14ac:dyDescent="0.3">
      <c r="A7" s="3">
        <v>7590</v>
      </c>
      <c r="B7" s="4" t="s">
        <v>107</v>
      </c>
      <c r="C7" s="7">
        <v>8903</v>
      </c>
      <c r="D7" s="4">
        <f t="shared" si="2"/>
        <v>8903</v>
      </c>
      <c r="E7" s="4">
        <f t="shared" si="0"/>
        <v>8395.33</v>
      </c>
      <c r="F7" s="4">
        <f t="shared" si="0"/>
        <v>8813.33</v>
      </c>
      <c r="G7" s="4">
        <f t="shared" si="0"/>
        <v>8625</v>
      </c>
      <c r="H7" s="4">
        <f t="shared" si="0"/>
        <v>8383.33</v>
      </c>
      <c r="I7" s="4">
        <f t="shared" si="0"/>
        <v>7099.33</v>
      </c>
      <c r="J7" s="4">
        <f t="shared" si="0"/>
        <v>7301.33</v>
      </c>
      <c r="K7" s="4">
        <f t="shared" si="0"/>
        <v>6652.67</v>
      </c>
      <c r="L7" s="7">
        <v>6013.67</v>
      </c>
      <c r="M7" s="4" t="str">
        <f t="shared" si="1"/>
        <v>02/05/2024</v>
      </c>
      <c r="N7" s="4">
        <f t="shared" si="3"/>
        <v>639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4" x14ac:dyDescent="0.3">
      <c r="A8" s="3">
        <v>7591</v>
      </c>
      <c r="B8" s="4" t="s">
        <v>106</v>
      </c>
      <c r="C8" s="7">
        <v>8395.33</v>
      </c>
      <c r="D8" s="4">
        <f t="shared" si="2"/>
        <v>8395.33</v>
      </c>
      <c r="E8" s="4">
        <f t="shared" si="0"/>
        <v>8813.33</v>
      </c>
      <c r="F8" s="4">
        <f t="shared" si="0"/>
        <v>8625</v>
      </c>
      <c r="G8" s="4">
        <f t="shared" si="0"/>
        <v>8383.33</v>
      </c>
      <c r="H8" s="4">
        <f t="shared" si="0"/>
        <v>7099.33</v>
      </c>
      <c r="I8" s="4">
        <f t="shared" si="0"/>
        <v>7301.33</v>
      </c>
      <c r="J8" s="4">
        <f t="shared" si="0"/>
        <v>6652.67</v>
      </c>
      <c r="K8" s="4">
        <f t="shared" si="0"/>
        <v>6013.67</v>
      </c>
      <c r="L8" s="7">
        <v>6368</v>
      </c>
      <c r="M8" s="4" t="str">
        <f t="shared" si="1"/>
        <v>03/05/2024</v>
      </c>
      <c r="N8" s="4">
        <f t="shared" si="3"/>
        <v>354.32999999999993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4" ht="15" thickBot="1" x14ac:dyDescent="0.35">
      <c r="A9" s="3">
        <v>7592</v>
      </c>
      <c r="B9" s="4" t="s">
        <v>105</v>
      </c>
      <c r="C9" s="7">
        <v>8813.33</v>
      </c>
      <c r="D9" s="4">
        <f t="shared" si="2"/>
        <v>8813.33</v>
      </c>
      <c r="E9" s="4">
        <f t="shared" si="0"/>
        <v>8625</v>
      </c>
      <c r="F9" s="4">
        <f t="shared" si="0"/>
        <v>8383.33</v>
      </c>
      <c r="G9" s="4">
        <f t="shared" si="0"/>
        <v>7099.33</v>
      </c>
      <c r="H9" s="4">
        <f t="shared" si="0"/>
        <v>7301.33</v>
      </c>
      <c r="I9" s="4">
        <f t="shared" si="0"/>
        <v>6652.67</v>
      </c>
      <c r="J9" s="4">
        <f t="shared" si="0"/>
        <v>6013.67</v>
      </c>
      <c r="K9" s="4">
        <f t="shared" si="0"/>
        <v>6368</v>
      </c>
      <c r="L9" s="7">
        <v>6621.5</v>
      </c>
      <c r="M9" s="4" t="str">
        <f t="shared" si="1"/>
        <v>06/05/2024</v>
      </c>
      <c r="N9" s="4">
        <f t="shared" si="3"/>
        <v>253.5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4" x14ac:dyDescent="0.3">
      <c r="A10" s="3">
        <v>7593</v>
      </c>
      <c r="B10" s="4" t="s">
        <v>104</v>
      </c>
      <c r="C10" s="15">
        <v>8625</v>
      </c>
      <c r="D10" s="4">
        <f t="shared" si="2"/>
        <v>8625</v>
      </c>
      <c r="E10" s="4">
        <f t="shared" si="0"/>
        <v>8383.33</v>
      </c>
      <c r="F10" s="4">
        <f t="shared" si="0"/>
        <v>7099.33</v>
      </c>
      <c r="G10" s="4">
        <f t="shared" si="0"/>
        <v>7301.33</v>
      </c>
      <c r="H10" s="4">
        <f t="shared" si="0"/>
        <v>6652.67</v>
      </c>
      <c r="I10" s="4">
        <f t="shared" si="0"/>
        <v>6013.67</v>
      </c>
      <c r="J10" s="4">
        <f t="shared" si="0"/>
        <v>6368</v>
      </c>
      <c r="K10" s="4">
        <f t="shared" si="0"/>
        <v>6621.5</v>
      </c>
      <c r="L10" s="7">
        <v>6875</v>
      </c>
      <c r="M10" s="4" t="str">
        <f t="shared" si="1"/>
        <v>07/05/2024</v>
      </c>
      <c r="N10" s="4">
        <f t="shared" si="3"/>
        <v>253.5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4" ht="15" thickBot="1" x14ac:dyDescent="0.35">
      <c r="A11" s="3">
        <v>7594</v>
      </c>
      <c r="B11" s="4" t="s">
        <v>103</v>
      </c>
      <c r="C11" s="16">
        <v>8383.33</v>
      </c>
      <c r="D11" s="4">
        <f t="shared" si="2"/>
        <v>8383.33</v>
      </c>
      <c r="E11" s="4">
        <f t="shared" si="0"/>
        <v>7099.33</v>
      </c>
      <c r="F11" s="4">
        <f t="shared" si="0"/>
        <v>7301.33</v>
      </c>
      <c r="G11" s="4">
        <f t="shared" si="0"/>
        <v>6652.67</v>
      </c>
      <c r="H11" s="4">
        <f t="shared" si="0"/>
        <v>6013.67</v>
      </c>
      <c r="I11" s="4">
        <f t="shared" si="0"/>
        <v>6368</v>
      </c>
      <c r="J11" s="4">
        <f t="shared" si="0"/>
        <v>6621.5</v>
      </c>
      <c r="K11" s="4">
        <f t="shared" si="0"/>
        <v>6875</v>
      </c>
      <c r="L11" s="7">
        <v>6874.67</v>
      </c>
      <c r="M11" s="4" t="str">
        <f t="shared" si="1"/>
        <v>08/05/2024</v>
      </c>
      <c r="N11" s="4">
        <f t="shared" si="3"/>
        <v>0.32999999999992724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4" x14ac:dyDescent="0.3">
      <c r="A12" s="3">
        <v>7595</v>
      </c>
      <c r="B12" s="4" t="s">
        <v>102</v>
      </c>
      <c r="C12" s="7">
        <v>7099.33</v>
      </c>
      <c r="D12" s="4">
        <f t="shared" si="2"/>
        <v>7099.33</v>
      </c>
      <c r="E12" s="4">
        <f t="shared" si="0"/>
        <v>7301.33</v>
      </c>
      <c r="F12" s="4">
        <f t="shared" si="0"/>
        <v>6652.67</v>
      </c>
      <c r="G12" s="4">
        <f t="shared" si="0"/>
        <v>6013.67</v>
      </c>
      <c r="H12" s="4">
        <f t="shared" si="0"/>
        <v>6368</v>
      </c>
      <c r="I12" s="4">
        <f t="shared" si="0"/>
        <v>6621.5</v>
      </c>
      <c r="J12" s="4">
        <f t="shared" si="0"/>
        <v>6875</v>
      </c>
      <c r="K12" s="4">
        <f t="shared" si="0"/>
        <v>6874.67</v>
      </c>
      <c r="L12" s="7">
        <v>6910.67</v>
      </c>
      <c r="M12" s="4" t="str">
        <f t="shared" si="1"/>
        <v>09/05/2024</v>
      </c>
      <c r="N12" s="4">
        <f t="shared" si="3"/>
        <v>36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4" x14ac:dyDescent="0.3">
      <c r="A13" s="3">
        <v>7596</v>
      </c>
      <c r="B13" s="4" t="s">
        <v>101</v>
      </c>
      <c r="C13" s="7">
        <v>7301.33</v>
      </c>
      <c r="D13" s="4">
        <f t="shared" si="2"/>
        <v>7301.33</v>
      </c>
      <c r="E13" s="4">
        <f t="shared" si="0"/>
        <v>6652.67</v>
      </c>
      <c r="F13" s="4">
        <f t="shared" si="0"/>
        <v>6013.67</v>
      </c>
      <c r="G13" s="4">
        <f t="shared" si="0"/>
        <v>6368</v>
      </c>
      <c r="H13" s="4">
        <f t="shared" si="0"/>
        <v>6621.5</v>
      </c>
      <c r="I13" s="4">
        <f t="shared" si="0"/>
        <v>6875</v>
      </c>
      <c r="J13" s="4">
        <f t="shared" si="0"/>
        <v>6874.67</v>
      </c>
      <c r="K13" s="4">
        <f t="shared" si="0"/>
        <v>6910.67</v>
      </c>
      <c r="L13" s="7">
        <v>6982.67</v>
      </c>
      <c r="M13" s="4" t="str">
        <f t="shared" si="1"/>
        <v>10/05/2024</v>
      </c>
      <c r="N13" s="4">
        <f t="shared" si="3"/>
        <v>72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4" x14ac:dyDescent="0.3">
      <c r="A14" s="3">
        <v>7597</v>
      </c>
      <c r="B14" s="4" t="s">
        <v>100</v>
      </c>
      <c r="C14" s="7">
        <v>6652.67</v>
      </c>
      <c r="D14" s="4">
        <f t="shared" si="2"/>
        <v>6652.67</v>
      </c>
      <c r="E14" s="4">
        <f t="shared" si="0"/>
        <v>6013.67</v>
      </c>
      <c r="F14" s="4">
        <f t="shared" si="0"/>
        <v>6368</v>
      </c>
      <c r="G14" s="4">
        <f t="shared" si="0"/>
        <v>6621.5</v>
      </c>
      <c r="H14" s="4">
        <f t="shared" si="0"/>
        <v>6875</v>
      </c>
      <c r="I14" s="4">
        <f t="shared" si="0"/>
        <v>6874.67</v>
      </c>
      <c r="J14" s="4">
        <f t="shared" si="0"/>
        <v>6910.67</v>
      </c>
      <c r="K14" s="4">
        <f t="shared" si="0"/>
        <v>6982.67</v>
      </c>
      <c r="L14" s="7">
        <v>5592.33</v>
      </c>
      <c r="M14" s="4" t="str">
        <f t="shared" si="1"/>
        <v>13/05/2024</v>
      </c>
      <c r="N14" s="4">
        <f t="shared" si="3"/>
        <v>1390.3400000000001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4" x14ac:dyDescent="0.3">
      <c r="A15" s="3">
        <v>7598</v>
      </c>
      <c r="B15" s="4" t="s">
        <v>99</v>
      </c>
      <c r="C15" s="7">
        <v>6013.67</v>
      </c>
      <c r="D15" s="4">
        <f t="shared" si="2"/>
        <v>6013.67</v>
      </c>
      <c r="E15" s="4">
        <f t="shared" si="0"/>
        <v>6368</v>
      </c>
      <c r="F15" s="4">
        <f t="shared" si="0"/>
        <v>6621.5</v>
      </c>
      <c r="G15" s="4">
        <f t="shared" si="0"/>
        <v>6875</v>
      </c>
      <c r="H15" s="4">
        <f t="shared" si="0"/>
        <v>6874.67</v>
      </c>
      <c r="I15" s="4">
        <f t="shared" si="0"/>
        <v>6910.67</v>
      </c>
      <c r="J15" s="4">
        <f t="shared" si="0"/>
        <v>6982.67</v>
      </c>
      <c r="K15" s="4">
        <f t="shared" si="0"/>
        <v>5592.33</v>
      </c>
      <c r="L15" s="7">
        <v>5744</v>
      </c>
      <c r="M15" s="4" t="str">
        <f t="shared" si="1"/>
        <v>14/05/2024</v>
      </c>
      <c r="N15" s="4">
        <f t="shared" si="3"/>
        <v>151.67000000000007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4" x14ac:dyDescent="0.3">
      <c r="A16" s="3">
        <v>7599</v>
      </c>
      <c r="B16" s="4" t="s">
        <v>98</v>
      </c>
      <c r="C16" s="7">
        <v>6368</v>
      </c>
      <c r="D16" s="4">
        <f t="shared" si="2"/>
        <v>6368</v>
      </c>
      <c r="E16" s="4">
        <f t="shared" si="0"/>
        <v>6621.5</v>
      </c>
      <c r="F16" s="4">
        <f t="shared" si="0"/>
        <v>6875</v>
      </c>
      <c r="G16" s="4">
        <f t="shared" si="0"/>
        <v>6874.67</v>
      </c>
      <c r="H16" s="4">
        <f t="shared" si="0"/>
        <v>6910.67</v>
      </c>
      <c r="I16" s="4">
        <f t="shared" si="0"/>
        <v>6982.67</v>
      </c>
      <c r="J16" s="4">
        <f t="shared" si="0"/>
        <v>5592.33</v>
      </c>
      <c r="K16" s="4">
        <f t="shared" si="0"/>
        <v>5744</v>
      </c>
      <c r="L16" s="7">
        <v>6071</v>
      </c>
      <c r="M16" s="4" t="str">
        <f t="shared" si="1"/>
        <v>15/05/2024</v>
      </c>
      <c r="N16" s="4">
        <f t="shared" si="3"/>
        <v>327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3">
      <c r="A17" s="3">
        <v>7600</v>
      </c>
      <c r="B17" s="4" t="s">
        <v>97</v>
      </c>
      <c r="C17" s="7">
        <v>6621.5</v>
      </c>
      <c r="D17" s="4">
        <f t="shared" si="2"/>
        <v>6621.5</v>
      </c>
      <c r="E17" s="4">
        <f t="shared" si="0"/>
        <v>6875</v>
      </c>
      <c r="F17" s="4">
        <f t="shared" si="0"/>
        <v>6874.67</v>
      </c>
      <c r="G17" s="4">
        <f t="shared" si="0"/>
        <v>6910.67</v>
      </c>
      <c r="H17" s="4">
        <f t="shared" si="0"/>
        <v>6982.67</v>
      </c>
      <c r="I17" s="4">
        <f t="shared" si="0"/>
        <v>5592.33</v>
      </c>
      <c r="J17" s="4">
        <f t="shared" si="0"/>
        <v>5744</v>
      </c>
      <c r="K17" s="4">
        <f t="shared" si="0"/>
        <v>6071</v>
      </c>
      <c r="L17" s="7">
        <v>5770</v>
      </c>
      <c r="M17" s="4" t="str">
        <f t="shared" si="1"/>
        <v>16/05/2024</v>
      </c>
      <c r="N17" s="4">
        <f t="shared" si="3"/>
        <v>301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3">
      <c r="A18" s="3">
        <v>7601</v>
      </c>
      <c r="B18" s="4" t="s">
        <v>96</v>
      </c>
      <c r="C18" s="7">
        <v>6875</v>
      </c>
      <c r="D18" s="4">
        <f t="shared" si="2"/>
        <v>6875</v>
      </c>
      <c r="E18" s="4">
        <f t="shared" si="0"/>
        <v>6874.67</v>
      </c>
      <c r="F18" s="4">
        <f t="shared" si="0"/>
        <v>6910.67</v>
      </c>
      <c r="G18" s="4">
        <f t="shared" si="0"/>
        <v>6982.67</v>
      </c>
      <c r="H18" s="4">
        <f t="shared" si="0"/>
        <v>5592.33</v>
      </c>
      <c r="I18" s="4">
        <f t="shared" si="0"/>
        <v>5744</v>
      </c>
      <c r="J18" s="4">
        <f t="shared" si="0"/>
        <v>6071</v>
      </c>
      <c r="K18" s="4">
        <f t="shared" si="0"/>
        <v>5770</v>
      </c>
      <c r="L18" s="7">
        <v>5684.67</v>
      </c>
      <c r="M18" s="4" t="str">
        <f t="shared" si="1"/>
        <v>17/05/2024</v>
      </c>
      <c r="N18" s="4">
        <f t="shared" si="3"/>
        <v>85.329999999999927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3">
      <c r="A19" s="3">
        <v>7602</v>
      </c>
      <c r="B19" s="4" t="s">
        <v>95</v>
      </c>
      <c r="C19" s="7">
        <v>6874.67</v>
      </c>
      <c r="D19" s="4">
        <f t="shared" si="2"/>
        <v>6874.67</v>
      </c>
      <c r="E19" s="4">
        <f t="shared" si="2"/>
        <v>6910.67</v>
      </c>
      <c r="F19" s="4">
        <f t="shared" si="2"/>
        <v>6982.67</v>
      </c>
      <c r="G19" s="4">
        <f t="shared" si="2"/>
        <v>5592.33</v>
      </c>
      <c r="H19" s="4">
        <f t="shared" si="2"/>
        <v>5744</v>
      </c>
      <c r="I19" s="4">
        <f t="shared" si="2"/>
        <v>6071</v>
      </c>
      <c r="J19" s="4">
        <f t="shared" si="2"/>
        <v>5770</v>
      </c>
      <c r="K19" s="4">
        <f t="shared" si="2"/>
        <v>5684.67</v>
      </c>
      <c r="L19" s="7">
        <v>5569.67</v>
      </c>
      <c r="M19" s="4" t="str">
        <f t="shared" si="1"/>
        <v>20/05/2024</v>
      </c>
      <c r="N19" s="4">
        <f t="shared" si="3"/>
        <v>115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3">
      <c r="A20" s="3">
        <v>7603</v>
      </c>
      <c r="B20" s="4" t="s">
        <v>94</v>
      </c>
      <c r="C20" s="7">
        <v>6910.67</v>
      </c>
      <c r="D20" s="4">
        <f t="shared" si="2"/>
        <v>6910.67</v>
      </c>
      <c r="E20" s="4">
        <f t="shared" si="2"/>
        <v>6982.67</v>
      </c>
      <c r="F20" s="4">
        <f t="shared" si="2"/>
        <v>5592.33</v>
      </c>
      <c r="G20" s="4">
        <f t="shared" si="2"/>
        <v>5744</v>
      </c>
      <c r="H20" s="4">
        <f t="shared" si="2"/>
        <v>6071</v>
      </c>
      <c r="I20" s="4">
        <f t="shared" si="2"/>
        <v>5770</v>
      </c>
      <c r="J20" s="4">
        <f t="shared" si="2"/>
        <v>5684.67</v>
      </c>
      <c r="K20" s="4">
        <f t="shared" si="2"/>
        <v>5569.67</v>
      </c>
      <c r="L20" s="7">
        <v>5665.67</v>
      </c>
      <c r="M20" s="4" t="str">
        <f t="shared" si="1"/>
        <v>21/05/2024</v>
      </c>
      <c r="N20" s="4">
        <f t="shared" si="3"/>
        <v>96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3">
      <c r="A21" s="3">
        <v>7604</v>
      </c>
      <c r="B21" s="4" t="s">
        <v>93</v>
      </c>
      <c r="C21" s="7">
        <v>6982.67</v>
      </c>
      <c r="D21" s="4">
        <f t="shared" si="2"/>
        <v>6982.67</v>
      </c>
      <c r="E21" s="4">
        <f t="shared" si="2"/>
        <v>5592.33</v>
      </c>
      <c r="F21" s="4">
        <f t="shared" si="2"/>
        <v>5744</v>
      </c>
      <c r="G21" s="4">
        <f t="shared" si="2"/>
        <v>6071</v>
      </c>
      <c r="H21" s="4">
        <f t="shared" si="2"/>
        <v>5770</v>
      </c>
      <c r="I21" s="4">
        <f t="shared" si="2"/>
        <v>5684.67</v>
      </c>
      <c r="J21" s="4">
        <f t="shared" si="2"/>
        <v>5569.67</v>
      </c>
      <c r="K21" s="4">
        <f t="shared" si="2"/>
        <v>5665.67</v>
      </c>
      <c r="L21" s="7">
        <v>5780.67</v>
      </c>
      <c r="M21" s="4" t="str">
        <f t="shared" si="1"/>
        <v>22/05/2024</v>
      </c>
      <c r="N21" s="4">
        <f t="shared" si="3"/>
        <v>115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3">
      <c r="A22" s="3">
        <v>7605</v>
      </c>
      <c r="B22" s="4" t="s">
        <v>92</v>
      </c>
      <c r="C22" s="7">
        <v>5592.33</v>
      </c>
      <c r="D22" s="4">
        <f t="shared" si="2"/>
        <v>5592.33</v>
      </c>
      <c r="E22" s="4">
        <f t="shared" si="2"/>
        <v>5744</v>
      </c>
      <c r="F22" s="4">
        <f t="shared" si="2"/>
        <v>6071</v>
      </c>
      <c r="G22" s="4">
        <f t="shared" si="2"/>
        <v>5770</v>
      </c>
      <c r="H22" s="4">
        <f t="shared" si="2"/>
        <v>5684.67</v>
      </c>
      <c r="I22" s="4">
        <f t="shared" si="2"/>
        <v>5569.67</v>
      </c>
      <c r="J22" s="4">
        <f t="shared" si="2"/>
        <v>5665.67</v>
      </c>
      <c r="K22" s="4">
        <f t="shared" si="2"/>
        <v>5780.67</v>
      </c>
      <c r="L22" s="7">
        <v>6171</v>
      </c>
      <c r="M22" s="4" t="str">
        <f t="shared" si="1"/>
        <v>23/05/2024</v>
      </c>
      <c r="N22" s="4">
        <f t="shared" si="3"/>
        <v>390.32999999999993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3">
      <c r="A23" s="3">
        <v>7606</v>
      </c>
      <c r="B23" s="4" t="s">
        <v>91</v>
      </c>
      <c r="C23" s="7">
        <v>5744</v>
      </c>
      <c r="D23" s="4">
        <f t="shared" si="2"/>
        <v>5744</v>
      </c>
      <c r="E23" s="4">
        <f t="shared" si="2"/>
        <v>6071</v>
      </c>
      <c r="F23" s="4">
        <f t="shared" si="2"/>
        <v>5770</v>
      </c>
      <c r="G23" s="4">
        <f t="shared" si="2"/>
        <v>5684.67</v>
      </c>
      <c r="H23" s="4">
        <f t="shared" si="2"/>
        <v>5569.67</v>
      </c>
      <c r="I23" s="4">
        <f t="shared" si="2"/>
        <v>5665.67</v>
      </c>
      <c r="J23" s="4">
        <f t="shared" si="2"/>
        <v>5780.67</v>
      </c>
      <c r="K23" s="4">
        <f t="shared" si="2"/>
        <v>6171</v>
      </c>
      <c r="L23" s="7">
        <v>6274.67</v>
      </c>
      <c r="M23" s="4" t="str">
        <f t="shared" si="1"/>
        <v>24/05/2024</v>
      </c>
      <c r="N23" s="4">
        <f t="shared" si="3"/>
        <v>103.67000000000007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3">
      <c r="A24" s="3">
        <v>7607</v>
      </c>
      <c r="B24" s="4" t="s">
        <v>90</v>
      </c>
      <c r="C24" s="7">
        <v>6071</v>
      </c>
      <c r="D24" s="4">
        <f t="shared" si="2"/>
        <v>6071</v>
      </c>
      <c r="E24" s="4">
        <f t="shared" si="2"/>
        <v>5770</v>
      </c>
      <c r="F24" s="4">
        <f t="shared" si="2"/>
        <v>5684.67</v>
      </c>
      <c r="G24" s="4">
        <f t="shared" si="2"/>
        <v>5569.67</v>
      </c>
      <c r="H24" s="4">
        <f t="shared" si="2"/>
        <v>5665.67</v>
      </c>
      <c r="I24" s="4">
        <f t="shared" si="2"/>
        <v>5780.67</v>
      </c>
      <c r="J24" s="4">
        <f t="shared" si="2"/>
        <v>6171</v>
      </c>
      <c r="K24" s="4">
        <f t="shared" si="2"/>
        <v>6274.67</v>
      </c>
      <c r="L24" s="7">
        <v>6485.33</v>
      </c>
      <c r="M24" s="4" t="str">
        <f t="shared" si="1"/>
        <v>28/05/2024</v>
      </c>
      <c r="N24" s="4">
        <f t="shared" si="3"/>
        <v>210.65999999999985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3">
      <c r="A25" s="3">
        <v>7608</v>
      </c>
      <c r="B25" s="4" t="s">
        <v>89</v>
      </c>
      <c r="C25" s="7">
        <v>5770</v>
      </c>
      <c r="D25" s="4">
        <f t="shared" si="2"/>
        <v>5770</v>
      </c>
      <c r="E25" s="4">
        <f t="shared" si="2"/>
        <v>5684.67</v>
      </c>
      <c r="F25" s="4">
        <f t="shared" si="2"/>
        <v>5569.67</v>
      </c>
      <c r="G25" s="4">
        <f t="shared" si="2"/>
        <v>5665.67</v>
      </c>
      <c r="H25" s="4">
        <f t="shared" si="2"/>
        <v>5780.67</v>
      </c>
      <c r="I25" s="4">
        <f t="shared" si="2"/>
        <v>6171</v>
      </c>
      <c r="J25" s="4">
        <f t="shared" si="2"/>
        <v>6274.67</v>
      </c>
      <c r="K25" s="4">
        <f t="shared" si="2"/>
        <v>6485.33</v>
      </c>
      <c r="L25" s="7">
        <v>6907</v>
      </c>
      <c r="M25" s="4" t="str">
        <f t="shared" si="1"/>
        <v>29/05/2024</v>
      </c>
      <c r="N25" s="4">
        <f t="shared" si="3"/>
        <v>421.67000000000007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3">
      <c r="A26" s="3">
        <v>7609</v>
      </c>
      <c r="B26" s="4" t="s">
        <v>88</v>
      </c>
      <c r="C26" s="7">
        <v>5684.67</v>
      </c>
      <c r="D26" s="4">
        <f t="shared" si="2"/>
        <v>5684.67</v>
      </c>
      <c r="E26" s="4">
        <f t="shared" si="2"/>
        <v>5569.67</v>
      </c>
      <c r="F26" s="4">
        <f t="shared" si="2"/>
        <v>5665.67</v>
      </c>
      <c r="G26" s="4">
        <f t="shared" si="2"/>
        <v>5780.67</v>
      </c>
      <c r="H26" s="4">
        <f t="shared" si="2"/>
        <v>6171</v>
      </c>
      <c r="I26" s="4">
        <f t="shared" si="2"/>
        <v>6274.67</v>
      </c>
      <c r="J26" s="4">
        <f t="shared" si="2"/>
        <v>6485.33</v>
      </c>
      <c r="K26" s="4">
        <f t="shared" si="2"/>
        <v>6907</v>
      </c>
      <c r="L26" s="7">
        <v>6807.67</v>
      </c>
      <c r="M26" s="4" t="str">
        <f t="shared" si="1"/>
        <v>30/05/2024</v>
      </c>
      <c r="N26" s="4">
        <f t="shared" si="3"/>
        <v>99.329999999999927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3">
      <c r="A27" s="3">
        <v>7610</v>
      </c>
      <c r="B27" s="4" t="s">
        <v>87</v>
      </c>
      <c r="C27" s="7">
        <v>5569.67</v>
      </c>
      <c r="D27" s="4">
        <f t="shared" si="2"/>
        <v>5569.67</v>
      </c>
      <c r="E27" s="4">
        <f t="shared" si="2"/>
        <v>5665.67</v>
      </c>
      <c r="F27" s="4">
        <f t="shared" si="2"/>
        <v>5780.67</v>
      </c>
      <c r="G27" s="4">
        <f t="shared" si="2"/>
        <v>6171</v>
      </c>
      <c r="H27" s="4">
        <f t="shared" si="2"/>
        <v>6274.67</v>
      </c>
      <c r="I27" s="4">
        <f t="shared" si="2"/>
        <v>6485.33</v>
      </c>
      <c r="J27" s="4">
        <f t="shared" si="2"/>
        <v>6907</v>
      </c>
      <c r="K27" s="4">
        <f t="shared" si="2"/>
        <v>6807.67</v>
      </c>
      <c r="L27" s="7">
        <v>6835.67</v>
      </c>
      <c r="M27" s="4" t="str">
        <f t="shared" si="1"/>
        <v>31/05/2024</v>
      </c>
      <c r="N27" s="4">
        <f t="shared" si="3"/>
        <v>28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3">
      <c r="A28" s="3">
        <v>7611</v>
      </c>
      <c r="B28" s="4" t="s">
        <v>86</v>
      </c>
      <c r="C28" s="7">
        <v>5665.67</v>
      </c>
      <c r="D28" s="4">
        <f t="shared" si="2"/>
        <v>5665.67</v>
      </c>
      <c r="E28" s="4">
        <f t="shared" si="2"/>
        <v>5780.67</v>
      </c>
      <c r="F28" s="4">
        <f t="shared" si="2"/>
        <v>6171</v>
      </c>
      <c r="G28" s="4">
        <f t="shared" si="2"/>
        <v>6274.67</v>
      </c>
      <c r="H28" s="4">
        <f t="shared" si="2"/>
        <v>6485.33</v>
      </c>
      <c r="I28" s="4">
        <f t="shared" si="2"/>
        <v>6907</v>
      </c>
      <c r="J28" s="4">
        <f t="shared" si="2"/>
        <v>6807.67</v>
      </c>
      <c r="K28" s="4">
        <f t="shared" si="2"/>
        <v>6835.67</v>
      </c>
      <c r="L28" s="7">
        <v>7028.67</v>
      </c>
      <c r="M28" s="4" t="str">
        <f t="shared" si="1"/>
        <v>03/06/2024</v>
      </c>
      <c r="N28" s="4">
        <f t="shared" si="3"/>
        <v>193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3">
      <c r="A29" s="3">
        <v>7612</v>
      </c>
      <c r="B29" s="4" t="s">
        <v>85</v>
      </c>
      <c r="C29" s="7">
        <v>5780.67</v>
      </c>
      <c r="D29" s="4">
        <f t="shared" si="2"/>
        <v>5780.67</v>
      </c>
      <c r="E29" s="4">
        <f t="shared" si="2"/>
        <v>6171</v>
      </c>
      <c r="F29" s="4">
        <f t="shared" si="2"/>
        <v>6274.67</v>
      </c>
      <c r="G29" s="4">
        <f t="shared" si="2"/>
        <v>6485.33</v>
      </c>
      <c r="H29" s="4">
        <f t="shared" si="2"/>
        <v>6907</v>
      </c>
      <c r="I29" s="4">
        <f t="shared" si="2"/>
        <v>6807.67</v>
      </c>
      <c r="J29" s="4">
        <f t="shared" si="2"/>
        <v>6835.67</v>
      </c>
      <c r="K29" s="4">
        <f t="shared" si="2"/>
        <v>7028.67</v>
      </c>
      <c r="L29" s="7">
        <v>7005.33</v>
      </c>
      <c r="M29" s="4" t="str">
        <f t="shared" si="1"/>
        <v>04/06/2024</v>
      </c>
      <c r="N29" s="4">
        <f t="shared" si="3"/>
        <v>23.340000000000146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3">
      <c r="A30" s="3">
        <v>7613</v>
      </c>
      <c r="B30" s="4" t="s">
        <v>84</v>
      </c>
      <c r="C30" s="7">
        <v>6171</v>
      </c>
      <c r="D30" s="4">
        <f t="shared" si="2"/>
        <v>6171</v>
      </c>
      <c r="E30" s="4">
        <f t="shared" si="2"/>
        <v>6274.67</v>
      </c>
      <c r="F30" s="4">
        <f t="shared" si="2"/>
        <v>6485.33</v>
      </c>
      <c r="G30" s="4">
        <f t="shared" si="2"/>
        <v>6907</v>
      </c>
      <c r="H30" s="4">
        <f t="shared" si="2"/>
        <v>6807.67</v>
      </c>
      <c r="I30" s="4">
        <f t="shared" si="2"/>
        <v>6835.67</v>
      </c>
      <c r="J30" s="4">
        <f t="shared" si="2"/>
        <v>7028.67</v>
      </c>
      <c r="K30" s="4">
        <f t="shared" si="2"/>
        <v>7005.33</v>
      </c>
      <c r="L30" s="7">
        <v>6936.67</v>
      </c>
      <c r="M30" s="4" t="str">
        <f t="shared" si="1"/>
        <v>05/06/2024</v>
      </c>
      <c r="N30" s="4">
        <f t="shared" si="3"/>
        <v>68.659999999999854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3">
      <c r="A31" s="3">
        <v>7614</v>
      </c>
      <c r="B31" s="4" t="s">
        <v>83</v>
      </c>
      <c r="C31" s="7">
        <v>6274.67</v>
      </c>
      <c r="D31" s="4">
        <f t="shared" si="2"/>
        <v>6274.67</v>
      </c>
      <c r="E31" s="4">
        <f t="shared" si="2"/>
        <v>6485.33</v>
      </c>
      <c r="F31" s="4">
        <f t="shared" si="2"/>
        <v>6907</v>
      </c>
      <c r="G31" s="4">
        <f t="shared" si="2"/>
        <v>6807.67</v>
      </c>
      <c r="H31" s="4">
        <f t="shared" si="2"/>
        <v>6835.67</v>
      </c>
      <c r="I31" s="4">
        <f t="shared" si="2"/>
        <v>7028.67</v>
      </c>
      <c r="J31" s="4">
        <f t="shared" si="2"/>
        <v>7005.33</v>
      </c>
      <c r="K31" s="4">
        <f t="shared" si="2"/>
        <v>6936.67</v>
      </c>
      <c r="L31" s="7">
        <v>7167.67</v>
      </c>
      <c r="M31" s="4" t="str">
        <f t="shared" si="1"/>
        <v>06/06/2024</v>
      </c>
      <c r="N31" s="4">
        <f t="shared" si="3"/>
        <v>231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3">
      <c r="A32" s="3">
        <v>7615</v>
      </c>
      <c r="B32" s="4" t="s">
        <v>82</v>
      </c>
      <c r="C32" s="7">
        <v>6485.33</v>
      </c>
      <c r="D32" s="4">
        <f t="shared" si="2"/>
        <v>6485.33</v>
      </c>
      <c r="E32" s="4">
        <f t="shared" si="2"/>
        <v>6907</v>
      </c>
      <c r="F32" s="4">
        <f t="shared" si="2"/>
        <v>6807.67</v>
      </c>
      <c r="G32" s="4">
        <f t="shared" si="2"/>
        <v>6835.67</v>
      </c>
      <c r="H32" s="4">
        <f t="shared" si="2"/>
        <v>7028.67</v>
      </c>
      <c r="I32" s="4">
        <f t="shared" si="2"/>
        <v>7005.33</v>
      </c>
      <c r="J32" s="4">
        <f t="shared" si="2"/>
        <v>6936.67</v>
      </c>
      <c r="K32" s="4">
        <f t="shared" si="2"/>
        <v>7167.67</v>
      </c>
      <c r="L32" s="7">
        <v>7266.67</v>
      </c>
      <c r="M32" s="4" t="str">
        <f t="shared" si="1"/>
        <v>07/06/2024</v>
      </c>
      <c r="N32" s="4">
        <f t="shared" si="3"/>
        <v>99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3">
      <c r="A33" s="3">
        <v>7616</v>
      </c>
      <c r="B33" s="4" t="s">
        <v>81</v>
      </c>
      <c r="C33" s="7">
        <v>6907</v>
      </c>
      <c r="D33" s="4">
        <f t="shared" si="2"/>
        <v>6907</v>
      </c>
      <c r="E33" s="4">
        <f t="shared" si="2"/>
        <v>6807.67</v>
      </c>
      <c r="F33" s="4">
        <f t="shared" si="2"/>
        <v>6835.67</v>
      </c>
      <c r="G33" s="4">
        <f t="shared" si="2"/>
        <v>7028.67</v>
      </c>
      <c r="H33" s="4">
        <f t="shared" si="2"/>
        <v>7005.33</v>
      </c>
      <c r="I33" s="4">
        <f t="shared" si="2"/>
        <v>6936.67</v>
      </c>
      <c r="J33" s="4">
        <f t="shared" si="2"/>
        <v>7167.67</v>
      </c>
      <c r="K33" s="4">
        <f t="shared" si="2"/>
        <v>7266.67</v>
      </c>
      <c r="L33" s="7">
        <v>7185.67</v>
      </c>
      <c r="M33" s="4" t="str">
        <f t="shared" si="1"/>
        <v>10/06/2024</v>
      </c>
      <c r="N33" s="4">
        <f t="shared" si="3"/>
        <v>81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3">
      <c r="A34" s="3">
        <v>7617</v>
      </c>
      <c r="B34" s="4" t="s">
        <v>80</v>
      </c>
      <c r="C34" s="7">
        <v>6807.67</v>
      </c>
      <c r="D34" s="4">
        <f t="shared" si="2"/>
        <v>6807.67</v>
      </c>
      <c r="E34" s="4">
        <f t="shared" si="2"/>
        <v>6835.67</v>
      </c>
      <c r="F34" s="4">
        <f t="shared" si="2"/>
        <v>7028.67</v>
      </c>
      <c r="G34" s="4">
        <f t="shared" si="2"/>
        <v>7005.33</v>
      </c>
      <c r="H34" s="4">
        <f t="shared" si="2"/>
        <v>6936.67</v>
      </c>
      <c r="I34" s="4">
        <f t="shared" si="2"/>
        <v>7167.67</v>
      </c>
      <c r="J34" s="4">
        <f t="shared" si="2"/>
        <v>7266.67</v>
      </c>
      <c r="K34" s="4">
        <f t="shared" si="2"/>
        <v>7185.67</v>
      </c>
      <c r="L34" s="7">
        <v>7361.33</v>
      </c>
      <c r="M34" s="4" t="str">
        <f t="shared" si="1"/>
        <v>11/06/2024</v>
      </c>
      <c r="N34" s="4">
        <f t="shared" si="3"/>
        <v>175.65999999999985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3">
      <c r="A35" s="3">
        <v>7618</v>
      </c>
      <c r="B35" s="4" t="s">
        <v>79</v>
      </c>
      <c r="C35" s="7">
        <v>6835.67</v>
      </c>
      <c r="D35" s="4">
        <f t="shared" si="2"/>
        <v>6835.67</v>
      </c>
      <c r="E35" s="4">
        <f t="shared" si="2"/>
        <v>7028.67</v>
      </c>
      <c r="F35" s="4">
        <f t="shared" si="2"/>
        <v>7005.33</v>
      </c>
      <c r="G35" s="4">
        <f t="shared" si="2"/>
        <v>6936.67</v>
      </c>
      <c r="H35" s="4">
        <f t="shared" si="2"/>
        <v>7167.67</v>
      </c>
      <c r="I35" s="4">
        <f t="shared" si="2"/>
        <v>7266.67</v>
      </c>
      <c r="J35" s="4">
        <f t="shared" si="2"/>
        <v>7185.67</v>
      </c>
      <c r="K35" s="4">
        <f t="shared" si="2"/>
        <v>7361.33</v>
      </c>
      <c r="L35" s="7">
        <v>7811</v>
      </c>
      <c r="M35" s="4" t="str">
        <f t="shared" si="1"/>
        <v>12/06/2024</v>
      </c>
      <c r="N35" s="4">
        <f t="shared" si="3"/>
        <v>449.67000000000007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3">
      <c r="A36" s="3">
        <v>7619</v>
      </c>
      <c r="B36" s="4" t="s">
        <v>78</v>
      </c>
      <c r="C36" s="7">
        <v>7028.67</v>
      </c>
      <c r="D36" s="4">
        <f t="shared" ref="D36:K67" si="4">E35</f>
        <v>7028.67</v>
      </c>
      <c r="E36" s="4">
        <f t="shared" si="4"/>
        <v>7005.33</v>
      </c>
      <c r="F36" s="4">
        <f t="shared" si="4"/>
        <v>6936.67</v>
      </c>
      <c r="G36" s="4">
        <f t="shared" si="4"/>
        <v>7167.67</v>
      </c>
      <c r="H36" s="4">
        <f t="shared" si="4"/>
        <v>7266.67</v>
      </c>
      <c r="I36" s="4">
        <f t="shared" si="4"/>
        <v>7185.67</v>
      </c>
      <c r="J36" s="4">
        <f t="shared" si="4"/>
        <v>7361.33</v>
      </c>
      <c r="K36" s="4">
        <f t="shared" si="4"/>
        <v>7811</v>
      </c>
      <c r="L36" s="7">
        <v>8093.67</v>
      </c>
      <c r="M36" s="4" t="str">
        <f t="shared" si="1"/>
        <v>13/06/2024</v>
      </c>
      <c r="N36" s="4">
        <f t="shared" si="3"/>
        <v>282.67000000000007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3">
      <c r="A37" s="3">
        <v>7620</v>
      </c>
      <c r="B37" s="4" t="s">
        <v>77</v>
      </c>
      <c r="C37" s="7">
        <v>7005.33</v>
      </c>
      <c r="D37" s="4">
        <f t="shared" si="4"/>
        <v>7005.33</v>
      </c>
      <c r="E37" s="4">
        <f t="shared" si="4"/>
        <v>6936.67</v>
      </c>
      <c r="F37" s="4">
        <f t="shared" si="4"/>
        <v>7167.67</v>
      </c>
      <c r="G37" s="4">
        <f t="shared" si="4"/>
        <v>7266.67</v>
      </c>
      <c r="H37" s="4">
        <f t="shared" si="4"/>
        <v>7185.67</v>
      </c>
      <c r="I37" s="4">
        <f t="shared" si="4"/>
        <v>7361.33</v>
      </c>
      <c r="J37" s="4">
        <f t="shared" si="4"/>
        <v>7811</v>
      </c>
      <c r="K37" s="4">
        <f t="shared" si="4"/>
        <v>8093.67</v>
      </c>
      <c r="L37" s="7">
        <v>7907</v>
      </c>
      <c r="M37" s="4" t="str">
        <f t="shared" si="1"/>
        <v>14/06/2024</v>
      </c>
      <c r="N37" s="4">
        <f t="shared" si="3"/>
        <v>186.67000000000007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3">
      <c r="A38" s="3">
        <v>7621</v>
      </c>
      <c r="B38" s="4" t="s">
        <v>76</v>
      </c>
      <c r="C38" s="7">
        <v>6936.67</v>
      </c>
      <c r="D38" s="4">
        <f t="shared" si="4"/>
        <v>6936.67</v>
      </c>
      <c r="E38" s="4">
        <f t="shared" si="4"/>
        <v>7167.67</v>
      </c>
      <c r="F38" s="4">
        <f t="shared" si="4"/>
        <v>7266.67</v>
      </c>
      <c r="G38" s="4">
        <f t="shared" si="4"/>
        <v>7185.67</v>
      </c>
      <c r="H38" s="4">
        <f t="shared" si="4"/>
        <v>7361.33</v>
      </c>
      <c r="I38" s="4">
        <f t="shared" si="4"/>
        <v>7811</v>
      </c>
      <c r="J38" s="4">
        <f t="shared" si="4"/>
        <v>8093.67</v>
      </c>
      <c r="K38" s="4">
        <f t="shared" si="4"/>
        <v>7907</v>
      </c>
      <c r="L38" s="7">
        <v>6518.67</v>
      </c>
      <c r="M38" s="4" t="str">
        <f t="shared" si="1"/>
        <v>17/06/2024</v>
      </c>
      <c r="N38" s="4">
        <f t="shared" si="3"/>
        <v>1388.33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3">
      <c r="A39" s="3">
        <v>7622</v>
      </c>
      <c r="B39" s="4" t="s">
        <v>75</v>
      </c>
      <c r="C39" s="7">
        <v>7167.67</v>
      </c>
      <c r="D39" s="4">
        <f t="shared" si="4"/>
        <v>7167.67</v>
      </c>
      <c r="E39" s="4">
        <f t="shared" si="4"/>
        <v>7266.67</v>
      </c>
      <c r="F39" s="4">
        <f t="shared" si="4"/>
        <v>7185.67</v>
      </c>
      <c r="G39" s="4">
        <f t="shared" si="4"/>
        <v>7361.33</v>
      </c>
      <c r="H39" s="4">
        <f t="shared" si="4"/>
        <v>7811</v>
      </c>
      <c r="I39" s="4">
        <f t="shared" si="4"/>
        <v>8093.67</v>
      </c>
      <c r="J39" s="4">
        <f t="shared" si="4"/>
        <v>7907</v>
      </c>
      <c r="K39" s="4">
        <f t="shared" si="4"/>
        <v>6518.67</v>
      </c>
      <c r="L39" s="7">
        <v>6627.67</v>
      </c>
      <c r="M39" s="4" t="str">
        <f t="shared" si="1"/>
        <v>18/06/2024</v>
      </c>
      <c r="N39" s="4">
        <f t="shared" si="3"/>
        <v>109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3">
      <c r="A40" s="3">
        <v>7623</v>
      </c>
      <c r="B40" s="4" t="s">
        <v>74</v>
      </c>
      <c r="C40" s="7">
        <v>7266.67</v>
      </c>
      <c r="D40" s="4">
        <f t="shared" si="4"/>
        <v>7266.67</v>
      </c>
      <c r="E40" s="4">
        <f t="shared" si="4"/>
        <v>7185.67</v>
      </c>
      <c r="F40" s="4">
        <f t="shared" si="4"/>
        <v>7361.33</v>
      </c>
      <c r="G40" s="4">
        <f t="shared" si="4"/>
        <v>7811</v>
      </c>
      <c r="H40" s="4">
        <f t="shared" si="4"/>
        <v>8093.67</v>
      </c>
      <c r="I40" s="4">
        <f t="shared" si="4"/>
        <v>7907</v>
      </c>
      <c r="J40" s="4">
        <f t="shared" si="4"/>
        <v>6518.67</v>
      </c>
      <c r="K40" s="4">
        <f t="shared" si="4"/>
        <v>6627.67</v>
      </c>
      <c r="L40" s="7">
        <v>6640.33</v>
      </c>
      <c r="M40" s="4" t="str">
        <f t="shared" si="1"/>
        <v>19/06/2024</v>
      </c>
      <c r="N40" s="4">
        <f t="shared" si="3"/>
        <v>12.659999999999854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3">
      <c r="A41" s="3">
        <v>7624</v>
      </c>
      <c r="B41" s="4" t="s">
        <v>73</v>
      </c>
      <c r="C41" s="7">
        <v>7185.67</v>
      </c>
      <c r="D41" s="4">
        <f t="shared" si="4"/>
        <v>7185.67</v>
      </c>
      <c r="E41" s="4">
        <f t="shared" si="4"/>
        <v>7361.33</v>
      </c>
      <c r="F41" s="4">
        <f t="shared" si="4"/>
        <v>7811</v>
      </c>
      <c r="G41" s="4">
        <f t="shared" si="4"/>
        <v>8093.67</v>
      </c>
      <c r="H41" s="4">
        <f t="shared" si="4"/>
        <v>7907</v>
      </c>
      <c r="I41" s="4">
        <f t="shared" si="4"/>
        <v>6518.67</v>
      </c>
      <c r="J41" s="4">
        <f t="shared" si="4"/>
        <v>6627.67</v>
      </c>
      <c r="K41" s="4">
        <f t="shared" si="4"/>
        <v>6640.33</v>
      </c>
      <c r="L41" s="7">
        <v>6315.67</v>
      </c>
      <c r="M41" s="4" t="str">
        <f t="shared" si="1"/>
        <v>20/06/2024</v>
      </c>
      <c r="N41" s="4">
        <f t="shared" si="3"/>
        <v>324.65999999999985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3">
      <c r="A42" s="3">
        <v>7625</v>
      </c>
      <c r="B42" s="4" t="s">
        <v>72</v>
      </c>
      <c r="C42" s="7">
        <v>7361.33</v>
      </c>
      <c r="D42" s="4">
        <f t="shared" si="4"/>
        <v>7361.33</v>
      </c>
      <c r="E42" s="4">
        <f t="shared" si="4"/>
        <v>7811</v>
      </c>
      <c r="F42" s="4">
        <f t="shared" si="4"/>
        <v>8093.67</v>
      </c>
      <c r="G42" s="4">
        <f t="shared" si="4"/>
        <v>7907</v>
      </c>
      <c r="H42" s="4">
        <f t="shared" si="4"/>
        <v>6518.67</v>
      </c>
      <c r="I42" s="4">
        <f t="shared" si="4"/>
        <v>6627.67</v>
      </c>
      <c r="J42" s="4">
        <f t="shared" si="4"/>
        <v>6640.33</v>
      </c>
      <c r="K42" s="4">
        <f t="shared" si="4"/>
        <v>6315.67</v>
      </c>
      <c r="L42" s="7">
        <v>6252</v>
      </c>
      <c r="M42" s="4" t="str">
        <f t="shared" si="1"/>
        <v>21/06/2024</v>
      </c>
      <c r="N42" s="4">
        <f t="shared" si="3"/>
        <v>63.670000000000073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3">
      <c r="A43" s="3">
        <v>7626</v>
      </c>
      <c r="B43" s="4" t="s">
        <v>71</v>
      </c>
      <c r="C43" s="7">
        <v>7811</v>
      </c>
      <c r="D43" s="4">
        <f t="shared" si="4"/>
        <v>7811</v>
      </c>
      <c r="E43" s="4">
        <f t="shared" si="4"/>
        <v>8093.67</v>
      </c>
      <c r="F43" s="4">
        <f t="shared" si="4"/>
        <v>7907</v>
      </c>
      <c r="G43" s="4">
        <f t="shared" si="4"/>
        <v>6518.67</v>
      </c>
      <c r="H43" s="4">
        <f t="shared" si="4"/>
        <v>6627.67</v>
      </c>
      <c r="I43" s="4">
        <f t="shared" si="4"/>
        <v>6640.33</v>
      </c>
      <c r="J43" s="4">
        <f t="shared" si="4"/>
        <v>6315.67</v>
      </c>
      <c r="K43" s="4">
        <f t="shared" si="4"/>
        <v>6252</v>
      </c>
      <c r="L43" s="7">
        <v>5650</v>
      </c>
      <c r="M43" s="4" t="str">
        <f t="shared" si="1"/>
        <v>24/06/2024</v>
      </c>
      <c r="N43" s="4">
        <f t="shared" si="3"/>
        <v>602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3">
      <c r="A44" s="3">
        <v>7627</v>
      </c>
      <c r="B44" s="4" t="s">
        <v>70</v>
      </c>
      <c r="C44" s="7">
        <v>8093.67</v>
      </c>
      <c r="D44" s="4">
        <f t="shared" si="4"/>
        <v>8093.67</v>
      </c>
      <c r="E44" s="4">
        <f t="shared" si="4"/>
        <v>7907</v>
      </c>
      <c r="F44" s="4">
        <f t="shared" si="4"/>
        <v>6518.67</v>
      </c>
      <c r="G44" s="4">
        <f t="shared" si="4"/>
        <v>6627.67</v>
      </c>
      <c r="H44" s="4">
        <f t="shared" si="4"/>
        <v>6640.33</v>
      </c>
      <c r="I44" s="4">
        <f t="shared" si="4"/>
        <v>6315.67</v>
      </c>
      <c r="J44" s="4">
        <f t="shared" si="4"/>
        <v>6252</v>
      </c>
      <c r="K44" s="4">
        <f t="shared" si="4"/>
        <v>5650</v>
      </c>
      <c r="L44" s="7">
        <v>5672.67</v>
      </c>
      <c r="M44" s="4" t="str">
        <f t="shared" si="1"/>
        <v>25/06/2024</v>
      </c>
      <c r="N44" s="4">
        <f t="shared" si="3"/>
        <v>22.670000000000073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3">
      <c r="A45" s="3">
        <v>7628</v>
      </c>
      <c r="B45" s="4" t="s">
        <v>69</v>
      </c>
      <c r="C45" s="7">
        <v>7907</v>
      </c>
      <c r="D45" s="4">
        <f t="shared" si="4"/>
        <v>7907</v>
      </c>
      <c r="E45" s="4">
        <f t="shared" si="4"/>
        <v>6518.67</v>
      </c>
      <c r="F45" s="4">
        <f t="shared" si="4"/>
        <v>6627.67</v>
      </c>
      <c r="G45" s="4">
        <f t="shared" si="4"/>
        <v>6640.33</v>
      </c>
      <c r="H45" s="4">
        <f t="shared" si="4"/>
        <v>6315.67</v>
      </c>
      <c r="I45" s="4">
        <f t="shared" si="4"/>
        <v>6252</v>
      </c>
      <c r="J45" s="4">
        <f t="shared" si="4"/>
        <v>5650</v>
      </c>
      <c r="K45" s="4">
        <f t="shared" si="4"/>
        <v>5672.67</v>
      </c>
      <c r="L45" s="7">
        <v>5636.67</v>
      </c>
      <c r="M45" s="4" t="str">
        <f t="shared" si="1"/>
        <v>26/06/2024</v>
      </c>
      <c r="N45" s="4">
        <f t="shared" si="3"/>
        <v>36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3">
      <c r="A46" s="3">
        <v>7629</v>
      </c>
      <c r="B46" s="4" t="s">
        <v>68</v>
      </c>
      <c r="C46" s="7">
        <v>6518.67</v>
      </c>
      <c r="D46" s="4">
        <f t="shared" si="4"/>
        <v>6518.67</v>
      </c>
      <c r="E46" s="4">
        <f t="shared" si="4"/>
        <v>6627.67</v>
      </c>
      <c r="F46" s="4">
        <f t="shared" si="4"/>
        <v>6640.33</v>
      </c>
      <c r="G46" s="4">
        <f t="shared" si="4"/>
        <v>6315.67</v>
      </c>
      <c r="H46" s="4">
        <f t="shared" si="4"/>
        <v>6252</v>
      </c>
      <c r="I46" s="4">
        <f t="shared" si="4"/>
        <v>5650</v>
      </c>
      <c r="J46" s="4">
        <f t="shared" si="4"/>
        <v>5672.67</v>
      </c>
      <c r="K46" s="4">
        <f t="shared" si="4"/>
        <v>5636.67</v>
      </c>
      <c r="L46" s="7">
        <v>5259</v>
      </c>
      <c r="M46" s="4" t="str">
        <f t="shared" si="1"/>
        <v>27/06/2024</v>
      </c>
      <c r="N46" s="4">
        <f t="shared" si="3"/>
        <v>377.67000000000007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3">
      <c r="A47" s="3">
        <v>7630</v>
      </c>
      <c r="B47" s="4" t="s">
        <v>67</v>
      </c>
      <c r="C47" s="7">
        <v>6627.67</v>
      </c>
      <c r="D47" s="4">
        <f t="shared" si="4"/>
        <v>6627.67</v>
      </c>
      <c r="E47" s="4">
        <f t="shared" si="4"/>
        <v>6640.33</v>
      </c>
      <c r="F47" s="4">
        <f t="shared" si="4"/>
        <v>6315.67</v>
      </c>
      <c r="G47" s="4">
        <f t="shared" si="4"/>
        <v>6252</v>
      </c>
      <c r="H47" s="4">
        <f t="shared" si="4"/>
        <v>5650</v>
      </c>
      <c r="I47" s="4">
        <f t="shared" si="4"/>
        <v>5672.67</v>
      </c>
      <c r="J47" s="4">
        <f t="shared" si="4"/>
        <v>5636.67</v>
      </c>
      <c r="K47" s="4">
        <f t="shared" si="4"/>
        <v>5259</v>
      </c>
      <c r="L47" s="7">
        <v>5451.67</v>
      </c>
      <c r="M47" s="4" t="str">
        <f t="shared" si="1"/>
        <v>28/06/2024</v>
      </c>
      <c r="N47" s="4">
        <f t="shared" si="3"/>
        <v>192.67000000000007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3">
      <c r="A48" s="3">
        <v>7631</v>
      </c>
      <c r="B48" s="4" t="s">
        <v>66</v>
      </c>
      <c r="C48" s="7">
        <v>6640.33</v>
      </c>
      <c r="D48" s="4">
        <f t="shared" si="4"/>
        <v>6640.33</v>
      </c>
      <c r="E48" s="4">
        <f t="shared" si="4"/>
        <v>6315.67</v>
      </c>
      <c r="F48" s="4">
        <f t="shared" si="4"/>
        <v>6252</v>
      </c>
      <c r="G48" s="4">
        <f t="shared" si="4"/>
        <v>5650</v>
      </c>
      <c r="H48" s="4">
        <f t="shared" si="4"/>
        <v>5672.67</v>
      </c>
      <c r="I48" s="4">
        <f t="shared" si="4"/>
        <v>5636.67</v>
      </c>
      <c r="J48" s="4">
        <f t="shared" si="4"/>
        <v>5259</v>
      </c>
      <c r="K48" s="4">
        <f t="shared" si="4"/>
        <v>5451.67</v>
      </c>
      <c r="L48" s="7">
        <v>5279.67</v>
      </c>
      <c r="M48" s="4" t="str">
        <f t="shared" si="1"/>
        <v>01/07/2024</v>
      </c>
      <c r="N48" s="4">
        <f t="shared" si="3"/>
        <v>172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3">
      <c r="A49" s="3">
        <v>7632</v>
      </c>
      <c r="B49" s="4" t="s">
        <v>65</v>
      </c>
      <c r="C49" s="7">
        <v>6315.67</v>
      </c>
      <c r="D49" s="4">
        <f t="shared" si="4"/>
        <v>6315.67</v>
      </c>
      <c r="E49" s="4">
        <f t="shared" si="4"/>
        <v>6252</v>
      </c>
      <c r="F49" s="4">
        <f t="shared" si="4"/>
        <v>5650</v>
      </c>
      <c r="G49" s="4">
        <f t="shared" si="4"/>
        <v>5672.67</v>
      </c>
      <c r="H49" s="4">
        <f t="shared" si="4"/>
        <v>5636.67</v>
      </c>
      <c r="I49" s="4">
        <f t="shared" si="4"/>
        <v>5259</v>
      </c>
      <c r="J49" s="4">
        <f t="shared" si="4"/>
        <v>5451.67</v>
      </c>
      <c r="K49" s="4">
        <f t="shared" si="4"/>
        <v>5279.67</v>
      </c>
      <c r="L49" s="7">
        <v>5549.33</v>
      </c>
      <c r="M49" s="4" t="str">
        <f t="shared" si="1"/>
        <v>02/07/2024</v>
      </c>
      <c r="N49" s="4">
        <f t="shared" si="3"/>
        <v>269.65999999999985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3">
      <c r="A50" s="3">
        <v>7633</v>
      </c>
      <c r="B50" s="4" t="s">
        <v>64</v>
      </c>
      <c r="C50" s="7">
        <v>6252</v>
      </c>
      <c r="D50" s="4">
        <f t="shared" si="4"/>
        <v>6252</v>
      </c>
      <c r="E50" s="4">
        <f t="shared" si="4"/>
        <v>5650</v>
      </c>
      <c r="F50" s="4">
        <f t="shared" si="4"/>
        <v>5672.67</v>
      </c>
      <c r="G50" s="4">
        <f t="shared" si="4"/>
        <v>5636.67</v>
      </c>
      <c r="H50" s="4">
        <f t="shared" si="4"/>
        <v>5259</v>
      </c>
      <c r="I50" s="4">
        <f t="shared" si="4"/>
        <v>5451.67</v>
      </c>
      <c r="J50" s="4">
        <f t="shared" si="4"/>
        <v>5279.67</v>
      </c>
      <c r="K50" s="4">
        <f t="shared" si="4"/>
        <v>5549.33</v>
      </c>
      <c r="L50" s="7">
        <v>5539</v>
      </c>
      <c r="M50" s="4" t="str">
        <f t="shared" si="1"/>
        <v>03/07/2024</v>
      </c>
      <c r="N50" s="4">
        <f t="shared" si="3"/>
        <v>10.329999999999927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3">
      <c r="A51" s="3">
        <v>7634</v>
      </c>
      <c r="B51" s="4" t="s">
        <v>63</v>
      </c>
      <c r="C51" s="7">
        <v>5650</v>
      </c>
      <c r="D51" s="4">
        <f t="shared" si="4"/>
        <v>5650</v>
      </c>
      <c r="E51" s="4">
        <f t="shared" si="4"/>
        <v>5672.67</v>
      </c>
      <c r="F51" s="4">
        <f t="shared" si="4"/>
        <v>5636.67</v>
      </c>
      <c r="G51" s="4">
        <f t="shared" si="4"/>
        <v>5259</v>
      </c>
      <c r="H51" s="4">
        <f t="shared" si="4"/>
        <v>5451.67</v>
      </c>
      <c r="I51" s="4">
        <f t="shared" si="4"/>
        <v>5279.67</v>
      </c>
      <c r="J51" s="4">
        <f t="shared" si="4"/>
        <v>5549.33</v>
      </c>
      <c r="K51" s="4">
        <f t="shared" si="4"/>
        <v>5539</v>
      </c>
      <c r="L51" s="7">
        <v>5324</v>
      </c>
      <c r="M51" s="4" t="str">
        <f t="shared" si="1"/>
        <v>04/07/2024</v>
      </c>
      <c r="N51" s="4">
        <f t="shared" si="3"/>
        <v>215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3">
      <c r="A52" s="3">
        <v>7635</v>
      </c>
      <c r="B52" s="4" t="s">
        <v>62</v>
      </c>
      <c r="C52" s="7">
        <v>5672.67</v>
      </c>
      <c r="D52" s="4">
        <f t="shared" si="4"/>
        <v>5672.67</v>
      </c>
      <c r="E52" s="4">
        <f t="shared" si="4"/>
        <v>5636.67</v>
      </c>
      <c r="F52" s="4">
        <f t="shared" si="4"/>
        <v>5259</v>
      </c>
      <c r="G52" s="4">
        <f t="shared" si="4"/>
        <v>5451.67</v>
      </c>
      <c r="H52" s="4">
        <f t="shared" si="4"/>
        <v>5279.67</v>
      </c>
      <c r="I52" s="4">
        <f t="shared" si="4"/>
        <v>5549.33</v>
      </c>
      <c r="J52" s="4">
        <f t="shared" si="4"/>
        <v>5539</v>
      </c>
      <c r="K52" s="4">
        <f t="shared" si="4"/>
        <v>5324</v>
      </c>
      <c r="L52" s="7">
        <v>5582.67</v>
      </c>
      <c r="M52" s="4" t="str">
        <f t="shared" si="1"/>
        <v>05/07/2024</v>
      </c>
      <c r="N52" s="4">
        <f t="shared" si="3"/>
        <v>258.67000000000007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3">
      <c r="A53" s="3">
        <v>7636</v>
      </c>
      <c r="B53" s="4" t="s">
        <v>61</v>
      </c>
      <c r="C53" s="7">
        <v>5636.67</v>
      </c>
      <c r="D53" s="4">
        <f t="shared" si="4"/>
        <v>5636.67</v>
      </c>
      <c r="E53" s="4">
        <f t="shared" si="4"/>
        <v>5259</v>
      </c>
      <c r="F53" s="4">
        <f t="shared" si="4"/>
        <v>5451.67</v>
      </c>
      <c r="G53" s="4">
        <f t="shared" si="4"/>
        <v>5279.67</v>
      </c>
      <c r="H53" s="4">
        <f t="shared" si="4"/>
        <v>5549.33</v>
      </c>
      <c r="I53" s="4">
        <f t="shared" si="4"/>
        <v>5539</v>
      </c>
      <c r="J53" s="4">
        <f t="shared" si="4"/>
        <v>5324</v>
      </c>
      <c r="K53" s="4">
        <f t="shared" si="4"/>
        <v>5582.67</v>
      </c>
      <c r="L53" s="7">
        <v>5472.67</v>
      </c>
      <c r="M53" s="4" t="str">
        <f t="shared" si="1"/>
        <v>08/07/2024</v>
      </c>
      <c r="N53" s="4">
        <f t="shared" si="3"/>
        <v>110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3">
      <c r="A54" s="3">
        <v>7637</v>
      </c>
      <c r="B54" s="4" t="s">
        <v>60</v>
      </c>
      <c r="C54" s="7">
        <v>5259</v>
      </c>
      <c r="D54" s="4">
        <f t="shared" si="4"/>
        <v>5259</v>
      </c>
      <c r="E54" s="4">
        <f t="shared" si="4"/>
        <v>5451.67</v>
      </c>
      <c r="F54" s="4">
        <f t="shared" si="4"/>
        <v>5279.67</v>
      </c>
      <c r="G54" s="4">
        <f t="shared" si="4"/>
        <v>5549.33</v>
      </c>
      <c r="H54" s="4">
        <f t="shared" si="4"/>
        <v>5539</v>
      </c>
      <c r="I54" s="4">
        <f t="shared" si="4"/>
        <v>5324</v>
      </c>
      <c r="J54" s="4">
        <f t="shared" si="4"/>
        <v>5582.67</v>
      </c>
      <c r="K54" s="4">
        <f t="shared" si="4"/>
        <v>5472.67</v>
      </c>
      <c r="L54" s="7">
        <v>5759.33</v>
      </c>
      <c r="M54" s="4" t="str">
        <f t="shared" si="1"/>
        <v>09/07/2024</v>
      </c>
      <c r="N54" s="4">
        <f t="shared" si="3"/>
        <v>286.65999999999985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3">
      <c r="A55" s="3">
        <v>7638</v>
      </c>
      <c r="B55" s="4" t="s">
        <v>59</v>
      </c>
      <c r="C55" s="7">
        <v>5451.67</v>
      </c>
      <c r="D55" s="4">
        <f t="shared" si="4"/>
        <v>5451.67</v>
      </c>
      <c r="E55" s="4">
        <f t="shared" si="4"/>
        <v>5279.67</v>
      </c>
      <c r="F55" s="4">
        <f t="shared" si="4"/>
        <v>5549.33</v>
      </c>
      <c r="G55" s="4">
        <f t="shared" si="4"/>
        <v>5539</v>
      </c>
      <c r="H55" s="4">
        <f t="shared" si="4"/>
        <v>5324</v>
      </c>
      <c r="I55" s="4">
        <f t="shared" si="4"/>
        <v>5582.67</v>
      </c>
      <c r="J55" s="4">
        <f t="shared" si="4"/>
        <v>5472.67</v>
      </c>
      <c r="K55" s="4">
        <f t="shared" si="4"/>
        <v>5759.33</v>
      </c>
      <c r="L55" s="7">
        <v>5700.67</v>
      </c>
      <c r="M55" s="4" t="str">
        <f t="shared" si="1"/>
        <v>10/07/2024</v>
      </c>
      <c r="N55" s="4">
        <f t="shared" si="3"/>
        <v>58.659999999999854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3">
      <c r="A56" s="3">
        <v>7639</v>
      </c>
      <c r="B56" s="4" t="s">
        <v>58</v>
      </c>
      <c r="C56" s="7">
        <v>5279.67</v>
      </c>
      <c r="D56" s="4">
        <f t="shared" si="4"/>
        <v>5279.67</v>
      </c>
      <c r="E56" s="4">
        <f t="shared" si="4"/>
        <v>5549.33</v>
      </c>
      <c r="F56" s="4">
        <f t="shared" si="4"/>
        <v>5539</v>
      </c>
      <c r="G56" s="4">
        <f t="shared" si="4"/>
        <v>5324</v>
      </c>
      <c r="H56" s="4">
        <f t="shared" si="4"/>
        <v>5582.67</v>
      </c>
      <c r="I56" s="4">
        <f t="shared" si="4"/>
        <v>5472.67</v>
      </c>
      <c r="J56" s="4">
        <f t="shared" si="4"/>
        <v>5759.33</v>
      </c>
      <c r="K56" s="4">
        <f t="shared" si="4"/>
        <v>5700.67</v>
      </c>
      <c r="L56" s="7">
        <v>5974</v>
      </c>
      <c r="M56" s="4" t="str">
        <f t="shared" si="1"/>
        <v>11/07/2024</v>
      </c>
      <c r="N56" s="4">
        <f t="shared" si="3"/>
        <v>273.32999999999993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3">
      <c r="A57" s="3">
        <v>7640</v>
      </c>
      <c r="B57" s="4" t="s">
        <v>57</v>
      </c>
      <c r="C57" s="7">
        <v>5549.33</v>
      </c>
      <c r="D57" s="4">
        <f t="shared" si="4"/>
        <v>5549.33</v>
      </c>
      <c r="E57" s="4">
        <f t="shared" si="4"/>
        <v>5539</v>
      </c>
      <c r="F57" s="4">
        <f t="shared" si="4"/>
        <v>5324</v>
      </c>
      <c r="G57" s="4">
        <f t="shared" si="4"/>
        <v>5582.67</v>
      </c>
      <c r="H57" s="4">
        <f t="shared" si="4"/>
        <v>5472.67</v>
      </c>
      <c r="I57" s="4">
        <f t="shared" si="4"/>
        <v>5759.33</v>
      </c>
      <c r="J57" s="4">
        <f t="shared" si="4"/>
        <v>5700.67</v>
      </c>
      <c r="K57" s="4">
        <f t="shared" si="4"/>
        <v>5974</v>
      </c>
      <c r="L57" s="7">
        <v>5836.67</v>
      </c>
      <c r="M57" s="4" t="str">
        <f t="shared" si="1"/>
        <v>12/07/2024</v>
      </c>
      <c r="N57" s="4">
        <f t="shared" si="3"/>
        <v>137.32999999999993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3">
      <c r="A58" s="3">
        <v>7641</v>
      </c>
      <c r="B58" s="4" t="s">
        <v>56</v>
      </c>
      <c r="C58" s="7">
        <v>5539</v>
      </c>
      <c r="D58" s="4">
        <f t="shared" si="4"/>
        <v>5539</v>
      </c>
      <c r="E58" s="4">
        <f t="shared" si="4"/>
        <v>5324</v>
      </c>
      <c r="F58" s="4">
        <f t="shared" si="4"/>
        <v>5582.67</v>
      </c>
      <c r="G58" s="4">
        <f t="shared" si="4"/>
        <v>5472.67</v>
      </c>
      <c r="H58" s="4">
        <f t="shared" si="4"/>
        <v>5759.33</v>
      </c>
      <c r="I58" s="4">
        <f t="shared" si="4"/>
        <v>5700.67</v>
      </c>
      <c r="J58" s="4">
        <f t="shared" si="4"/>
        <v>5974</v>
      </c>
      <c r="K58" s="4">
        <f t="shared" si="4"/>
        <v>5836.67</v>
      </c>
      <c r="L58" s="7">
        <v>6009.33</v>
      </c>
      <c r="M58" s="4" t="str">
        <f t="shared" si="1"/>
        <v>15/07/2024</v>
      </c>
      <c r="N58" s="4">
        <f t="shared" si="3"/>
        <v>172.65999999999985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3">
      <c r="A59" s="3">
        <v>7642</v>
      </c>
      <c r="B59" s="4" t="s">
        <v>55</v>
      </c>
      <c r="C59" s="7">
        <v>5324</v>
      </c>
      <c r="D59" s="4">
        <f t="shared" si="4"/>
        <v>5324</v>
      </c>
      <c r="E59" s="4">
        <f t="shared" si="4"/>
        <v>5582.67</v>
      </c>
      <c r="F59" s="4">
        <f t="shared" si="4"/>
        <v>5472.67</v>
      </c>
      <c r="G59" s="4">
        <f t="shared" si="4"/>
        <v>5759.33</v>
      </c>
      <c r="H59" s="4">
        <f t="shared" si="4"/>
        <v>5700.67</v>
      </c>
      <c r="I59" s="4">
        <f t="shared" si="4"/>
        <v>5974</v>
      </c>
      <c r="J59" s="4">
        <f t="shared" si="4"/>
        <v>5836.67</v>
      </c>
      <c r="K59" s="4">
        <f t="shared" si="4"/>
        <v>6009.33</v>
      </c>
      <c r="L59" s="7">
        <v>5571.33</v>
      </c>
      <c r="M59" s="4" t="str">
        <f t="shared" si="1"/>
        <v>16/07/2024</v>
      </c>
      <c r="N59" s="4">
        <f t="shared" si="3"/>
        <v>438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3">
      <c r="A60" s="3">
        <v>7643</v>
      </c>
      <c r="B60" s="4" t="s">
        <v>54</v>
      </c>
      <c r="C60" s="7">
        <v>5582.67</v>
      </c>
      <c r="D60" s="4">
        <f t="shared" si="4"/>
        <v>5582.67</v>
      </c>
      <c r="E60" s="4">
        <f t="shared" si="4"/>
        <v>5472.67</v>
      </c>
      <c r="F60" s="4">
        <f t="shared" si="4"/>
        <v>5759.33</v>
      </c>
      <c r="G60" s="4">
        <f t="shared" si="4"/>
        <v>5700.67</v>
      </c>
      <c r="H60" s="4">
        <f t="shared" si="4"/>
        <v>5974</v>
      </c>
      <c r="I60" s="4">
        <f t="shared" si="4"/>
        <v>5836.67</v>
      </c>
      <c r="J60" s="4">
        <f t="shared" si="4"/>
        <v>6009.33</v>
      </c>
      <c r="K60" s="4">
        <f t="shared" si="4"/>
        <v>5571.33</v>
      </c>
      <c r="L60" s="7">
        <v>5441</v>
      </c>
      <c r="M60" s="4" t="str">
        <f t="shared" si="1"/>
        <v>17/07/2024</v>
      </c>
      <c r="N60" s="4">
        <f t="shared" si="3"/>
        <v>130.32999999999993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3">
      <c r="A61" s="3">
        <v>7644</v>
      </c>
      <c r="B61" s="4" t="s">
        <v>53</v>
      </c>
      <c r="C61" s="7">
        <v>5472.67</v>
      </c>
      <c r="D61" s="4">
        <f t="shared" si="4"/>
        <v>5472.67</v>
      </c>
      <c r="E61" s="4">
        <f t="shared" si="4"/>
        <v>5759.33</v>
      </c>
      <c r="F61" s="4">
        <f t="shared" si="4"/>
        <v>5700.67</v>
      </c>
      <c r="G61" s="4">
        <f t="shared" si="4"/>
        <v>5974</v>
      </c>
      <c r="H61" s="4">
        <f t="shared" si="4"/>
        <v>5836.67</v>
      </c>
      <c r="I61" s="4">
        <f t="shared" si="4"/>
        <v>6009.33</v>
      </c>
      <c r="J61" s="4">
        <f t="shared" si="4"/>
        <v>5571.33</v>
      </c>
      <c r="K61" s="4">
        <f t="shared" si="4"/>
        <v>5441</v>
      </c>
      <c r="L61" s="7">
        <v>5703</v>
      </c>
      <c r="M61" s="4" t="str">
        <f t="shared" si="1"/>
        <v>18/07/2024</v>
      </c>
      <c r="N61" s="4">
        <f t="shared" si="3"/>
        <v>262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3">
      <c r="A62" s="3">
        <v>7645</v>
      </c>
      <c r="B62" s="4" t="s">
        <v>52</v>
      </c>
      <c r="C62" s="7">
        <v>5759.33</v>
      </c>
      <c r="D62" s="4">
        <f t="shared" si="4"/>
        <v>5759.33</v>
      </c>
      <c r="E62" s="4">
        <f t="shared" si="4"/>
        <v>5700.67</v>
      </c>
      <c r="F62" s="4">
        <f t="shared" si="4"/>
        <v>5974</v>
      </c>
      <c r="G62" s="4">
        <f t="shared" si="4"/>
        <v>5836.67</v>
      </c>
      <c r="H62" s="4">
        <f t="shared" si="4"/>
        <v>6009.33</v>
      </c>
      <c r="I62" s="4">
        <f t="shared" si="4"/>
        <v>5571.33</v>
      </c>
      <c r="J62" s="4">
        <f t="shared" si="4"/>
        <v>5441</v>
      </c>
      <c r="K62" s="4">
        <f t="shared" si="4"/>
        <v>5703</v>
      </c>
      <c r="L62" s="7">
        <v>5475</v>
      </c>
      <c r="M62" s="4" t="str">
        <f t="shared" si="1"/>
        <v>19/07/2024</v>
      </c>
      <c r="N62" s="4">
        <f t="shared" si="3"/>
        <v>228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3">
      <c r="A63" s="3">
        <v>7646</v>
      </c>
      <c r="B63" s="4" t="s">
        <v>51</v>
      </c>
      <c r="C63" s="7">
        <v>5700.67</v>
      </c>
      <c r="D63" s="4">
        <f t="shared" si="4"/>
        <v>5700.67</v>
      </c>
      <c r="E63" s="4">
        <f t="shared" si="4"/>
        <v>5974</v>
      </c>
      <c r="F63" s="4">
        <f t="shared" si="4"/>
        <v>5836.67</v>
      </c>
      <c r="G63" s="4">
        <f t="shared" si="4"/>
        <v>6009.33</v>
      </c>
      <c r="H63" s="4">
        <f t="shared" si="4"/>
        <v>5571.33</v>
      </c>
      <c r="I63" s="4">
        <f t="shared" si="4"/>
        <v>5441</v>
      </c>
      <c r="J63" s="4">
        <f t="shared" si="4"/>
        <v>5703</v>
      </c>
      <c r="K63" s="4">
        <f t="shared" si="4"/>
        <v>5475</v>
      </c>
      <c r="L63" s="7">
        <v>5929</v>
      </c>
      <c r="M63" s="4" t="str">
        <f t="shared" si="1"/>
        <v>22/07/2024</v>
      </c>
      <c r="N63" s="4">
        <f t="shared" si="3"/>
        <v>454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3">
      <c r="A64" s="3">
        <v>7647</v>
      </c>
      <c r="B64" s="4" t="s">
        <v>50</v>
      </c>
      <c r="C64" s="7">
        <v>5974</v>
      </c>
      <c r="D64" s="4">
        <f t="shared" si="4"/>
        <v>5974</v>
      </c>
      <c r="E64" s="4">
        <f t="shared" si="4"/>
        <v>5836.67</v>
      </c>
      <c r="F64" s="4">
        <f t="shared" si="4"/>
        <v>6009.33</v>
      </c>
      <c r="G64" s="4">
        <f t="shared" si="4"/>
        <v>5571.33</v>
      </c>
      <c r="H64" s="4">
        <f t="shared" si="4"/>
        <v>5441</v>
      </c>
      <c r="I64" s="4">
        <f t="shared" si="4"/>
        <v>5703</v>
      </c>
      <c r="J64" s="4">
        <f t="shared" si="4"/>
        <v>5475</v>
      </c>
      <c r="K64" s="4">
        <f t="shared" si="4"/>
        <v>5929</v>
      </c>
      <c r="L64" s="7">
        <v>5890.33</v>
      </c>
      <c r="M64" s="4" t="str">
        <f t="shared" si="1"/>
        <v>23/07/2024</v>
      </c>
      <c r="N64" s="4">
        <f t="shared" si="3"/>
        <v>38.670000000000073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3">
      <c r="A65" s="3">
        <v>7648</v>
      </c>
      <c r="B65" s="4" t="s">
        <v>49</v>
      </c>
      <c r="C65" s="7">
        <v>5836.67</v>
      </c>
      <c r="D65" s="4">
        <f t="shared" si="4"/>
        <v>5836.67</v>
      </c>
      <c r="E65" s="4">
        <f t="shared" si="4"/>
        <v>6009.33</v>
      </c>
      <c r="F65" s="4">
        <f t="shared" si="4"/>
        <v>5571.33</v>
      </c>
      <c r="G65" s="4">
        <f t="shared" si="4"/>
        <v>5441</v>
      </c>
      <c r="H65" s="4">
        <f t="shared" si="4"/>
        <v>5703</v>
      </c>
      <c r="I65" s="4">
        <f t="shared" si="4"/>
        <v>5475</v>
      </c>
      <c r="J65" s="4">
        <f t="shared" si="4"/>
        <v>5929</v>
      </c>
      <c r="K65" s="4">
        <f t="shared" si="4"/>
        <v>5890.33</v>
      </c>
      <c r="L65" s="7">
        <v>5750.67</v>
      </c>
      <c r="M65" s="4" t="str">
        <f t="shared" si="1"/>
        <v>24/07/2024</v>
      </c>
      <c r="N65" s="4">
        <f t="shared" si="3"/>
        <v>139.65999999999985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3">
      <c r="A66" s="3">
        <v>7649</v>
      </c>
      <c r="B66" s="4" t="s">
        <v>48</v>
      </c>
      <c r="C66" s="7">
        <v>6009.33</v>
      </c>
      <c r="D66" s="4">
        <f t="shared" si="4"/>
        <v>6009.33</v>
      </c>
      <c r="E66" s="4">
        <f t="shared" si="4"/>
        <v>5571.33</v>
      </c>
      <c r="F66" s="4">
        <f t="shared" si="4"/>
        <v>5441</v>
      </c>
      <c r="G66" s="4">
        <f t="shared" si="4"/>
        <v>5703</v>
      </c>
      <c r="H66" s="4">
        <f t="shared" si="4"/>
        <v>5475</v>
      </c>
      <c r="I66" s="4">
        <f t="shared" si="4"/>
        <v>5929</v>
      </c>
      <c r="J66" s="4">
        <f t="shared" si="4"/>
        <v>5890.33</v>
      </c>
      <c r="K66" s="4">
        <f t="shared" si="4"/>
        <v>5750.67</v>
      </c>
      <c r="L66" s="7">
        <v>5477</v>
      </c>
      <c r="M66" s="4" t="str">
        <f t="shared" si="1"/>
        <v>25/07/2024</v>
      </c>
      <c r="N66" s="4">
        <f t="shared" si="3"/>
        <v>273.67000000000007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3">
      <c r="A67" s="3">
        <v>7650</v>
      </c>
      <c r="B67" s="4" t="s">
        <v>47</v>
      </c>
      <c r="C67" s="7">
        <v>5571.33</v>
      </c>
      <c r="D67" s="4">
        <f t="shared" si="4"/>
        <v>5571.33</v>
      </c>
      <c r="E67" s="4">
        <f t="shared" si="4"/>
        <v>5441</v>
      </c>
      <c r="F67" s="4">
        <f t="shared" si="4"/>
        <v>5703</v>
      </c>
      <c r="G67" s="4">
        <f t="shared" si="4"/>
        <v>5475</v>
      </c>
      <c r="H67" s="4">
        <f t="shared" si="4"/>
        <v>5929</v>
      </c>
      <c r="I67" s="4">
        <f t="shared" si="4"/>
        <v>5890.33</v>
      </c>
      <c r="J67" s="4">
        <f t="shared" si="4"/>
        <v>5750.67</v>
      </c>
      <c r="K67" s="4">
        <f t="shared" ref="K67" si="5">L66</f>
        <v>5477</v>
      </c>
      <c r="L67" s="7">
        <v>5611</v>
      </c>
      <c r="M67" s="4" t="str">
        <f t="shared" ref="M67:M101" si="6">B75</f>
        <v>26/07/2024</v>
      </c>
      <c r="N67" s="4">
        <f t="shared" si="3"/>
        <v>134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3">
      <c r="A68" s="3">
        <v>7651</v>
      </c>
      <c r="B68" s="4" t="s">
        <v>46</v>
      </c>
      <c r="C68" s="7">
        <v>5441</v>
      </c>
      <c r="D68" s="4">
        <f t="shared" ref="D68:K99" si="7">E67</f>
        <v>5441</v>
      </c>
      <c r="E68" s="4">
        <f t="shared" si="7"/>
        <v>5703</v>
      </c>
      <c r="F68" s="4">
        <f t="shared" si="7"/>
        <v>5475</v>
      </c>
      <c r="G68" s="4">
        <f t="shared" si="7"/>
        <v>5929</v>
      </c>
      <c r="H68" s="4">
        <f t="shared" si="7"/>
        <v>5890.33</v>
      </c>
      <c r="I68" s="4">
        <f t="shared" si="7"/>
        <v>5750.67</v>
      </c>
      <c r="J68" s="4">
        <f t="shared" si="7"/>
        <v>5477</v>
      </c>
      <c r="K68" s="4">
        <f t="shared" si="7"/>
        <v>5611</v>
      </c>
      <c r="L68" s="7">
        <v>5459.33</v>
      </c>
      <c r="M68" s="4" t="str">
        <f t="shared" si="6"/>
        <v>29/07/2024</v>
      </c>
      <c r="N68" s="4">
        <f t="shared" si="3"/>
        <v>151.67000000000007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3">
      <c r="A69" s="3">
        <v>7652</v>
      </c>
      <c r="B69" s="4" t="s">
        <v>45</v>
      </c>
      <c r="C69" s="7">
        <v>5703</v>
      </c>
      <c r="D69" s="4">
        <f t="shared" si="7"/>
        <v>5703</v>
      </c>
      <c r="E69" s="4">
        <f t="shared" si="7"/>
        <v>5475</v>
      </c>
      <c r="F69" s="4">
        <f t="shared" si="7"/>
        <v>5929</v>
      </c>
      <c r="G69" s="4">
        <f t="shared" si="7"/>
        <v>5890.33</v>
      </c>
      <c r="H69" s="4">
        <f t="shared" si="7"/>
        <v>5750.67</v>
      </c>
      <c r="I69" s="4">
        <f t="shared" si="7"/>
        <v>5477</v>
      </c>
      <c r="J69" s="4">
        <f t="shared" si="7"/>
        <v>5611</v>
      </c>
      <c r="K69" s="4">
        <f t="shared" si="7"/>
        <v>5459.33</v>
      </c>
      <c r="L69" s="7">
        <v>5662</v>
      </c>
      <c r="M69" s="4" t="str">
        <f t="shared" si="6"/>
        <v>30/07/2024</v>
      </c>
      <c r="N69" s="4">
        <f t="shared" ref="N69:N109" si="8">ABS(L69-L68)</f>
        <v>202.67000000000007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3">
      <c r="A70" s="3">
        <v>7653</v>
      </c>
      <c r="B70" s="4" t="s">
        <v>44</v>
      </c>
      <c r="C70" s="7">
        <v>5475</v>
      </c>
      <c r="D70" s="4">
        <f t="shared" si="7"/>
        <v>5475</v>
      </c>
      <c r="E70" s="4">
        <f t="shared" si="7"/>
        <v>5929</v>
      </c>
      <c r="F70" s="4">
        <f t="shared" si="7"/>
        <v>5890.33</v>
      </c>
      <c r="G70" s="4">
        <f t="shared" si="7"/>
        <v>5750.67</v>
      </c>
      <c r="H70" s="4">
        <f t="shared" si="7"/>
        <v>5477</v>
      </c>
      <c r="I70" s="4">
        <f t="shared" si="7"/>
        <v>5611</v>
      </c>
      <c r="J70" s="4">
        <f t="shared" si="7"/>
        <v>5459.33</v>
      </c>
      <c r="K70" s="4">
        <f t="shared" si="7"/>
        <v>5662</v>
      </c>
      <c r="L70" s="7">
        <v>5584.33</v>
      </c>
      <c r="M70" s="4" t="str">
        <f t="shared" si="6"/>
        <v>31/07/2024</v>
      </c>
      <c r="N70" s="4">
        <f t="shared" si="8"/>
        <v>77.670000000000073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3">
      <c r="A71" s="3">
        <v>7654</v>
      </c>
      <c r="B71" s="4" t="s">
        <v>43</v>
      </c>
      <c r="C71" s="7">
        <v>5929</v>
      </c>
      <c r="D71" s="4">
        <f t="shared" si="7"/>
        <v>5929</v>
      </c>
      <c r="E71" s="4">
        <f t="shared" si="7"/>
        <v>5890.33</v>
      </c>
      <c r="F71" s="4">
        <f t="shared" si="7"/>
        <v>5750.67</v>
      </c>
      <c r="G71" s="4">
        <f t="shared" si="7"/>
        <v>5477</v>
      </c>
      <c r="H71" s="4">
        <f t="shared" si="7"/>
        <v>5611</v>
      </c>
      <c r="I71" s="4">
        <f t="shared" si="7"/>
        <v>5459.33</v>
      </c>
      <c r="J71" s="4">
        <f t="shared" si="7"/>
        <v>5662</v>
      </c>
      <c r="K71" s="4">
        <f t="shared" si="7"/>
        <v>5584.33</v>
      </c>
      <c r="L71" s="7">
        <v>5282.67</v>
      </c>
      <c r="M71" s="4" t="str">
        <f t="shared" si="6"/>
        <v>01/08/2024</v>
      </c>
      <c r="N71" s="4">
        <f t="shared" si="8"/>
        <v>301.65999999999985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3">
      <c r="A72" s="3">
        <v>7655</v>
      </c>
      <c r="B72" s="4" t="s">
        <v>42</v>
      </c>
      <c r="C72" s="7">
        <v>5890.33</v>
      </c>
      <c r="D72" s="4">
        <f t="shared" si="7"/>
        <v>5890.33</v>
      </c>
      <c r="E72" s="4">
        <f t="shared" si="7"/>
        <v>5750.67</v>
      </c>
      <c r="F72" s="4">
        <f t="shared" si="7"/>
        <v>5477</v>
      </c>
      <c r="G72" s="4">
        <f t="shared" si="7"/>
        <v>5611</v>
      </c>
      <c r="H72" s="4">
        <f t="shared" si="7"/>
        <v>5459.33</v>
      </c>
      <c r="I72" s="4">
        <f t="shared" si="7"/>
        <v>5662</v>
      </c>
      <c r="J72" s="4">
        <f t="shared" si="7"/>
        <v>5584.33</v>
      </c>
      <c r="K72" s="4">
        <f t="shared" si="7"/>
        <v>5282.67</v>
      </c>
      <c r="L72" s="7">
        <v>5302</v>
      </c>
      <c r="M72" s="4" t="str">
        <f t="shared" si="6"/>
        <v>02/08/2024</v>
      </c>
      <c r="N72" s="4">
        <f t="shared" si="8"/>
        <v>19.329999999999927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3">
      <c r="A73" s="3">
        <v>7656</v>
      </c>
      <c r="B73" s="4" t="s">
        <v>41</v>
      </c>
      <c r="C73" s="7">
        <v>5750.67</v>
      </c>
      <c r="D73" s="4">
        <f t="shared" si="7"/>
        <v>5750.67</v>
      </c>
      <c r="E73" s="4">
        <f t="shared" si="7"/>
        <v>5477</v>
      </c>
      <c r="F73" s="4">
        <f t="shared" si="7"/>
        <v>5611</v>
      </c>
      <c r="G73" s="4">
        <f t="shared" si="7"/>
        <v>5459.33</v>
      </c>
      <c r="H73" s="4">
        <f t="shared" si="7"/>
        <v>5662</v>
      </c>
      <c r="I73" s="4">
        <f t="shared" si="7"/>
        <v>5584.33</v>
      </c>
      <c r="J73" s="4">
        <f t="shared" si="7"/>
        <v>5282.67</v>
      </c>
      <c r="K73" s="4">
        <f t="shared" si="7"/>
        <v>5302</v>
      </c>
      <c r="L73" s="7">
        <v>5471.67</v>
      </c>
      <c r="M73" s="4" t="str">
        <f t="shared" si="6"/>
        <v>05/08/2024</v>
      </c>
      <c r="N73" s="4">
        <f t="shared" si="8"/>
        <v>169.67000000000007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3">
      <c r="A74" s="3">
        <v>7657</v>
      </c>
      <c r="B74" s="4" t="s">
        <v>40</v>
      </c>
      <c r="C74" s="7">
        <v>5477</v>
      </c>
      <c r="D74" s="4">
        <f t="shared" si="7"/>
        <v>5477</v>
      </c>
      <c r="E74" s="4">
        <f t="shared" si="7"/>
        <v>5611</v>
      </c>
      <c r="F74" s="4">
        <f t="shared" si="7"/>
        <v>5459.33</v>
      </c>
      <c r="G74" s="4">
        <f t="shared" si="7"/>
        <v>5662</v>
      </c>
      <c r="H74" s="4">
        <f t="shared" si="7"/>
        <v>5584.33</v>
      </c>
      <c r="I74" s="4">
        <f t="shared" si="7"/>
        <v>5282.67</v>
      </c>
      <c r="J74" s="4">
        <f t="shared" si="7"/>
        <v>5302</v>
      </c>
      <c r="K74" s="4">
        <f t="shared" si="7"/>
        <v>5471.67</v>
      </c>
      <c r="L74" s="7">
        <v>5569</v>
      </c>
      <c r="M74" s="4" t="str">
        <f t="shared" si="6"/>
        <v>06/08/2024</v>
      </c>
      <c r="N74" s="4">
        <f t="shared" si="8"/>
        <v>97.329999999999927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3">
      <c r="A75" s="3">
        <v>7658</v>
      </c>
      <c r="B75" s="4" t="s">
        <v>39</v>
      </c>
      <c r="C75" s="7">
        <v>5611</v>
      </c>
      <c r="D75" s="4">
        <f t="shared" si="7"/>
        <v>5611</v>
      </c>
      <c r="E75" s="4">
        <f t="shared" si="7"/>
        <v>5459.33</v>
      </c>
      <c r="F75" s="4">
        <f t="shared" si="7"/>
        <v>5662</v>
      </c>
      <c r="G75" s="4">
        <f t="shared" si="7"/>
        <v>5584.33</v>
      </c>
      <c r="H75" s="4">
        <f t="shared" si="7"/>
        <v>5282.67</v>
      </c>
      <c r="I75" s="4">
        <f t="shared" si="7"/>
        <v>5302</v>
      </c>
      <c r="J75" s="4">
        <f t="shared" si="7"/>
        <v>5471.67</v>
      </c>
      <c r="K75" s="4">
        <f t="shared" si="7"/>
        <v>5569</v>
      </c>
      <c r="L75" s="7">
        <v>5637.67</v>
      </c>
      <c r="M75" s="4" t="str">
        <f t="shared" si="6"/>
        <v>07/08/2024</v>
      </c>
      <c r="N75" s="4">
        <f t="shared" si="8"/>
        <v>68.670000000000073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3">
      <c r="A76" s="3">
        <v>7659</v>
      </c>
      <c r="B76" s="4" t="s">
        <v>38</v>
      </c>
      <c r="C76" s="7">
        <v>5459.33</v>
      </c>
      <c r="D76" s="4">
        <f t="shared" si="7"/>
        <v>5459.33</v>
      </c>
      <c r="E76" s="4">
        <f t="shared" si="7"/>
        <v>5662</v>
      </c>
      <c r="F76" s="4">
        <f t="shared" si="7"/>
        <v>5584.33</v>
      </c>
      <c r="G76" s="4">
        <f t="shared" si="7"/>
        <v>5282.67</v>
      </c>
      <c r="H76" s="4">
        <f t="shared" si="7"/>
        <v>5302</v>
      </c>
      <c r="I76" s="4">
        <f t="shared" si="7"/>
        <v>5471.67</v>
      </c>
      <c r="J76" s="4">
        <f t="shared" si="7"/>
        <v>5569</v>
      </c>
      <c r="K76" s="4">
        <f t="shared" si="7"/>
        <v>5637.67</v>
      </c>
      <c r="L76" s="7">
        <v>5423.67</v>
      </c>
      <c r="M76" s="4" t="str">
        <f t="shared" si="6"/>
        <v>08/08/2024</v>
      </c>
      <c r="N76" s="4">
        <f t="shared" si="8"/>
        <v>214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3">
      <c r="A77" s="3">
        <v>7660</v>
      </c>
      <c r="B77" s="4" t="s">
        <v>37</v>
      </c>
      <c r="C77" s="7">
        <v>5662</v>
      </c>
      <c r="D77" s="4">
        <f t="shared" si="7"/>
        <v>5662</v>
      </c>
      <c r="E77" s="4">
        <f t="shared" si="7"/>
        <v>5584.33</v>
      </c>
      <c r="F77" s="4">
        <f t="shared" si="7"/>
        <v>5282.67</v>
      </c>
      <c r="G77" s="4">
        <f t="shared" si="7"/>
        <v>5302</v>
      </c>
      <c r="H77" s="4">
        <f t="shared" si="7"/>
        <v>5471.67</v>
      </c>
      <c r="I77" s="4">
        <f t="shared" si="7"/>
        <v>5569</v>
      </c>
      <c r="J77" s="4">
        <f t="shared" si="7"/>
        <v>5637.67</v>
      </c>
      <c r="K77" s="4">
        <f t="shared" si="7"/>
        <v>5423.67</v>
      </c>
      <c r="L77" s="7">
        <v>5780.33</v>
      </c>
      <c r="M77" s="4" t="str">
        <f t="shared" si="6"/>
        <v>09/08/2024</v>
      </c>
      <c r="N77" s="4">
        <f t="shared" si="8"/>
        <v>356.65999999999985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3">
      <c r="A78" s="3">
        <v>7661</v>
      </c>
      <c r="B78" s="4" t="s">
        <v>36</v>
      </c>
      <c r="C78" s="7">
        <v>5584.33</v>
      </c>
      <c r="D78" s="4">
        <f t="shared" si="7"/>
        <v>5584.33</v>
      </c>
      <c r="E78" s="4">
        <f t="shared" si="7"/>
        <v>5282.67</v>
      </c>
      <c r="F78" s="4">
        <f t="shared" si="7"/>
        <v>5302</v>
      </c>
      <c r="G78" s="4">
        <f t="shared" si="7"/>
        <v>5471.67</v>
      </c>
      <c r="H78" s="4">
        <f t="shared" si="7"/>
        <v>5569</v>
      </c>
      <c r="I78" s="4">
        <f t="shared" si="7"/>
        <v>5637.67</v>
      </c>
      <c r="J78" s="4">
        <f t="shared" si="7"/>
        <v>5423.67</v>
      </c>
      <c r="K78" s="4">
        <f t="shared" si="7"/>
        <v>5780.33</v>
      </c>
      <c r="L78" s="7">
        <v>5540.33</v>
      </c>
      <c r="M78" s="4" t="str">
        <f t="shared" si="6"/>
        <v>12/08/2024</v>
      </c>
      <c r="N78" s="4">
        <f t="shared" si="8"/>
        <v>240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3">
      <c r="A79" s="3">
        <v>7662</v>
      </c>
      <c r="B79" s="4" t="s">
        <v>35</v>
      </c>
      <c r="C79" s="7">
        <v>5282.67</v>
      </c>
      <c r="D79" s="4">
        <f t="shared" si="7"/>
        <v>5282.67</v>
      </c>
      <c r="E79" s="4">
        <f t="shared" si="7"/>
        <v>5302</v>
      </c>
      <c r="F79" s="4">
        <f t="shared" si="7"/>
        <v>5471.67</v>
      </c>
      <c r="G79" s="4">
        <f t="shared" si="7"/>
        <v>5569</v>
      </c>
      <c r="H79" s="4">
        <f t="shared" si="7"/>
        <v>5637.67</v>
      </c>
      <c r="I79" s="4">
        <f t="shared" si="7"/>
        <v>5423.67</v>
      </c>
      <c r="J79" s="4">
        <f t="shared" si="7"/>
        <v>5780.33</v>
      </c>
      <c r="K79" s="4">
        <f t="shared" si="7"/>
        <v>5540.33</v>
      </c>
      <c r="L79" s="7">
        <v>5556.33</v>
      </c>
      <c r="M79" s="4" t="str">
        <f t="shared" si="6"/>
        <v>13/08/2024</v>
      </c>
      <c r="N79" s="4">
        <f t="shared" si="8"/>
        <v>16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3">
      <c r="A80" s="3">
        <v>7663</v>
      </c>
      <c r="B80" s="4" t="s">
        <v>34</v>
      </c>
      <c r="C80" s="7">
        <v>5302</v>
      </c>
      <c r="D80" s="4">
        <f t="shared" si="7"/>
        <v>5302</v>
      </c>
      <c r="E80" s="4">
        <f t="shared" si="7"/>
        <v>5471.67</v>
      </c>
      <c r="F80" s="4">
        <f t="shared" si="7"/>
        <v>5569</v>
      </c>
      <c r="G80" s="4">
        <f t="shared" si="7"/>
        <v>5637.67</v>
      </c>
      <c r="H80" s="4">
        <f t="shared" si="7"/>
        <v>5423.67</v>
      </c>
      <c r="I80" s="4">
        <f t="shared" si="7"/>
        <v>5780.33</v>
      </c>
      <c r="J80" s="4">
        <f t="shared" si="7"/>
        <v>5540.33</v>
      </c>
      <c r="K80" s="4">
        <f t="shared" si="7"/>
        <v>5556.33</v>
      </c>
      <c r="L80" s="7">
        <v>5509</v>
      </c>
      <c r="M80" s="4" t="str">
        <f t="shared" si="6"/>
        <v>14/08/2024</v>
      </c>
      <c r="N80" s="4">
        <f t="shared" si="8"/>
        <v>47.329999999999927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3">
      <c r="A81" s="3">
        <v>7664</v>
      </c>
      <c r="B81" s="4" t="s">
        <v>33</v>
      </c>
      <c r="C81" s="7">
        <v>5471.67</v>
      </c>
      <c r="D81" s="4">
        <f t="shared" si="7"/>
        <v>5471.67</v>
      </c>
      <c r="E81" s="4">
        <f t="shared" si="7"/>
        <v>5569</v>
      </c>
      <c r="F81" s="4">
        <f t="shared" si="7"/>
        <v>5637.67</v>
      </c>
      <c r="G81" s="4">
        <f t="shared" si="7"/>
        <v>5423.67</v>
      </c>
      <c r="H81" s="4">
        <f t="shared" si="7"/>
        <v>5780.33</v>
      </c>
      <c r="I81" s="4">
        <f t="shared" si="7"/>
        <v>5540.33</v>
      </c>
      <c r="J81" s="4">
        <f t="shared" si="7"/>
        <v>5556.33</v>
      </c>
      <c r="K81" s="4">
        <f t="shared" si="7"/>
        <v>5509</v>
      </c>
      <c r="L81" s="7">
        <v>4839.67</v>
      </c>
      <c r="M81" s="4" t="str">
        <f t="shared" si="6"/>
        <v>15/08/2024</v>
      </c>
      <c r="N81" s="4">
        <f t="shared" si="8"/>
        <v>669.32999999999993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3">
      <c r="A82" s="3">
        <v>7665</v>
      </c>
      <c r="B82" s="4" t="s">
        <v>32</v>
      </c>
      <c r="C82" s="7">
        <v>5569</v>
      </c>
      <c r="D82" s="4">
        <f t="shared" si="7"/>
        <v>5569</v>
      </c>
      <c r="E82" s="4">
        <f t="shared" si="7"/>
        <v>5637.67</v>
      </c>
      <c r="F82" s="4">
        <f t="shared" si="7"/>
        <v>5423.67</v>
      </c>
      <c r="G82" s="4">
        <f t="shared" si="7"/>
        <v>5780.33</v>
      </c>
      <c r="H82" s="4">
        <f t="shared" si="7"/>
        <v>5540.33</v>
      </c>
      <c r="I82" s="4">
        <f t="shared" si="7"/>
        <v>5556.33</v>
      </c>
      <c r="J82" s="4">
        <f t="shared" si="7"/>
        <v>5509</v>
      </c>
      <c r="K82" s="4">
        <f t="shared" si="7"/>
        <v>4839.67</v>
      </c>
      <c r="L82" s="7">
        <v>4875.33</v>
      </c>
      <c r="M82" s="4" t="str">
        <f t="shared" si="6"/>
        <v>16/08/2024</v>
      </c>
      <c r="N82" s="4">
        <f t="shared" si="8"/>
        <v>35.659999999999854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3">
      <c r="A83" s="3">
        <v>7666</v>
      </c>
      <c r="B83" s="4" t="s">
        <v>31</v>
      </c>
      <c r="C83" s="7">
        <v>5637.67</v>
      </c>
      <c r="D83" s="4">
        <f t="shared" si="7"/>
        <v>5637.67</v>
      </c>
      <c r="E83" s="4">
        <f t="shared" si="7"/>
        <v>5423.67</v>
      </c>
      <c r="F83" s="4">
        <f t="shared" si="7"/>
        <v>5780.33</v>
      </c>
      <c r="G83" s="4">
        <f t="shared" si="7"/>
        <v>5540.33</v>
      </c>
      <c r="H83" s="4">
        <f t="shared" si="7"/>
        <v>5556.33</v>
      </c>
      <c r="I83" s="4">
        <f t="shared" si="7"/>
        <v>5509</v>
      </c>
      <c r="J83" s="4">
        <f t="shared" si="7"/>
        <v>4839.67</v>
      </c>
      <c r="K83" s="4">
        <f t="shared" si="7"/>
        <v>4875.33</v>
      </c>
      <c r="L83" s="7">
        <v>4938</v>
      </c>
      <c r="M83" s="4" t="str">
        <f t="shared" si="6"/>
        <v>19/08/2024</v>
      </c>
      <c r="N83" s="4">
        <f t="shared" si="8"/>
        <v>62.670000000000073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3">
      <c r="A84" s="3">
        <v>7667</v>
      </c>
      <c r="B84" s="4" t="s">
        <v>30</v>
      </c>
      <c r="C84" s="7">
        <v>5423.67</v>
      </c>
      <c r="D84" s="4">
        <f t="shared" si="7"/>
        <v>5423.67</v>
      </c>
      <c r="E84" s="4">
        <f t="shared" si="7"/>
        <v>5780.33</v>
      </c>
      <c r="F84" s="4">
        <f t="shared" si="7"/>
        <v>5540.33</v>
      </c>
      <c r="G84" s="4">
        <f t="shared" si="7"/>
        <v>5556.33</v>
      </c>
      <c r="H84" s="4">
        <f t="shared" si="7"/>
        <v>5509</v>
      </c>
      <c r="I84" s="4">
        <f t="shared" si="7"/>
        <v>4839.67</v>
      </c>
      <c r="J84" s="4">
        <f t="shared" si="7"/>
        <v>4875.33</v>
      </c>
      <c r="K84" s="4">
        <f t="shared" si="7"/>
        <v>4938</v>
      </c>
      <c r="L84" s="7">
        <v>4942</v>
      </c>
      <c r="M84" s="4" t="str">
        <f t="shared" si="6"/>
        <v>20/08/2024</v>
      </c>
      <c r="N84" s="4">
        <f t="shared" si="8"/>
        <v>4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3">
      <c r="A85" s="3">
        <v>7668</v>
      </c>
      <c r="B85" s="4" t="s">
        <v>29</v>
      </c>
      <c r="C85" s="7">
        <v>5780.33</v>
      </c>
      <c r="D85" s="4">
        <f t="shared" si="7"/>
        <v>5780.33</v>
      </c>
      <c r="E85" s="4">
        <f t="shared" si="7"/>
        <v>5540.33</v>
      </c>
      <c r="F85" s="4">
        <f t="shared" si="7"/>
        <v>5556.33</v>
      </c>
      <c r="G85" s="4">
        <f t="shared" si="7"/>
        <v>5509</v>
      </c>
      <c r="H85" s="4">
        <f t="shared" si="7"/>
        <v>4839.67</v>
      </c>
      <c r="I85" s="4">
        <f t="shared" si="7"/>
        <v>4875.33</v>
      </c>
      <c r="J85" s="4">
        <f t="shared" si="7"/>
        <v>4938</v>
      </c>
      <c r="K85" s="4">
        <f t="shared" si="7"/>
        <v>4942</v>
      </c>
      <c r="L85" s="7">
        <v>4894.67</v>
      </c>
      <c r="M85" s="4" t="str">
        <f t="shared" si="6"/>
        <v>21/08/2024</v>
      </c>
      <c r="N85" s="4">
        <f t="shared" si="8"/>
        <v>47.329999999999927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3">
      <c r="A86" s="3">
        <v>7669</v>
      </c>
      <c r="B86" s="4" t="s">
        <v>28</v>
      </c>
      <c r="C86" s="7">
        <v>5540.33</v>
      </c>
      <c r="D86" s="4">
        <f t="shared" si="7"/>
        <v>5540.33</v>
      </c>
      <c r="E86" s="4">
        <f t="shared" si="7"/>
        <v>5556.33</v>
      </c>
      <c r="F86" s="4">
        <f t="shared" si="7"/>
        <v>5509</v>
      </c>
      <c r="G86" s="4">
        <f t="shared" si="7"/>
        <v>4839.67</v>
      </c>
      <c r="H86" s="4">
        <f t="shared" si="7"/>
        <v>4875.33</v>
      </c>
      <c r="I86" s="4">
        <f t="shared" si="7"/>
        <v>4938</v>
      </c>
      <c r="J86" s="4">
        <f t="shared" si="7"/>
        <v>4942</v>
      </c>
      <c r="K86" s="4">
        <f t="shared" si="7"/>
        <v>4894.67</v>
      </c>
      <c r="L86" s="7">
        <v>4912.67</v>
      </c>
      <c r="M86" s="4" t="str">
        <f t="shared" si="6"/>
        <v>22/08/2024</v>
      </c>
      <c r="N86" s="4">
        <f t="shared" si="8"/>
        <v>18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3">
      <c r="A87" s="3">
        <v>7670</v>
      </c>
      <c r="B87" s="4" t="s">
        <v>27</v>
      </c>
      <c r="C87" s="7">
        <v>5556.33</v>
      </c>
      <c r="D87" s="4">
        <f t="shared" si="7"/>
        <v>5556.33</v>
      </c>
      <c r="E87" s="4">
        <f t="shared" si="7"/>
        <v>5509</v>
      </c>
      <c r="F87" s="4">
        <f t="shared" si="7"/>
        <v>4839.67</v>
      </c>
      <c r="G87" s="4">
        <f t="shared" si="7"/>
        <v>4875.33</v>
      </c>
      <c r="H87" s="4">
        <f t="shared" si="7"/>
        <v>4938</v>
      </c>
      <c r="I87" s="4">
        <f t="shared" si="7"/>
        <v>4942</v>
      </c>
      <c r="J87" s="4">
        <f t="shared" si="7"/>
        <v>4894.67</v>
      </c>
      <c r="K87" s="4">
        <f t="shared" si="7"/>
        <v>4912.67</v>
      </c>
      <c r="L87" s="7">
        <v>4900</v>
      </c>
      <c r="M87" s="4" t="str">
        <f t="shared" si="6"/>
        <v>23/08/2024</v>
      </c>
      <c r="N87" s="4">
        <f t="shared" si="8"/>
        <v>12.670000000000073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3">
      <c r="A88" s="3">
        <v>7671</v>
      </c>
      <c r="B88" s="4" t="s">
        <v>26</v>
      </c>
      <c r="C88" s="7">
        <v>5509</v>
      </c>
      <c r="D88" s="4">
        <f t="shared" si="7"/>
        <v>5509</v>
      </c>
      <c r="E88" s="4">
        <f t="shared" si="7"/>
        <v>4839.67</v>
      </c>
      <c r="F88" s="4">
        <f t="shared" si="7"/>
        <v>4875.33</v>
      </c>
      <c r="G88" s="4">
        <f t="shared" si="7"/>
        <v>4938</v>
      </c>
      <c r="H88" s="4">
        <f t="shared" si="7"/>
        <v>4942</v>
      </c>
      <c r="I88" s="4">
        <f t="shared" si="7"/>
        <v>4894.67</v>
      </c>
      <c r="J88" s="4">
        <f t="shared" si="7"/>
        <v>4912.67</v>
      </c>
      <c r="K88" s="4">
        <f t="shared" si="7"/>
        <v>4900</v>
      </c>
      <c r="L88" s="7">
        <v>4848.33</v>
      </c>
      <c r="M88" s="4" t="str">
        <f t="shared" si="6"/>
        <v>26/08/2024</v>
      </c>
      <c r="N88" s="4">
        <f t="shared" si="8"/>
        <v>51.670000000000073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3">
      <c r="A89" s="3">
        <v>7672</v>
      </c>
      <c r="B89" s="4" t="s">
        <v>25</v>
      </c>
      <c r="C89" s="7">
        <v>4839.67</v>
      </c>
      <c r="D89" s="4">
        <f t="shared" si="7"/>
        <v>4839.67</v>
      </c>
      <c r="E89" s="4">
        <f t="shared" si="7"/>
        <v>4875.33</v>
      </c>
      <c r="F89" s="4">
        <f t="shared" si="7"/>
        <v>4938</v>
      </c>
      <c r="G89" s="4">
        <f t="shared" si="7"/>
        <v>4942</v>
      </c>
      <c r="H89" s="4">
        <f t="shared" si="7"/>
        <v>4894.67</v>
      </c>
      <c r="I89" s="4">
        <f t="shared" si="7"/>
        <v>4912.67</v>
      </c>
      <c r="J89" s="4">
        <f t="shared" si="7"/>
        <v>4900</v>
      </c>
      <c r="K89" s="4">
        <f t="shared" si="7"/>
        <v>4848.33</v>
      </c>
      <c r="L89" s="7">
        <v>4796.67</v>
      </c>
      <c r="M89" s="4" t="str">
        <f t="shared" si="6"/>
        <v>27/08/2024</v>
      </c>
      <c r="N89" s="4">
        <f t="shared" si="8"/>
        <v>51.659999999999854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3">
      <c r="A90" s="3">
        <v>7673</v>
      </c>
      <c r="B90" s="4" t="s">
        <v>24</v>
      </c>
      <c r="C90" s="7">
        <v>4875.33</v>
      </c>
      <c r="D90" s="4">
        <f t="shared" si="7"/>
        <v>4875.33</v>
      </c>
      <c r="E90" s="4">
        <f t="shared" si="7"/>
        <v>4938</v>
      </c>
      <c r="F90" s="4">
        <f t="shared" si="7"/>
        <v>4942</v>
      </c>
      <c r="G90" s="4">
        <f t="shared" si="7"/>
        <v>4894.67</v>
      </c>
      <c r="H90" s="4">
        <f t="shared" si="7"/>
        <v>4912.67</v>
      </c>
      <c r="I90" s="4">
        <f t="shared" si="7"/>
        <v>4900</v>
      </c>
      <c r="J90" s="4">
        <f t="shared" si="7"/>
        <v>4848.33</v>
      </c>
      <c r="K90" s="4">
        <f t="shared" si="7"/>
        <v>4796.67</v>
      </c>
      <c r="L90" s="7">
        <v>4778.67</v>
      </c>
      <c r="M90" s="4" t="str">
        <f t="shared" si="6"/>
        <v>28/08/2024</v>
      </c>
      <c r="N90" s="4">
        <f t="shared" si="8"/>
        <v>18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3">
      <c r="A91" s="3">
        <v>7674</v>
      </c>
      <c r="B91" s="4" t="s">
        <v>23</v>
      </c>
      <c r="C91" s="7">
        <v>4938</v>
      </c>
      <c r="D91" s="4">
        <f t="shared" si="7"/>
        <v>4938</v>
      </c>
      <c r="E91" s="4">
        <f t="shared" si="7"/>
        <v>4942</v>
      </c>
      <c r="F91" s="4">
        <f t="shared" si="7"/>
        <v>4894.67</v>
      </c>
      <c r="G91" s="4">
        <f t="shared" si="7"/>
        <v>4912.67</v>
      </c>
      <c r="H91" s="4">
        <f t="shared" si="7"/>
        <v>4900</v>
      </c>
      <c r="I91" s="4">
        <f t="shared" si="7"/>
        <v>4848.33</v>
      </c>
      <c r="J91" s="4">
        <f t="shared" si="7"/>
        <v>4796.67</v>
      </c>
      <c r="K91" s="4">
        <f t="shared" si="7"/>
        <v>4778.67</v>
      </c>
      <c r="L91" s="7">
        <v>4786</v>
      </c>
      <c r="M91" s="4" t="str">
        <f t="shared" si="6"/>
        <v>29/08/2024</v>
      </c>
      <c r="N91" s="4">
        <f t="shared" si="8"/>
        <v>7.3299999999999272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3">
      <c r="A92" s="3">
        <v>7675</v>
      </c>
      <c r="B92" s="4" t="s">
        <v>22</v>
      </c>
      <c r="C92" s="7">
        <v>4942</v>
      </c>
      <c r="D92" s="4">
        <f t="shared" si="7"/>
        <v>4942</v>
      </c>
      <c r="E92" s="4">
        <f t="shared" si="7"/>
        <v>4894.67</v>
      </c>
      <c r="F92" s="4">
        <f t="shared" si="7"/>
        <v>4912.67</v>
      </c>
      <c r="G92" s="4">
        <f t="shared" si="7"/>
        <v>4900</v>
      </c>
      <c r="H92" s="4">
        <f t="shared" si="7"/>
        <v>4848.33</v>
      </c>
      <c r="I92" s="4">
        <f t="shared" si="7"/>
        <v>4796.67</v>
      </c>
      <c r="J92" s="4">
        <f t="shared" si="7"/>
        <v>4778.67</v>
      </c>
      <c r="K92" s="4">
        <f t="shared" si="7"/>
        <v>4786</v>
      </c>
      <c r="L92" s="7">
        <v>4805.67</v>
      </c>
      <c r="M92" s="4" t="str">
        <f t="shared" si="6"/>
        <v>30/08/2024</v>
      </c>
      <c r="N92" s="4">
        <f t="shared" si="8"/>
        <v>19.670000000000073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3">
      <c r="A93" s="3">
        <v>7676</v>
      </c>
      <c r="B93" s="4" t="s">
        <v>21</v>
      </c>
      <c r="C93" s="7">
        <v>4894.67</v>
      </c>
      <c r="D93" s="4">
        <f t="shared" si="7"/>
        <v>4894.67</v>
      </c>
      <c r="E93" s="4">
        <f t="shared" si="7"/>
        <v>4912.67</v>
      </c>
      <c r="F93" s="4">
        <f t="shared" si="7"/>
        <v>4900</v>
      </c>
      <c r="G93" s="4">
        <f t="shared" si="7"/>
        <v>4848.33</v>
      </c>
      <c r="H93" s="4">
        <f t="shared" si="7"/>
        <v>4796.67</v>
      </c>
      <c r="I93" s="4">
        <f t="shared" si="7"/>
        <v>4778.67</v>
      </c>
      <c r="J93" s="4">
        <f t="shared" si="7"/>
        <v>4786</v>
      </c>
      <c r="K93" s="4">
        <f t="shared" si="7"/>
        <v>4805.67</v>
      </c>
      <c r="L93" s="7">
        <v>4793.67</v>
      </c>
      <c r="M93" s="4" t="str">
        <f t="shared" si="6"/>
        <v>02/09/2024</v>
      </c>
      <c r="N93" s="4">
        <f>ABS(L93-L92)</f>
        <v>12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3">
      <c r="A94" s="3">
        <v>7677</v>
      </c>
      <c r="B94" s="4" t="s">
        <v>20</v>
      </c>
      <c r="C94" s="7">
        <v>4912.67</v>
      </c>
      <c r="D94" s="4">
        <f t="shared" si="7"/>
        <v>4912.67</v>
      </c>
      <c r="E94" s="4">
        <f t="shared" si="7"/>
        <v>4900</v>
      </c>
      <c r="F94" s="4">
        <f t="shared" si="7"/>
        <v>4848.33</v>
      </c>
      <c r="G94" s="4">
        <f t="shared" si="7"/>
        <v>4796.67</v>
      </c>
      <c r="H94" s="4">
        <f t="shared" si="7"/>
        <v>4778.67</v>
      </c>
      <c r="I94" s="4">
        <f t="shared" si="7"/>
        <v>4786</v>
      </c>
      <c r="J94" s="4">
        <f t="shared" si="7"/>
        <v>4805.67</v>
      </c>
      <c r="K94" s="4">
        <f t="shared" si="7"/>
        <v>4793.67</v>
      </c>
      <c r="L94" s="7">
        <v>4693</v>
      </c>
      <c r="M94" s="4" t="str">
        <f t="shared" si="6"/>
        <v>03/09/2024</v>
      </c>
      <c r="N94" s="4">
        <f t="shared" si="8"/>
        <v>100.67000000000007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3">
      <c r="A95" s="3">
        <v>7678</v>
      </c>
      <c r="B95" s="4" t="s">
        <v>19</v>
      </c>
      <c r="C95" s="7">
        <v>4900</v>
      </c>
      <c r="D95" s="4">
        <f t="shared" si="7"/>
        <v>4900</v>
      </c>
      <c r="E95" s="4">
        <f t="shared" si="7"/>
        <v>4848.33</v>
      </c>
      <c r="F95" s="4">
        <f t="shared" si="7"/>
        <v>4796.67</v>
      </c>
      <c r="G95" s="4">
        <f t="shared" si="7"/>
        <v>4778.67</v>
      </c>
      <c r="H95" s="4">
        <f t="shared" si="7"/>
        <v>4786</v>
      </c>
      <c r="I95" s="4">
        <f t="shared" si="7"/>
        <v>4805.67</v>
      </c>
      <c r="J95" s="4">
        <f t="shared" si="7"/>
        <v>4793.67</v>
      </c>
      <c r="K95" s="4">
        <f t="shared" si="7"/>
        <v>4693</v>
      </c>
      <c r="L95" s="7">
        <v>4538</v>
      </c>
      <c r="M95" s="4" t="str">
        <f t="shared" si="6"/>
        <v>04/09/2024</v>
      </c>
      <c r="N95" s="4">
        <f t="shared" si="8"/>
        <v>155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3">
      <c r="A96" s="3">
        <v>7679</v>
      </c>
      <c r="B96" s="4" t="s">
        <v>18</v>
      </c>
      <c r="C96" s="7">
        <v>4848.33</v>
      </c>
      <c r="D96" s="4">
        <f t="shared" si="7"/>
        <v>4848.33</v>
      </c>
      <c r="E96" s="4">
        <f t="shared" si="7"/>
        <v>4796.67</v>
      </c>
      <c r="F96" s="4">
        <f t="shared" si="7"/>
        <v>4778.67</v>
      </c>
      <c r="G96" s="4">
        <f t="shared" si="7"/>
        <v>4786</v>
      </c>
      <c r="H96" s="4">
        <f t="shared" si="7"/>
        <v>4805.67</v>
      </c>
      <c r="I96" s="4">
        <f t="shared" si="7"/>
        <v>4793.67</v>
      </c>
      <c r="J96" s="4">
        <f t="shared" si="7"/>
        <v>4693</v>
      </c>
      <c r="K96" s="4">
        <f t="shared" si="7"/>
        <v>4538</v>
      </c>
      <c r="L96" s="7">
        <v>4741.67</v>
      </c>
      <c r="M96" s="4" t="str">
        <f t="shared" si="6"/>
        <v>05/09/2024</v>
      </c>
      <c r="N96" s="4">
        <f t="shared" si="8"/>
        <v>203.67000000000007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3">
      <c r="A97" s="3">
        <v>7680</v>
      </c>
      <c r="B97" s="4" t="s">
        <v>17</v>
      </c>
      <c r="C97" s="7">
        <v>4796.67</v>
      </c>
      <c r="D97" s="4">
        <f t="shared" si="7"/>
        <v>4796.67</v>
      </c>
      <c r="E97" s="4">
        <f t="shared" si="7"/>
        <v>4778.67</v>
      </c>
      <c r="F97" s="4">
        <f t="shared" si="7"/>
        <v>4786</v>
      </c>
      <c r="G97" s="4">
        <f t="shared" si="7"/>
        <v>4805.67</v>
      </c>
      <c r="H97" s="4">
        <f t="shared" si="7"/>
        <v>4793.67</v>
      </c>
      <c r="I97" s="4">
        <f t="shared" si="7"/>
        <v>4693</v>
      </c>
      <c r="J97" s="4">
        <f t="shared" si="7"/>
        <v>4538</v>
      </c>
      <c r="K97" s="4">
        <f t="shared" si="7"/>
        <v>4741.67</v>
      </c>
      <c r="L97" s="7">
        <v>4739.67</v>
      </c>
      <c r="M97" s="4" t="str">
        <f t="shared" si="6"/>
        <v>06/09/2024</v>
      </c>
      <c r="N97" s="4">
        <f t="shared" si="8"/>
        <v>2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3">
      <c r="A98" s="3">
        <v>7681</v>
      </c>
      <c r="B98" s="4" t="s">
        <v>16</v>
      </c>
      <c r="C98" s="7">
        <v>4778.67</v>
      </c>
      <c r="D98" s="4">
        <f t="shared" si="7"/>
        <v>4778.67</v>
      </c>
      <c r="E98" s="4">
        <f t="shared" si="7"/>
        <v>4786</v>
      </c>
      <c r="F98" s="4">
        <f t="shared" si="7"/>
        <v>4805.67</v>
      </c>
      <c r="G98" s="4">
        <f t="shared" si="7"/>
        <v>4793.67</v>
      </c>
      <c r="H98" s="4">
        <f t="shared" si="7"/>
        <v>4693</v>
      </c>
      <c r="I98" s="4">
        <f t="shared" si="7"/>
        <v>4538</v>
      </c>
      <c r="J98" s="4">
        <f t="shared" si="7"/>
        <v>4741.67</v>
      </c>
      <c r="K98" s="4">
        <f t="shared" si="7"/>
        <v>4739.67</v>
      </c>
      <c r="L98" s="7">
        <v>4882.67</v>
      </c>
      <c r="M98" s="4" t="str">
        <f t="shared" si="6"/>
        <v>09/09/2024</v>
      </c>
      <c r="N98" s="4">
        <f t="shared" si="8"/>
        <v>143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3">
      <c r="A99" s="26">
        <v>7682</v>
      </c>
      <c r="B99" s="27" t="s">
        <v>15</v>
      </c>
      <c r="C99" s="27">
        <v>4786</v>
      </c>
      <c r="D99" s="27">
        <f t="shared" si="7"/>
        <v>4786</v>
      </c>
      <c r="E99" s="27">
        <f t="shared" si="7"/>
        <v>4805.67</v>
      </c>
      <c r="F99" s="27">
        <f t="shared" si="7"/>
        <v>4793.67</v>
      </c>
      <c r="G99" s="27">
        <f t="shared" si="7"/>
        <v>4693</v>
      </c>
      <c r="H99" s="27">
        <f t="shared" si="7"/>
        <v>4538</v>
      </c>
      <c r="I99" s="27">
        <f t="shared" si="7"/>
        <v>4741.67</v>
      </c>
      <c r="J99" s="27">
        <f t="shared" si="7"/>
        <v>4739.67</v>
      </c>
      <c r="K99" s="27">
        <f t="shared" ref="K99" si="9">L98</f>
        <v>4882.67</v>
      </c>
      <c r="L99" s="27">
        <v>4738.33</v>
      </c>
      <c r="M99" s="27" t="str">
        <f t="shared" si="6"/>
        <v>10/09/2024</v>
      </c>
      <c r="N99" s="27">
        <f t="shared" si="8"/>
        <v>144.34000000000015</v>
      </c>
      <c r="O99" s="28" t="s">
        <v>7727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3">
      <c r="A100" s="3">
        <v>7683</v>
      </c>
      <c r="B100" s="4" t="s">
        <v>14</v>
      </c>
      <c r="C100" s="7">
        <v>4805.67</v>
      </c>
      <c r="D100" s="4">
        <f t="shared" ref="D100:K109" si="10">E99</f>
        <v>4805.67</v>
      </c>
      <c r="E100" s="4">
        <f t="shared" si="10"/>
        <v>4793.67</v>
      </c>
      <c r="F100" s="4">
        <f t="shared" si="10"/>
        <v>4693</v>
      </c>
      <c r="G100" s="4">
        <f t="shared" si="10"/>
        <v>4538</v>
      </c>
      <c r="H100" s="4">
        <f t="shared" si="10"/>
        <v>4741.67</v>
      </c>
      <c r="I100" s="4">
        <f t="shared" si="10"/>
        <v>4739.67</v>
      </c>
      <c r="J100" s="4">
        <f t="shared" si="10"/>
        <v>4882.67</v>
      </c>
      <c r="K100" s="4">
        <f t="shared" si="10"/>
        <v>4738.33</v>
      </c>
      <c r="L100" s="32">
        <v>4803.3078921115621</v>
      </c>
      <c r="M100" s="4" t="str">
        <f t="shared" si="6"/>
        <v>11/09/2024</v>
      </c>
      <c r="N100" s="4">
        <f t="shared" si="8"/>
        <v>64.977892111562142</v>
      </c>
      <c r="O100" s="29" t="s">
        <v>7729</v>
      </c>
      <c r="P100" s="33">
        <v>4803.33</v>
      </c>
      <c r="Q100" s="18">
        <f>ABS(L100-P100)</f>
        <v>2.2107888437858492E-2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3">
      <c r="A101" s="3">
        <v>7684</v>
      </c>
      <c r="B101" s="4" t="s">
        <v>13</v>
      </c>
      <c r="C101" s="7">
        <v>4793.67</v>
      </c>
      <c r="D101" s="4">
        <f t="shared" si="10"/>
        <v>4793.67</v>
      </c>
      <c r="E101" s="4">
        <f t="shared" si="10"/>
        <v>4693</v>
      </c>
      <c r="F101" s="4">
        <f t="shared" si="10"/>
        <v>4538</v>
      </c>
      <c r="G101" s="4">
        <f t="shared" si="10"/>
        <v>4741.67</v>
      </c>
      <c r="H101" s="4">
        <f t="shared" si="10"/>
        <v>4739.67</v>
      </c>
      <c r="I101" s="4">
        <f t="shared" si="10"/>
        <v>4882.67</v>
      </c>
      <c r="J101" s="4">
        <f t="shared" si="10"/>
        <v>4738.33</v>
      </c>
      <c r="K101" s="4">
        <f t="shared" si="10"/>
        <v>4803.3078921115621</v>
      </c>
      <c r="L101" s="32">
        <v>4766.6550816765448</v>
      </c>
      <c r="M101" s="4" t="str">
        <f t="shared" si="6"/>
        <v>12/09/2024</v>
      </c>
      <c r="N101" s="4">
        <f t="shared" si="8"/>
        <v>36.652810435017273</v>
      </c>
      <c r="O101" s="29" t="s">
        <v>7729</v>
      </c>
      <c r="P101" s="33">
        <v>4766.67</v>
      </c>
      <c r="Q101" s="18">
        <f>ABS(L101-P101)</f>
        <v>1.491832345527655E-2</v>
      </c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3">
      <c r="A102" s="3">
        <v>7685</v>
      </c>
      <c r="B102" s="4" t="s">
        <v>12</v>
      </c>
      <c r="C102" s="7">
        <v>4693</v>
      </c>
      <c r="D102" s="4">
        <f t="shared" si="10"/>
        <v>4693</v>
      </c>
      <c r="E102" s="4">
        <f t="shared" si="10"/>
        <v>4538</v>
      </c>
      <c r="F102" s="4">
        <f t="shared" si="10"/>
        <v>4741.67</v>
      </c>
      <c r="G102" s="4">
        <f t="shared" si="10"/>
        <v>4739.67</v>
      </c>
      <c r="H102" s="4">
        <f t="shared" si="10"/>
        <v>4882.67</v>
      </c>
      <c r="I102" s="4">
        <f t="shared" si="10"/>
        <v>4738.33</v>
      </c>
      <c r="J102" s="4">
        <f t="shared" si="10"/>
        <v>4803.3078921115621</v>
      </c>
      <c r="K102" s="4">
        <f t="shared" si="10"/>
        <v>4766.6550816765448</v>
      </c>
      <c r="L102" s="19">
        <v>4539.5340674379704</v>
      </c>
      <c r="M102" s="11" t="s">
        <v>7705</v>
      </c>
      <c r="N102" s="4">
        <f t="shared" si="8"/>
        <v>227.12101423857439</v>
      </c>
      <c r="O102" s="11" t="s">
        <v>7728</v>
      </c>
      <c r="P102" s="4"/>
      <c r="Q102" s="4"/>
      <c r="R102" s="4"/>
      <c r="S102" s="24" t="s">
        <v>7730</v>
      </c>
      <c r="T102" s="25"/>
      <c r="U102" s="25"/>
      <c r="V102" s="25"/>
      <c r="W102" s="25"/>
      <c r="X102" s="25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3">
      <c r="A103" s="3">
        <v>7686</v>
      </c>
      <c r="B103" s="4" t="s">
        <v>11</v>
      </c>
      <c r="C103" s="7">
        <v>4538</v>
      </c>
      <c r="D103" s="4">
        <f t="shared" si="10"/>
        <v>4538</v>
      </c>
      <c r="E103" s="4">
        <f t="shared" si="10"/>
        <v>4741.67</v>
      </c>
      <c r="F103" s="4">
        <f t="shared" si="10"/>
        <v>4739.67</v>
      </c>
      <c r="G103" s="4">
        <f t="shared" si="10"/>
        <v>4882.67</v>
      </c>
      <c r="H103" s="4">
        <f t="shared" si="10"/>
        <v>4738.33</v>
      </c>
      <c r="I103" s="4">
        <f t="shared" si="10"/>
        <v>4803.3078921115621</v>
      </c>
      <c r="J103" s="4">
        <f t="shared" si="10"/>
        <v>4766.6550816765448</v>
      </c>
      <c r="K103" s="4">
        <f t="shared" si="10"/>
        <v>4539.5340674379704</v>
      </c>
      <c r="L103" s="19">
        <v>4540.4848202140192</v>
      </c>
      <c r="M103" s="11" t="s">
        <v>7706</v>
      </c>
      <c r="N103" s="4">
        <f t="shared" si="8"/>
        <v>0.95075277604883013</v>
      </c>
      <c r="O103" s="4"/>
      <c r="P103" s="4"/>
      <c r="Q103" s="4"/>
      <c r="R103" s="4"/>
      <c r="S103" s="25"/>
      <c r="T103" s="25"/>
      <c r="U103" s="25"/>
      <c r="V103" s="25"/>
      <c r="W103" s="25"/>
      <c r="X103" s="25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3">
      <c r="A104" s="3">
        <v>7687</v>
      </c>
      <c r="B104" s="4" t="s">
        <v>10</v>
      </c>
      <c r="C104" s="7">
        <v>4741.67</v>
      </c>
      <c r="D104" s="4">
        <f t="shared" si="10"/>
        <v>4741.67</v>
      </c>
      <c r="E104" s="4">
        <f t="shared" si="10"/>
        <v>4739.67</v>
      </c>
      <c r="F104" s="4">
        <f t="shared" si="10"/>
        <v>4882.67</v>
      </c>
      <c r="G104" s="4">
        <f t="shared" si="10"/>
        <v>4738.33</v>
      </c>
      <c r="H104" s="4">
        <f t="shared" si="10"/>
        <v>4803.3078921115621</v>
      </c>
      <c r="I104" s="4">
        <f t="shared" si="10"/>
        <v>4766.6550816765448</v>
      </c>
      <c r="J104" s="4">
        <f t="shared" si="10"/>
        <v>4539.5340674379704</v>
      </c>
      <c r="K104" s="4">
        <f t="shared" si="10"/>
        <v>4540.4848202140192</v>
      </c>
      <c r="L104" s="19">
        <v>4557.4453606474053</v>
      </c>
      <c r="M104" s="11" t="s">
        <v>7707</v>
      </c>
      <c r="N104" s="4">
        <f t="shared" si="8"/>
        <v>16.960540433386086</v>
      </c>
      <c r="O104" s="4"/>
      <c r="P104" s="4"/>
      <c r="Q104" s="4"/>
      <c r="R104" s="4"/>
      <c r="S104" s="25"/>
      <c r="T104" s="25"/>
      <c r="U104" s="25"/>
      <c r="V104" s="25"/>
      <c r="W104" s="25"/>
      <c r="X104" s="25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3">
      <c r="A105" s="3">
        <v>7688</v>
      </c>
      <c r="B105" s="4" t="s">
        <v>9</v>
      </c>
      <c r="C105" s="7">
        <v>4739.67</v>
      </c>
      <c r="D105" s="4">
        <f t="shared" si="10"/>
        <v>4739.67</v>
      </c>
      <c r="E105" s="4">
        <f t="shared" si="10"/>
        <v>4882.67</v>
      </c>
      <c r="F105" s="4">
        <f t="shared" si="10"/>
        <v>4738.33</v>
      </c>
      <c r="G105" s="4">
        <f t="shared" si="10"/>
        <v>4803.3078921115621</v>
      </c>
      <c r="H105" s="4">
        <f t="shared" si="10"/>
        <v>4766.6550816765448</v>
      </c>
      <c r="I105" s="4">
        <f t="shared" si="10"/>
        <v>4539.5340674379704</v>
      </c>
      <c r="J105" s="4">
        <f t="shared" si="10"/>
        <v>4540.4848202140192</v>
      </c>
      <c r="K105" s="4">
        <f t="shared" si="10"/>
        <v>4557.4453606474053</v>
      </c>
      <c r="L105" s="19">
        <v>4638.2211644602357</v>
      </c>
      <c r="M105" s="11" t="s">
        <v>7708</v>
      </c>
      <c r="N105" s="4">
        <f t="shared" si="8"/>
        <v>80.775803812830418</v>
      </c>
      <c r="O105" s="4"/>
      <c r="P105" s="4"/>
      <c r="Q105" s="4"/>
      <c r="R105" s="4"/>
      <c r="S105" s="25"/>
      <c r="T105" s="25"/>
      <c r="U105" s="25"/>
      <c r="V105" s="25"/>
      <c r="W105" s="25"/>
      <c r="X105" s="25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3">
      <c r="A106" s="3">
        <v>7689</v>
      </c>
      <c r="B106" s="4" t="s">
        <v>8</v>
      </c>
      <c r="C106" s="7">
        <v>4882.67</v>
      </c>
      <c r="D106" s="4">
        <f t="shared" si="10"/>
        <v>4882.67</v>
      </c>
      <c r="E106" s="4">
        <f t="shared" si="10"/>
        <v>4738.33</v>
      </c>
      <c r="F106" s="4">
        <f t="shared" si="10"/>
        <v>4803.3078921115621</v>
      </c>
      <c r="G106" s="4">
        <f t="shared" si="10"/>
        <v>4766.6550816765448</v>
      </c>
      <c r="H106" s="4">
        <f t="shared" si="10"/>
        <v>4539.5340674379704</v>
      </c>
      <c r="I106" s="4">
        <f t="shared" si="10"/>
        <v>4540.4848202140192</v>
      </c>
      <c r="J106" s="4">
        <f t="shared" si="10"/>
        <v>4557.4453606474053</v>
      </c>
      <c r="K106" s="4">
        <f t="shared" si="10"/>
        <v>4638.2211644602357</v>
      </c>
      <c r="L106" s="19">
        <v>4791.5778713866739</v>
      </c>
      <c r="M106" s="11" t="s">
        <v>7709</v>
      </c>
      <c r="N106" s="4">
        <f t="shared" si="8"/>
        <v>153.35670692643816</v>
      </c>
      <c r="O106" s="4"/>
      <c r="P106" s="4"/>
      <c r="Q106" s="4"/>
      <c r="R106" s="4"/>
      <c r="S106" s="25"/>
      <c r="T106" s="25"/>
      <c r="U106" s="25"/>
      <c r="V106" s="25"/>
      <c r="W106" s="25"/>
      <c r="X106" s="25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3">
      <c r="A107" s="3">
        <v>7690</v>
      </c>
      <c r="B107" s="4" t="s">
        <v>7</v>
      </c>
      <c r="C107" s="7">
        <v>4738.33</v>
      </c>
      <c r="D107" s="4">
        <f t="shared" si="10"/>
        <v>4738.33</v>
      </c>
      <c r="E107" s="4">
        <f t="shared" si="10"/>
        <v>4803.3078921115621</v>
      </c>
      <c r="F107" s="4">
        <f t="shared" si="10"/>
        <v>4766.6550816765448</v>
      </c>
      <c r="G107" s="4">
        <f t="shared" si="10"/>
        <v>4539.5340674379704</v>
      </c>
      <c r="H107" s="4">
        <f t="shared" si="10"/>
        <v>4540.4848202140192</v>
      </c>
      <c r="I107" s="4">
        <f t="shared" si="10"/>
        <v>4557.4453606474053</v>
      </c>
      <c r="J107" s="4">
        <f t="shared" si="10"/>
        <v>4638.2211644602357</v>
      </c>
      <c r="K107" s="4">
        <f t="shared" si="10"/>
        <v>4791.5778713866739</v>
      </c>
      <c r="L107" s="19">
        <v>4810.9186258215468</v>
      </c>
      <c r="M107" s="11" t="s">
        <v>7710</v>
      </c>
      <c r="N107" s="4">
        <f t="shared" si="8"/>
        <v>19.340754434872906</v>
      </c>
      <c r="O107" s="4"/>
      <c r="P107" s="4"/>
      <c r="Q107" s="4"/>
      <c r="R107" s="4"/>
      <c r="S107" s="25"/>
      <c r="T107" s="25"/>
      <c r="U107" s="25"/>
      <c r="V107" s="25"/>
      <c r="W107" s="25"/>
      <c r="X107" s="25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3">
      <c r="A108" s="3">
        <v>7691</v>
      </c>
      <c r="B108" s="4" t="s">
        <v>6</v>
      </c>
      <c r="C108" s="7">
        <v>4803.33</v>
      </c>
      <c r="D108" s="4">
        <f t="shared" si="10"/>
        <v>4803.3078921115621</v>
      </c>
      <c r="E108" s="4">
        <f t="shared" si="10"/>
        <v>4766.6550816765448</v>
      </c>
      <c r="F108" s="4">
        <f t="shared" si="10"/>
        <v>4539.5340674379704</v>
      </c>
      <c r="G108" s="4">
        <f t="shared" si="10"/>
        <v>4540.4848202140192</v>
      </c>
      <c r="H108" s="4">
        <f t="shared" si="10"/>
        <v>4557.4453606474053</v>
      </c>
      <c r="I108" s="4">
        <f t="shared" si="10"/>
        <v>4638.2211644602357</v>
      </c>
      <c r="J108" s="4">
        <f t="shared" si="10"/>
        <v>4791.5778713866739</v>
      </c>
      <c r="K108" s="4">
        <f t="shared" si="10"/>
        <v>4810.9186258215468</v>
      </c>
      <c r="L108" s="19">
        <v>5101.2171729736128</v>
      </c>
      <c r="M108" s="11" t="s">
        <v>7711</v>
      </c>
      <c r="N108" s="4">
        <f t="shared" si="8"/>
        <v>290.29854715206602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3">
      <c r="A109" s="3">
        <v>7692</v>
      </c>
      <c r="B109" s="4" t="s">
        <v>5</v>
      </c>
      <c r="C109" s="7">
        <v>4766.67</v>
      </c>
      <c r="D109" s="4">
        <f t="shared" si="10"/>
        <v>4766.6550816765448</v>
      </c>
      <c r="E109" s="4">
        <f t="shared" si="10"/>
        <v>4539.5340674379704</v>
      </c>
      <c r="F109" s="4">
        <f t="shared" si="10"/>
        <v>4540.4848202140192</v>
      </c>
      <c r="G109" s="4">
        <f t="shared" si="10"/>
        <v>4557.4453606474053</v>
      </c>
      <c r="H109" s="4">
        <f t="shared" si="10"/>
        <v>4638.2211644602357</v>
      </c>
      <c r="I109" s="4">
        <f t="shared" si="10"/>
        <v>4791.5778713866739</v>
      </c>
      <c r="J109" s="4">
        <f t="shared" si="10"/>
        <v>4810.9186258215468</v>
      </c>
      <c r="K109" s="4">
        <f t="shared" si="10"/>
        <v>5101.2171729736128</v>
      </c>
      <c r="L109" s="19">
        <v>5283.4443200437445</v>
      </c>
      <c r="M109" s="11" t="s">
        <v>7712</v>
      </c>
      <c r="N109" s="4">
        <f t="shared" si="8"/>
        <v>182.22714707013165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1" spans="1:111" x14ac:dyDescent="0.3">
      <c r="B111" s="5" t="s">
        <v>7719</v>
      </c>
      <c r="C111" s="5" t="s">
        <v>7713</v>
      </c>
      <c r="D111" s="4">
        <f>AVERAGE(D2:D109)</f>
        <v>6085.3938238313731</v>
      </c>
      <c r="E111" s="4">
        <f t="shared" ref="E111:K111" si="11">AVERAGE(E2:E109)</f>
        <v>6051.620991122466</v>
      </c>
      <c r="F111" s="4">
        <f t="shared" si="11"/>
        <v>6022.2365913096328</v>
      </c>
      <c r="G111" s="4">
        <f t="shared" si="11"/>
        <v>5990.9166409452573</v>
      </c>
      <c r="H111" s="4">
        <f t="shared" si="11"/>
        <v>5953.622392468038</v>
      </c>
      <c r="I111" s="4">
        <f t="shared" si="11"/>
        <v>5913.9147801660629</v>
      </c>
      <c r="J111" s="4">
        <f t="shared" si="11"/>
        <v>5876.0251378125586</v>
      </c>
      <c r="K111" s="4">
        <f t="shared" si="11"/>
        <v>5845.5240931178687</v>
      </c>
    </row>
    <row r="112" spans="1:111" x14ac:dyDescent="0.3">
      <c r="B112" s="5" t="s">
        <v>7719</v>
      </c>
      <c r="C112" s="5" t="s">
        <v>7714</v>
      </c>
      <c r="D112" s="4">
        <f>STDEV(D2:D109)</f>
        <v>1109.7692483856947</v>
      </c>
      <c r="E112" s="4">
        <f t="shared" ref="E112:K112" si="12">STDEV(E2:E109)</f>
        <v>1100.6779625663162</v>
      </c>
      <c r="F112" s="4">
        <f t="shared" si="12"/>
        <v>1098.2416630022983</v>
      </c>
      <c r="G112" s="4">
        <f t="shared" si="12"/>
        <v>1091.249278520223</v>
      </c>
      <c r="H112" s="4">
        <f t="shared" si="12"/>
        <v>1067.5405168247964</v>
      </c>
      <c r="I112" s="4">
        <f t="shared" si="12"/>
        <v>1029.2343688870535</v>
      </c>
      <c r="J112" s="4">
        <f t="shared" si="12"/>
        <v>992.8460218772077</v>
      </c>
      <c r="K112" s="4">
        <f t="shared" si="12"/>
        <v>964.93417231781484</v>
      </c>
    </row>
    <row r="113" spans="2:16" x14ac:dyDescent="0.3">
      <c r="B113" s="5" t="s">
        <v>7719</v>
      </c>
      <c r="C113" s="5" t="s">
        <v>7717</v>
      </c>
      <c r="D113" s="4">
        <f>MEDIAN(D2:D109)</f>
        <v>5701.835</v>
      </c>
      <c r="E113" s="4">
        <f t="shared" ref="E113:K113" si="13">MEDIAN(E2:E109)</f>
        <v>5692.67</v>
      </c>
      <c r="F113" s="4">
        <f t="shared" si="13"/>
        <v>5678.67</v>
      </c>
      <c r="G113" s="4">
        <f t="shared" si="13"/>
        <v>5669.17</v>
      </c>
      <c r="H113" s="4">
        <f t="shared" si="13"/>
        <v>5663.835</v>
      </c>
      <c r="I113" s="4">
        <f t="shared" si="13"/>
        <v>5656</v>
      </c>
      <c r="J113" s="4">
        <f t="shared" si="13"/>
        <v>5643.835</v>
      </c>
      <c r="K113" s="4">
        <f t="shared" si="13"/>
        <v>5637.17</v>
      </c>
    </row>
    <row r="114" spans="2:16" x14ac:dyDescent="0.3">
      <c r="B114" s="5" t="s">
        <v>7719</v>
      </c>
      <c r="C114" s="5" t="s">
        <v>7715</v>
      </c>
      <c r="D114" s="4">
        <f>MAX(D2:D109)</f>
        <v>9080</v>
      </c>
      <c r="E114" s="4">
        <f t="shared" ref="E114:K114" si="14">MAX(E2:E109)</f>
        <v>9080</v>
      </c>
      <c r="F114" s="4">
        <f t="shared" si="14"/>
        <v>9080</v>
      </c>
      <c r="G114" s="4">
        <f t="shared" si="14"/>
        <v>9080</v>
      </c>
      <c r="H114" s="4">
        <f t="shared" si="14"/>
        <v>9080</v>
      </c>
      <c r="I114" s="4">
        <f t="shared" si="14"/>
        <v>8903</v>
      </c>
      <c r="J114" s="4">
        <f t="shared" si="14"/>
        <v>8813.33</v>
      </c>
      <c r="K114" s="4">
        <f t="shared" si="14"/>
        <v>8813.33</v>
      </c>
    </row>
    <row r="115" spans="2:16" x14ac:dyDescent="0.3">
      <c r="B115" s="5" t="s">
        <v>7719</v>
      </c>
      <c r="C115" s="5" t="s">
        <v>7716</v>
      </c>
      <c r="D115" s="4">
        <f>MIN(D2:D109)</f>
        <v>4538</v>
      </c>
      <c r="E115" s="4">
        <f t="shared" ref="E115:K115" si="15">MIN(E2:E109)</f>
        <v>4538</v>
      </c>
      <c r="F115" s="4">
        <f t="shared" si="15"/>
        <v>4538</v>
      </c>
      <c r="G115" s="4">
        <f t="shared" si="15"/>
        <v>4538</v>
      </c>
      <c r="H115" s="4">
        <f t="shared" si="15"/>
        <v>4538</v>
      </c>
      <c r="I115" s="4">
        <f t="shared" si="15"/>
        <v>4538</v>
      </c>
      <c r="J115" s="4">
        <f t="shared" si="15"/>
        <v>4538</v>
      </c>
      <c r="K115" s="4">
        <f t="shared" si="15"/>
        <v>4538</v>
      </c>
      <c r="N115" s="4">
        <f>MAX(N102:N109)</f>
        <v>290.29854715206602</v>
      </c>
    </row>
    <row r="116" spans="2:16" x14ac:dyDescent="0.3">
      <c r="B116" s="5" t="s">
        <v>7719</v>
      </c>
      <c r="C116" s="5" t="s">
        <v>7718</v>
      </c>
      <c r="D116" s="4">
        <f>D111/1000*D112/1000*D113/1000*D114/1000*D115/1000</f>
        <v>1586.6690901812815</v>
      </c>
      <c r="E116" s="4">
        <f t="shared" ref="E116:K116" si="16">E111/1000*E112/1000*E113/1000*E114/1000*E115/1000</f>
        <v>1562.4219829716603</v>
      </c>
      <c r="F116" s="4">
        <f t="shared" si="16"/>
        <v>1547.578544726927</v>
      </c>
      <c r="G116" s="4">
        <f t="shared" si="16"/>
        <v>1527.168883744873</v>
      </c>
      <c r="H116" s="4">
        <f t="shared" si="16"/>
        <v>1483.2917666566591</v>
      </c>
      <c r="I116" s="4">
        <f t="shared" si="16"/>
        <v>1390.9118520017009</v>
      </c>
      <c r="J116" s="4">
        <f t="shared" si="16"/>
        <v>1316.8744662707779</v>
      </c>
      <c r="K116" s="4">
        <f t="shared" si="16"/>
        <v>1271.7062248409241</v>
      </c>
    </row>
    <row r="118" spans="2:16" x14ac:dyDescent="0.3">
      <c r="B118" s="5" t="s">
        <v>7720</v>
      </c>
      <c r="C118" t="str">
        <f>C111</f>
        <v>átlag</v>
      </c>
      <c r="D118" s="4">
        <f>AVERAGE(D2:D99)</f>
        <v>6221.6315306122451</v>
      </c>
      <c r="E118" s="4">
        <f t="shared" ref="E118:K118" si="17">AVERAGE(E2:E99)</f>
        <v>6187.1281632653063</v>
      </c>
      <c r="F118" s="4">
        <f t="shared" si="17"/>
        <v>6157.3288775510218</v>
      </c>
      <c r="G118" s="4">
        <f t="shared" si="17"/>
        <v>6124.1962244897977</v>
      </c>
      <c r="H118" s="4">
        <f t="shared" si="17"/>
        <v>6082.0737755102064</v>
      </c>
      <c r="I118" s="4">
        <f t="shared" si="17"/>
        <v>6037.8051020408193</v>
      </c>
      <c r="J118" s="4">
        <f t="shared" si="17"/>
        <v>5995.322142857146</v>
      </c>
      <c r="K118" s="4">
        <f t="shared" si="17"/>
        <v>5959.4786734693907</v>
      </c>
    </row>
    <row r="119" spans="2:16" x14ac:dyDescent="0.3">
      <c r="B119" s="5" t="s">
        <v>7720</v>
      </c>
      <c r="C119" t="str">
        <f t="shared" ref="C119:C123" si="18">C112</f>
        <v>szórás</v>
      </c>
      <c r="D119" s="4">
        <f>STDEV(D2:D99)</f>
        <v>1074.8339758032171</v>
      </c>
      <c r="E119" s="4">
        <f t="shared" ref="E119:K119" si="19">STDEV(E2:E99)</f>
        <v>1065.3231922951677</v>
      </c>
      <c r="F119" s="4">
        <f t="shared" si="19"/>
        <v>1063.0144561235275</v>
      </c>
      <c r="G119" s="4">
        <f t="shared" si="19"/>
        <v>1057.4660200107348</v>
      </c>
      <c r="H119" s="4">
        <f t="shared" si="19"/>
        <v>1037.1953943967119</v>
      </c>
      <c r="I119" s="4">
        <f t="shared" si="19"/>
        <v>999.83078092496351</v>
      </c>
      <c r="J119" s="4">
        <f t="shared" si="19"/>
        <v>964.66497917455945</v>
      </c>
      <c r="K119" s="4">
        <f t="shared" si="19"/>
        <v>939.50067783302802</v>
      </c>
    </row>
    <row r="120" spans="2:16" x14ac:dyDescent="0.3">
      <c r="B120" s="5" t="s">
        <v>7720</v>
      </c>
      <c r="C120" t="str">
        <f t="shared" si="18"/>
        <v>medián</v>
      </c>
      <c r="D120" s="4">
        <f>MEDIAN(D2:D99)</f>
        <v>5775.165</v>
      </c>
      <c r="E120" s="4">
        <f t="shared" ref="E120:K120" si="20">MEDIAN(E2:E99)</f>
        <v>5764.665</v>
      </c>
      <c r="F120" s="4">
        <f t="shared" si="20"/>
        <v>5755</v>
      </c>
      <c r="G120" s="4">
        <f t="shared" si="20"/>
        <v>5747.335</v>
      </c>
      <c r="H120" s="4">
        <f t="shared" si="20"/>
        <v>5723.5</v>
      </c>
      <c r="I120" s="4">
        <f t="shared" si="20"/>
        <v>5701.835</v>
      </c>
      <c r="J120" s="4">
        <f t="shared" si="20"/>
        <v>5692.67</v>
      </c>
      <c r="K120" s="4">
        <f t="shared" si="20"/>
        <v>5678.67</v>
      </c>
    </row>
    <row r="121" spans="2:16" x14ac:dyDescent="0.3">
      <c r="B121" s="5" t="s">
        <v>7720</v>
      </c>
      <c r="C121" t="str">
        <f t="shared" si="18"/>
        <v>max</v>
      </c>
      <c r="D121" s="4">
        <f>MAX(D2:D99)</f>
        <v>9080</v>
      </c>
      <c r="E121" s="4">
        <f t="shared" ref="E121:K121" si="21">MAX(E2:E99)</f>
        <v>9080</v>
      </c>
      <c r="F121" s="4">
        <f t="shared" si="21"/>
        <v>9080</v>
      </c>
      <c r="G121" s="4">
        <f t="shared" si="21"/>
        <v>9080</v>
      </c>
      <c r="H121" s="4">
        <f t="shared" si="21"/>
        <v>9080</v>
      </c>
      <c r="I121" s="4">
        <f t="shared" si="21"/>
        <v>8903</v>
      </c>
      <c r="J121" s="4">
        <f t="shared" si="21"/>
        <v>8813.33</v>
      </c>
      <c r="K121" s="4">
        <f t="shared" si="21"/>
        <v>8813.33</v>
      </c>
      <c r="N121" s="4">
        <f>MAX(N3:N101)</f>
        <v>1390.3400000000001</v>
      </c>
    </row>
    <row r="122" spans="2:16" x14ac:dyDescent="0.3">
      <c r="B122" s="5" t="s">
        <v>7720</v>
      </c>
      <c r="C122" t="str">
        <f t="shared" si="18"/>
        <v>min</v>
      </c>
      <c r="D122" s="4">
        <f>MIN(D2:D99)</f>
        <v>4778.67</v>
      </c>
      <c r="E122" s="4">
        <f t="shared" ref="E122:K122" si="22">MIN(E2:E99)</f>
        <v>4778.67</v>
      </c>
      <c r="F122" s="4">
        <f t="shared" si="22"/>
        <v>4778.67</v>
      </c>
      <c r="G122" s="4">
        <f t="shared" si="22"/>
        <v>4693</v>
      </c>
      <c r="H122" s="4">
        <f t="shared" si="22"/>
        <v>4538</v>
      </c>
      <c r="I122" s="4">
        <f t="shared" si="22"/>
        <v>4538</v>
      </c>
      <c r="J122" s="4">
        <f t="shared" si="22"/>
        <v>4538</v>
      </c>
      <c r="K122" s="4">
        <f t="shared" si="22"/>
        <v>4538</v>
      </c>
    </row>
    <row r="123" spans="2:16" x14ac:dyDescent="0.3">
      <c r="B123" s="5" t="s">
        <v>7720</v>
      </c>
      <c r="C123" t="str">
        <f t="shared" si="18"/>
        <v>aggr</v>
      </c>
      <c r="D123" s="4">
        <f>D118/1000*D119/1000*D120/1000*D121/1000*D122/1000</f>
        <v>1675.7258103274091</v>
      </c>
      <c r="E123" s="4">
        <f t="shared" ref="E123:K123" si="23">E118/1000*E119/1000*E120/1000*E121/1000*E122/1000</f>
        <v>1648.684130084333</v>
      </c>
      <c r="F123" s="4">
        <f t="shared" si="23"/>
        <v>1634.4428459534538</v>
      </c>
      <c r="G123" s="4">
        <f t="shared" si="23"/>
        <v>1586.0556926527511</v>
      </c>
      <c r="H123" s="4">
        <f t="shared" si="23"/>
        <v>1487.7305826036309</v>
      </c>
      <c r="I123" s="4">
        <f t="shared" si="23"/>
        <v>1390.6604492332267</v>
      </c>
      <c r="J123" s="4">
        <f t="shared" si="23"/>
        <v>1316.7689231379793</v>
      </c>
      <c r="K123" s="4">
        <f t="shared" si="23"/>
        <v>1271.6175781061354</v>
      </c>
    </row>
    <row r="124" spans="2:16" x14ac:dyDescent="0.3">
      <c r="B124" s="5"/>
    </row>
    <row r="125" spans="2:16" x14ac:dyDescent="0.3">
      <c r="B125" s="5" t="s">
        <v>7721</v>
      </c>
      <c r="C125" s="5" t="s">
        <v>7718</v>
      </c>
      <c r="D125" s="3">
        <f>ABS(D123-D116)*1000</f>
        <v>89056.720146127642</v>
      </c>
      <c r="E125" s="3">
        <f t="shared" ref="E125:K125" si="24">ABS(E123-E116)*1000</f>
        <v>86262.147112672668</v>
      </c>
      <c r="F125" s="3">
        <f t="shared" si="24"/>
        <v>86864.301226526775</v>
      </c>
      <c r="G125" s="3">
        <f t="shared" si="24"/>
        <v>58886.808907878047</v>
      </c>
      <c r="H125" s="3">
        <f t="shared" si="24"/>
        <v>4438.8159469717721</v>
      </c>
      <c r="I125" s="3">
        <f t="shared" si="24"/>
        <v>251.40276847423593</v>
      </c>
      <c r="J125" s="3">
        <f t="shared" si="24"/>
        <v>105.54313279862981</v>
      </c>
      <c r="K125" s="3">
        <f t="shared" si="24"/>
        <v>88.646734788653703</v>
      </c>
      <c r="L125" s="3">
        <f>SUM(D125:K125)+1000*Q100+1000*Q101</f>
        <v>325991.4121881316</v>
      </c>
      <c r="M125" s="5" t="s">
        <v>7722</v>
      </c>
      <c r="N125" s="4">
        <f>N115/N121</f>
        <v>0.20879680304966122</v>
      </c>
      <c r="P125">
        <v>454931</v>
      </c>
    </row>
    <row r="126" spans="2:16" x14ac:dyDescent="0.3">
      <c r="L126" s="3">
        <f>SUM(D125:K125)+1000*Q100+1000*Q101</f>
        <v>325991.4121881316</v>
      </c>
    </row>
  </sheetData>
  <mergeCells count="1">
    <mergeCell ref="S102:X107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8AEF6-368C-4131-AC12-233ABA86B00A}">
  <dimension ref="A1:DJ126"/>
  <sheetViews>
    <sheetView zoomScale="22" workbookViewId="0">
      <selection activeCell="S111" sqref="S111:X116"/>
    </sheetView>
  </sheetViews>
  <sheetFormatPr defaultColWidth="11.5546875" defaultRowHeight="14.4" x14ac:dyDescent="0.3"/>
  <cols>
    <col min="3" max="3" width="28.109375" bestFit="1" customWidth="1"/>
  </cols>
  <sheetData>
    <row r="1" spans="1:114" ht="15" thickBot="1" x14ac:dyDescent="0.35">
      <c r="A1" s="11" t="s">
        <v>7695</v>
      </c>
      <c r="B1" s="4" t="s">
        <v>0</v>
      </c>
      <c r="C1" s="4" t="s">
        <v>1</v>
      </c>
      <c r="D1" s="11" t="s">
        <v>7700</v>
      </c>
      <c r="E1" s="11" t="s">
        <v>7701</v>
      </c>
      <c r="F1" s="11" t="s">
        <v>7702</v>
      </c>
      <c r="G1" s="11" t="s">
        <v>7703</v>
      </c>
      <c r="H1" s="11" t="s">
        <v>7704</v>
      </c>
      <c r="I1" s="11" t="s">
        <v>7699</v>
      </c>
      <c r="J1" s="11" t="s">
        <v>7698</v>
      </c>
      <c r="K1" s="11" t="s">
        <v>7697</v>
      </c>
      <c r="L1" s="11" t="s">
        <v>7696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</row>
    <row r="2" spans="1:114" ht="15" thickBot="1" x14ac:dyDescent="0.35">
      <c r="A2" s="3">
        <v>7585</v>
      </c>
      <c r="B2" s="4" t="s">
        <v>112</v>
      </c>
      <c r="C2" s="13">
        <v>8187</v>
      </c>
      <c r="D2" s="14">
        <v>8187</v>
      </c>
      <c r="E2" s="6">
        <v>7714</v>
      </c>
      <c r="F2" s="6">
        <v>7940</v>
      </c>
      <c r="G2" s="6">
        <v>8666</v>
      </c>
      <c r="H2" s="6">
        <v>9080</v>
      </c>
      <c r="I2" s="6">
        <v>8903</v>
      </c>
      <c r="J2" s="6">
        <v>8395.33</v>
      </c>
      <c r="K2" s="6">
        <v>8813.33</v>
      </c>
      <c r="L2" s="17">
        <v>8625</v>
      </c>
      <c r="O2" s="12">
        <v>8383.33</v>
      </c>
      <c r="P2" s="7">
        <v>7099.33</v>
      </c>
      <c r="Q2" s="7">
        <v>7301.33</v>
      </c>
      <c r="R2" s="7">
        <v>6652.67</v>
      </c>
      <c r="S2" s="7">
        <v>6013.67</v>
      </c>
      <c r="T2" s="7">
        <v>6368</v>
      </c>
      <c r="U2" s="7">
        <v>6621.5</v>
      </c>
      <c r="V2" s="7">
        <v>6875</v>
      </c>
      <c r="W2" s="7">
        <v>6874.67</v>
      </c>
      <c r="X2" s="7">
        <v>6910.67</v>
      </c>
      <c r="Y2" s="7">
        <v>6982.67</v>
      </c>
      <c r="Z2" s="7">
        <v>5592.33</v>
      </c>
      <c r="AA2" s="7">
        <v>5744</v>
      </c>
      <c r="AB2" s="7">
        <v>6071</v>
      </c>
      <c r="AC2" s="7">
        <v>5770</v>
      </c>
      <c r="AD2" s="7">
        <v>5684.67</v>
      </c>
      <c r="AE2" s="7">
        <v>5569.67</v>
      </c>
      <c r="AF2" s="7">
        <v>5665.67</v>
      </c>
      <c r="AG2" s="7">
        <v>5780.67</v>
      </c>
      <c r="AH2" s="7">
        <v>6171</v>
      </c>
      <c r="AI2" s="7">
        <v>6274.67</v>
      </c>
      <c r="AJ2" s="7">
        <v>6485.33</v>
      </c>
      <c r="AK2" s="7">
        <v>6907</v>
      </c>
      <c r="AL2" s="7">
        <v>6807.67</v>
      </c>
      <c r="AM2" s="7">
        <v>6835.67</v>
      </c>
      <c r="AN2" s="7">
        <v>7028.67</v>
      </c>
      <c r="AO2" s="7">
        <v>7005.33</v>
      </c>
      <c r="AP2" s="7">
        <v>6936.67</v>
      </c>
      <c r="AQ2" s="7">
        <v>7167.67</v>
      </c>
      <c r="AR2" s="7">
        <v>7266.67</v>
      </c>
      <c r="AS2" s="7">
        <v>7185.67</v>
      </c>
      <c r="AT2" s="7">
        <v>7361.33</v>
      </c>
      <c r="AU2" s="7">
        <v>7811</v>
      </c>
      <c r="AV2" s="7">
        <v>8093.67</v>
      </c>
      <c r="AW2" s="7">
        <v>7907</v>
      </c>
      <c r="AX2" s="7">
        <v>6518.67</v>
      </c>
      <c r="AY2" s="7">
        <v>6627.67</v>
      </c>
      <c r="AZ2" s="7">
        <v>6640.33</v>
      </c>
      <c r="BA2" s="7">
        <v>6315.67</v>
      </c>
      <c r="BB2" s="7">
        <v>6252</v>
      </c>
      <c r="BC2" s="7">
        <v>5650</v>
      </c>
      <c r="BD2" s="7">
        <v>5672.67</v>
      </c>
      <c r="BE2" s="7">
        <v>5636.67</v>
      </c>
      <c r="BF2" s="7">
        <v>5259</v>
      </c>
      <c r="BG2" s="7">
        <v>5451.67</v>
      </c>
      <c r="BH2" s="7">
        <v>5279.67</v>
      </c>
      <c r="BI2" s="7">
        <v>5549.33</v>
      </c>
      <c r="BJ2" s="7">
        <v>5539</v>
      </c>
      <c r="BK2" s="7">
        <v>5324</v>
      </c>
      <c r="BL2" s="7">
        <v>5582.67</v>
      </c>
      <c r="BM2" s="7">
        <v>5472.67</v>
      </c>
      <c r="BN2" s="7">
        <v>5759.33</v>
      </c>
      <c r="BO2" s="7">
        <v>5700.67</v>
      </c>
      <c r="BP2" s="7">
        <v>5974</v>
      </c>
      <c r="BQ2" s="7">
        <v>5836.67</v>
      </c>
      <c r="BR2" s="7">
        <v>6009.33</v>
      </c>
      <c r="BS2" s="7">
        <v>5571.33</v>
      </c>
      <c r="BT2" s="7">
        <v>5441</v>
      </c>
      <c r="BU2" s="7">
        <v>5703</v>
      </c>
      <c r="BV2" s="7">
        <v>5475</v>
      </c>
      <c r="BW2" s="7">
        <v>5929</v>
      </c>
      <c r="BX2" s="7">
        <v>5890.33</v>
      </c>
      <c r="BY2" s="7">
        <v>5750.67</v>
      </c>
      <c r="BZ2" s="7">
        <v>5477</v>
      </c>
      <c r="CA2" s="7">
        <v>5611</v>
      </c>
      <c r="CB2" s="7">
        <v>5459.33</v>
      </c>
      <c r="CC2" s="7">
        <v>5662</v>
      </c>
      <c r="CD2" s="7">
        <v>5584.33</v>
      </c>
      <c r="CE2" s="7">
        <v>5282.67</v>
      </c>
      <c r="CF2" s="7">
        <v>5302</v>
      </c>
      <c r="CG2" s="7">
        <v>5471.67</v>
      </c>
      <c r="CH2" s="7">
        <v>5569</v>
      </c>
      <c r="CI2" s="7">
        <v>5637.67</v>
      </c>
      <c r="CJ2" s="7">
        <v>5423.67</v>
      </c>
      <c r="CK2" s="7">
        <v>5780.33</v>
      </c>
      <c r="CL2" s="7">
        <v>5540.33</v>
      </c>
      <c r="CM2" s="7">
        <v>5556.33</v>
      </c>
      <c r="CN2" s="7">
        <v>5509</v>
      </c>
      <c r="CO2" s="7">
        <v>4839.67</v>
      </c>
      <c r="CP2" s="7">
        <v>4875.33</v>
      </c>
      <c r="CQ2" s="7">
        <v>4938</v>
      </c>
      <c r="CR2" s="7">
        <v>4942</v>
      </c>
      <c r="CS2" s="7">
        <v>4894.67</v>
      </c>
      <c r="CT2" s="7">
        <v>4912.67</v>
      </c>
      <c r="CU2" s="7">
        <v>4900</v>
      </c>
      <c r="CV2" s="7">
        <v>4848.33</v>
      </c>
      <c r="CW2" s="7">
        <v>4796.67</v>
      </c>
      <c r="CX2" s="7">
        <v>4778.67</v>
      </c>
      <c r="CY2" s="7">
        <v>4786</v>
      </c>
      <c r="CZ2" s="7">
        <v>4805.67</v>
      </c>
      <c r="DA2" s="7">
        <v>4793.67</v>
      </c>
      <c r="DB2" s="7">
        <v>4693</v>
      </c>
      <c r="DC2" s="7">
        <v>4538</v>
      </c>
      <c r="DD2" s="7">
        <v>4741.67</v>
      </c>
      <c r="DE2" s="7">
        <v>4739.67</v>
      </c>
      <c r="DF2" s="7">
        <v>4882.67</v>
      </c>
      <c r="DG2" s="7">
        <v>4738.33</v>
      </c>
      <c r="DH2" s="7">
        <v>4803.33</v>
      </c>
      <c r="DI2" s="7">
        <v>4766.67</v>
      </c>
      <c r="DJ2" s="7">
        <v>5584.33</v>
      </c>
    </row>
    <row r="3" spans="1:114" ht="15" thickBot="1" x14ac:dyDescent="0.35">
      <c r="A3" s="3">
        <v>7586</v>
      </c>
      <c r="B3" s="4" t="s">
        <v>111</v>
      </c>
      <c r="C3" s="7">
        <v>7714</v>
      </c>
      <c r="D3" s="4">
        <f>E2</f>
        <v>7714</v>
      </c>
      <c r="E3" s="4">
        <f t="shared" ref="E3:K18" si="0">F2</f>
        <v>7940</v>
      </c>
      <c r="F3" s="4">
        <f t="shared" si="0"/>
        <v>8666</v>
      </c>
      <c r="G3" s="4">
        <f t="shared" si="0"/>
        <v>9080</v>
      </c>
      <c r="H3" s="4">
        <f t="shared" si="0"/>
        <v>8903</v>
      </c>
      <c r="I3" s="4">
        <f t="shared" si="0"/>
        <v>8395.33</v>
      </c>
      <c r="J3" s="4">
        <f t="shared" si="0"/>
        <v>8813.33</v>
      </c>
      <c r="K3" s="4">
        <f t="shared" si="0"/>
        <v>8625</v>
      </c>
      <c r="L3" s="16">
        <v>8383.33</v>
      </c>
      <c r="M3" s="4" t="str">
        <f t="shared" ref="M3:M66" si="1">B11</f>
        <v>26/04/2024</v>
      </c>
      <c r="N3" s="4">
        <f>ABS(L3-L2)</f>
        <v>241.67000000000007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</row>
    <row r="4" spans="1:114" x14ac:dyDescent="0.3">
      <c r="A4" s="3">
        <v>7587</v>
      </c>
      <c r="B4" s="4" t="s">
        <v>110</v>
      </c>
      <c r="C4" s="7">
        <v>7940</v>
      </c>
      <c r="D4" s="4">
        <f t="shared" ref="D4:K35" si="2">E3</f>
        <v>7940</v>
      </c>
      <c r="E4" s="4">
        <f t="shared" si="0"/>
        <v>8666</v>
      </c>
      <c r="F4" s="4">
        <f t="shared" si="0"/>
        <v>9080</v>
      </c>
      <c r="G4" s="4">
        <f t="shared" si="0"/>
        <v>8903</v>
      </c>
      <c r="H4" s="4">
        <f t="shared" si="0"/>
        <v>8395.33</v>
      </c>
      <c r="I4" s="4">
        <f t="shared" si="0"/>
        <v>8813.33</v>
      </c>
      <c r="J4" s="4">
        <f t="shared" si="0"/>
        <v>8625</v>
      </c>
      <c r="K4" s="4">
        <f t="shared" si="0"/>
        <v>8383.33</v>
      </c>
      <c r="L4" s="7">
        <v>7099.33</v>
      </c>
      <c r="M4" s="4" t="str">
        <f t="shared" si="1"/>
        <v>29/04/2024</v>
      </c>
      <c r="N4" s="4">
        <f>ABS(L4-L3)</f>
        <v>1284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</row>
    <row r="5" spans="1:114" x14ac:dyDescent="0.3">
      <c r="A5" s="3">
        <v>7588</v>
      </c>
      <c r="B5" s="4" t="s">
        <v>109</v>
      </c>
      <c r="C5" s="7">
        <v>8666</v>
      </c>
      <c r="D5" s="4">
        <f t="shared" si="2"/>
        <v>8666</v>
      </c>
      <c r="E5" s="4">
        <f t="shared" si="0"/>
        <v>9080</v>
      </c>
      <c r="F5" s="4">
        <f t="shared" si="0"/>
        <v>8903</v>
      </c>
      <c r="G5" s="4">
        <f t="shared" si="0"/>
        <v>8395.33</v>
      </c>
      <c r="H5" s="4">
        <f t="shared" si="0"/>
        <v>8813.33</v>
      </c>
      <c r="I5" s="4">
        <f t="shared" si="0"/>
        <v>8625</v>
      </c>
      <c r="J5" s="4">
        <f t="shared" si="0"/>
        <v>8383.33</v>
      </c>
      <c r="K5" s="4">
        <f t="shared" si="0"/>
        <v>7099.33</v>
      </c>
      <c r="L5" s="7">
        <v>7301.33</v>
      </c>
      <c r="M5" s="4" t="str">
        <f t="shared" si="1"/>
        <v>30/04/2024</v>
      </c>
      <c r="N5" s="4">
        <f t="shared" ref="N5:N68" si="3">ABS(L5-L4)</f>
        <v>202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4" x14ac:dyDescent="0.3">
      <c r="A6" s="3">
        <v>7589</v>
      </c>
      <c r="B6" s="4" t="s">
        <v>108</v>
      </c>
      <c r="C6" s="7">
        <v>9080</v>
      </c>
      <c r="D6" s="4">
        <f t="shared" si="2"/>
        <v>9080</v>
      </c>
      <c r="E6" s="4">
        <f t="shared" si="0"/>
        <v>8903</v>
      </c>
      <c r="F6" s="4">
        <f t="shared" si="0"/>
        <v>8395.33</v>
      </c>
      <c r="G6" s="4">
        <f t="shared" si="0"/>
        <v>8813.33</v>
      </c>
      <c r="H6" s="4">
        <f t="shared" si="0"/>
        <v>8625</v>
      </c>
      <c r="I6" s="4">
        <f t="shared" si="0"/>
        <v>8383.33</v>
      </c>
      <c r="J6" s="4">
        <f t="shared" si="0"/>
        <v>7099.33</v>
      </c>
      <c r="K6" s="4">
        <f t="shared" si="0"/>
        <v>7301.33</v>
      </c>
      <c r="L6" s="18">
        <f>L5</f>
        <v>7301.33</v>
      </c>
      <c r="M6" s="4" t="str">
        <f t="shared" si="1"/>
        <v>01/05/2024</v>
      </c>
      <c r="N6" s="4">
        <f t="shared" si="3"/>
        <v>0</v>
      </c>
      <c r="O6" s="4"/>
      <c r="P6" s="18">
        <v>6652.67</v>
      </c>
      <c r="Q6" s="4">
        <f>ABS(L6-P6)</f>
        <v>648.65999999999985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4" x14ac:dyDescent="0.3">
      <c r="A7" s="3">
        <v>7590</v>
      </c>
      <c r="B7" s="4" t="s">
        <v>107</v>
      </c>
      <c r="C7" s="7">
        <v>8903</v>
      </c>
      <c r="D7" s="4">
        <f t="shared" si="2"/>
        <v>8903</v>
      </c>
      <c r="E7" s="4">
        <f t="shared" si="0"/>
        <v>8395.33</v>
      </c>
      <c r="F7" s="4">
        <f t="shared" si="0"/>
        <v>8813.33</v>
      </c>
      <c r="G7" s="4">
        <f t="shared" si="0"/>
        <v>8625</v>
      </c>
      <c r="H7" s="4">
        <f t="shared" si="0"/>
        <v>8383.33</v>
      </c>
      <c r="I7" s="4">
        <f t="shared" si="0"/>
        <v>7099.33</v>
      </c>
      <c r="J7" s="4">
        <f t="shared" si="0"/>
        <v>7301.33</v>
      </c>
      <c r="K7" s="4">
        <f t="shared" si="0"/>
        <v>7301.33</v>
      </c>
      <c r="L7" s="18">
        <f t="shared" ref="L7:L15" si="4">L6</f>
        <v>7301.33</v>
      </c>
      <c r="M7" s="4" t="str">
        <f t="shared" si="1"/>
        <v>02/05/2024</v>
      </c>
      <c r="N7" s="4">
        <f t="shared" si="3"/>
        <v>0</v>
      </c>
      <c r="O7" s="4"/>
      <c r="P7" s="18">
        <v>6013.67</v>
      </c>
      <c r="Q7" s="4">
        <f t="shared" ref="Q7:Q15" si="5">ABS(L7-P7)</f>
        <v>1287.6599999999999</v>
      </c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4" x14ac:dyDescent="0.3">
      <c r="A8" s="3">
        <v>7591</v>
      </c>
      <c r="B8" s="4" t="s">
        <v>106</v>
      </c>
      <c r="C8" s="7">
        <v>8395.33</v>
      </c>
      <c r="D8" s="4">
        <f t="shared" si="2"/>
        <v>8395.33</v>
      </c>
      <c r="E8" s="4">
        <f t="shared" si="0"/>
        <v>8813.33</v>
      </c>
      <c r="F8" s="4">
        <f t="shared" si="0"/>
        <v>8625</v>
      </c>
      <c r="G8" s="4">
        <f t="shared" si="0"/>
        <v>8383.33</v>
      </c>
      <c r="H8" s="4">
        <f t="shared" si="0"/>
        <v>7099.33</v>
      </c>
      <c r="I8" s="4">
        <f t="shared" si="0"/>
        <v>7301.33</v>
      </c>
      <c r="J8" s="4">
        <f t="shared" si="0"/>
        <v>7301.33</v>
      </c>
      <c r="K8" s="4">
        <f t="shared" si="0"/>
        <v>7301.33</v>
      </c>
      <c r="L8" s="18">
        <f t="shared" si="4"/>
        <v>7301.33</v>
      </c>
      <c r="M8" s="4" t="str">
        <f t="shared" si="1"/>
        <v>03/05/2024</v>
      </c>
      <c r="N8" s="4">
        <f t="shared" si="3"/>
        <v>0</v>
      </c>
      <c r="O8" s="4"/>
      <c r="P8" s="18">
        <v>6368</v>
      </c>
      <c r="Q8" s="4">
        <f t="shared" si="5"/>
        <v>933.32999999999993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4" ht="15" thickBot="1" x14ac:dyDescent="0.35">
      <c r="A9" s="3">
        <v>7592</v>
      </c>
      <c r="B9" s="4" t="s">
        <v>105</v>
      </c>
      <c r="C9" s="7">
        <v>8813.33</v>
      </c>
      <c r="D9" s="4">
        <f t="shared" si="2"/>
        <v>8813.33</v>
      </c>
      <c r="E9" s="4">
        <f t="shared" si="0"/>
        <v>8625</v>
      </c>
      <c r="F9" s="4">
        <f t="shared" si="0"/>
        <v>8383.33</v>
      </c>
      <c r="G9" s="4">
        <f t="shared" si="0"/>
        <v>7099.33</v>
      </c>
      <c r="H9" s="4">
        <f t="shared" si="0"/>
        <v>7301.33</v>
      </c>
      <c r="I9" s="4">
        <f t="shared" si="0"/>
        <v>7301.33</v>
      </c>
      <c r="J9" s="4">
        <f t="shared" si="0"/>
        <v>7301.33</v>
      </c>
      <c r="K9" s="4">
        <f t="shared" si="0"/>
        <v>7301.33</v>
      </c>
      <c r="L9" s="18">
        <f t="shared" si="4"/>
        <v>7301.33</v>
      </c>
      <c r="M9" s="4" t="str">
        <f t="shared" si="1"/>
        <v>06/05/2024</v>
      </c>
      <c r="N9" s="4">
        <f t="shared" si="3"/>
        <v>0</v>
      </c>
      <c r="O9" s="4"/>
      <c r="P9" s="18">
        <v>6621.5</v>
      </c>
      <c r="Q9" s="4">
        <f t="shared" si="5"/>
        <v>679.82999999999993</v>
      </c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4" x14ac:dyDescent="0.3">
      <c r="A10" s="3">
        <v>7593</v>
      </c>
      <c r="B10" s="4" t="s">
        <v>104</v>
      </c>
      <c r="C10" s="15">
        <v>8625</v>
      </c>
      <c r="D10" s="4">
        <f t="shared" si="2"/>
        <v>8625</v>
      </c>
      <c r="E10" s="4">
        <f t="shared" si="0"/>
        <v>8383.33</v>
      </c>
      <c r="F10" s="4">
        <f t="shared" si="0"/>
        <v>7099.33</v>
      </c>
      <c r="G10" s="4">
        <f t="shared" si="0"/>
        <v>7301.33</v>
      </c>
      <c r="H10" s="4">
        <f t="shared" si="0"/>
        <v>7301.33</v>
      </c>
      <c r="I10" s="4">
        <f t="shared" si="0"/>
        <v>7301.33</v>
      </c>
      <c r="J10" s="4">
        <f t="shared" si="0"/>
        <v>7301.33</v>
      </c>
      <c r="K10" s="4">
        <f t="shared" si="0"/>
        <v>7301.33</v>
      </c>
      <c r="L10" s="18">
        <f t="shared" si="4"/>
        <v>7301.33</v>
      </c>
      <c r="M10" s="4" t="str">
        <f t="shared" si="1"/>
        <v>07/05/2024</v>
      </c>
      <c r="N10" s="4">
        <f t="shared" si="3"/>
        <v>0</v>
      </c>
      <c r="O10" s="4"/>
      <c r="P10" s="18">
        <v>6875</v>
      </c>
      <c r="Q10" s="4">
        <f t="shared" si="5"/>
        <v>426.32999999999993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4" ht="15" thickBot="1" x14ac:dyDescent="0.35">
      <c r="A11" s="3">
        <v>7594</v>
      </c>
      <c r="B11" s="4" t="s">
        <v>103</v>
      </c>
      <c r="C11" s="16">
        <v>8383.33</v>
      </c>
      <c r="D11" s="4">
        <f t="shared" si="2"/>
        <v>8383.33</v>
      </c>
      <c r="E11" s="4">
        <f t="shared" si="0"/>
        <v>7099.33</v>
      </c>
      <c r="F11" s="4">
        <f t="shared" si="0"/>
        <v>7301.33</v>
      </c>
      <c r="G11" s="4">
        <f t="shared" si="0"/>
        <v>7301.33</v>
      </c>
      <c r="H11" s="4">
        <f t="shared" si="0"/>
        <v>7301.33</v>
      </c>
      <c r="I11" s="4">
        <f t="shared" si="0"/>
        <v>7301.33</v>
      </c>
      <c r="J11" s="4">
        <f t="shared" si="0"/>
        <v>7301.33</v>
      </c>
      <c r="K11" s="4">
        <f t="shared" si="0"/>
        <v>7301.33</v>
      </c>
      <c r="L11" s="18">
        <f t="shared" si="4"/>
        <v>7301.33</v>
      </c>
      <c r="M11" s="4" t="str">
        <f t="shared" si="1"/>
        <v>08/05/2024</v>
      </c>
      <c r="N11" s="4">
        <f t="shared" si="3"/>
        <v>0</v>
      </c>
      <c r="O11" s="4"/>
      <c r="P11" s="18">
        <v>6874.67</v>
      </c>
      <c r="Q11" s="4">
        <f t="shared" si="5"/>
        <v>426.65999999999985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4" x14ac:dyDescent="0.3">
      <c r="A12" s="3">
        <v>7595</v>
      </c>
      <c r="B12" s="4" t="s">
        <v>102</v>
      </c>
      <c r="C12" s="7">
        <v>7099.33</v>
      </c>
      <c r="D12" s="4">
        <f t="shared" si="2"/>
        <v>7099.33</v>
      </c>
      <c r="E12" s="4">
        <f t="shared" si="0"/>
        <v>7301.33</v>
      </c>
      <c r="F12" s="4">
        <f t="shared" si="0"/>
        <v>7301.33</v>
      </c>
      <c r="G12" s="4">
        <f t="shared" si="0"/>
        <v>7301.33</v>
      </c>
      <c r="H12" s="4">
        <f t="shared" si="0"/>
        <v>7301.33</v>
      </c>
      <c r="I12" s="4">
        <f t="shared" si="0"/>
        <v>7301.33</v>
      </c>
      <c r="J12" s="4">
        <f t="shared" si="0"/>
        <v>7301.33</v>
      </c>
      <c r="K12" s="4">
        <f t="shared" si="0"/>
        <v>7301.33</v>
      </c>
      <c r="L12" s="18">
        <f t="shared" si="4"/>
        <v>7301.33</v>
      </c>
      <c r="M12" s="4" t="str">
        <f t="shared" si="1"/>
        <v>09/05/2024</v>
      </c>
      <c r="N12" s="4">
        <f t="shared" si="3"/>
        <v>0</v>
      </c>
      <c r="O12" s="4"/>
      <c r="P12" s="18">
        <v>6910.67</v>
      </c>
      <c r="Q12" s="4">
        <f t="shared" si="5"/>
        <v>390.65999999999985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4" x14ac:dyDescent="0.3">
      <c r="A13" s="3">
        <v>7596</v>
      </c>
      <c r="B13" s="4" t="s">
        <v>101</v>
      </c>
      <c r="C13" s="7">
        <v>7301.33</v>
      </c>
      <c r="D13" s="4">
        <f t="shared" si="2"/>
        <v>7301.33</v>
      </c>
      <c r="E13" s="4">
        <f t="shared" si="0"/>
        <v>7301.33</v>
      </c>
      <c r="F13" s="4">
        <f t="shared" si="0"/>
        <v>7301.33</v>
      </c>
      <c r="G13" s="4">
        <f t="shared" si="0"/>
        <v>7301.33</v>
      </c>
      <c r="H13" s="4">
        <f t="shared" si="0"/>
        <v>7301.33</v>
      </c>
      <c r="I13" s="4">
        <f t="shared" si="0"/>
        <v>7301.33</v>
      </c>
      <c r="J13" s="4">
        <f t="shared" si="0"/>
        <v>7301.33</v>
      </c>
      <c r="K13" s="4">
        <f t="shared" si="0"/>
        <v>7301.33</v>
      </c>
      <c r="L13" s="18">
        <f t="shared" si="4"/>
        <v>7301.33</v>
      </c>
      <c r="M13" s="4" t="str">
        <f t="shared" si="1"/>
        <v>10/05/2024</v>
      </c>
      <c r="N13" s="4">
        <f t="shared" si="3"/>
        <v>0</v>
      </c>
      <c r="O13" s="4"/>
      <c r="P13" s="18">
        <v>6982.67</v>
      </c>
      <c r="Q13" s="4">
        <f t="shared" si="5"/>
        <v>318.65999999999985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4" x14ac:dyDescent="0.3">
      <c r="A14" s="3">
        <v>7597</v>
      </c>
      <c r="B14" s="4" t="s">
        <v>100</v>
      </c>
      <c r="C14" s="7">
        <v>6652.67</v>
      </c>
      <c r="D14" s="4">
        <f t="shared" si="2"/>
        <v>7301.33</v>
      </c>
      <c r="E14" s="4">
        <f t="shared" si="0"/>
        <v>7301.33</v>
      </c>
      <c r="F14" s="4">
        <f t="shared" si="0"/>
        <v>7301.33</v>
      </c>
      <c r="G14" s="4">
        <f t="shared" si="0"/>
        <v>7301.33</v>
      </c>
      <c r="H14" s="4">
        <f t="shared" si="0"/>
        <v>7301.33</v>
      </c>
      <c r="I14" s="4">
        <f t="shared" si="0"/>
        <v>7301.33</v>
      </c>
      <c r="J14" s="4">
        <f t="shared" si="0"/>
        <v>7301.33</v>
      </c>
      <c r="K14" s="4">
        <f t="shared" si="0"/>
        <v>7301.33</v>
      </c>
      <c r="L14" s="18">
        <f t="shared" si="4"/>
        <v>7301.33</v>
      </c>
      <c r="M14" s="4" t="str">
        <f t="shared" si="1"/>
        <v>13/05/2024</v>
      </c>
      <c r="N14" s="4">
        <f t="shared" si="3"/>
        <v>0</v>
      </c>
      <c r="O14" s="4"/>
      <c r="P14" s="18">
        <v>5592.33</v>
      </c>
      <c r="Q14" s="4">
        <f t="shared" si="5"/>
        <v>1709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4" x14ac:dyDescent="0.3">
      <c r="A15" s="3">
        <v>7598</v>
      </c>
      <c r="B15" s="4" t="s">
        <v>99</v>
      </c>
      <c r="C15" s="7">
        <v>6013.67</v>
      </c>
      <c r="D15" s="4">
        <f t="shared" si="2"/>
        <v>7301.33</v>
      </c>
      <c r="E15" s="4">
        <f t="shared" si="0"/>
        <v>7301.33</v>
      </c>
      <c r="F15" s="4">
        <f t="shared" si="0"/>
        <v>7301.33</v>
      </c>
      <c r="G15" s="4">
        <f t="shared" si="0"/>
        <v>7301.33</v>
      </c>
      <c r="H15" s="4">
        <f t="shared" si="0"/>
        <v>7301.33</v>
      </c>
      <c r="I15" s="4">
        <f t="shared" si="0"/>
        <v>7301.33</v>
      </c>
      <c r="J15" s="4">
        <f t="shared" si="0"/>
        <v>7301.33</v>
      </c>
      <c r="K15" s="4">
        <f t="shared" si="0"/>
        <v>7301.33</v>
      </c>
      <c r="L15" s="18">
        <f t="shared" si="4"/>
        <v>7301.33</v>
      </c>
      <c r="M15" s="4" t="str">
        <f t="shared" si="1"/>
        <v>14/05/2024</v>
      </c>
      <c r="N15" s="4">
        <f t="shared" si="3"/>
        <v>0</v>
      </c>
      <c r="O15" s="4"/>
      <c r="P15" s="18">
        <v>5744</v>
      </c>
      <c r="Q15" s="4">
        <f t="shared" si="5"/>
        <v>1557.33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4" x14ac:dyDescent="0.3">
      <c r="A16" s="3">
        <v>7599</v>
      </c>
      <c r="B16" s="4" t="s">
        <v>98</v>
      </c>
      <c r="C16" s="7">
        <v>6368</v>
      </c>
      <c r="D16" s="4">
        <f t="shared" si="2"/>
        <v>7301.33</v>
      </c>
      <c r="E16" s="4">
        <f t="shared" si="0"/>
        <v>7301.33</v>
      </c>
      <c r="F16" s="4">
        <f t="shared" si="0"/>
        <v>7301.33</v>
      </c>
      <c r="G16" s="4">
        <f t="shared" si="0"/>
        <v>7301.33</v>
      </c>
      <c r="H16" s="4">
        <f t="shared" si="0"/>
        <v>7301.33</v>
      </c>
      <c r="I16" s="4">
        <f t="shared" si="0"/>
        <v>7301.33</v>
      </c>
      <c r="J16" s="4">
        <f t="shared" si="0"/>
        <v>7301.33</v>
      </c>
      <c r="K16" s="4">
        <f t="shared" si="0"/>
        <v>7301.33</v>
      </c>
      <c r="L16" s="7">
        <v>6071</v>
      </c>
      <c r="M16" s="4" t="str">
        <f t="shared" si="1"/>
        <v>15/05/2024</v>
      </c>
      <c r="N16" s="4">
        <f t="shared" si="3"/>
        <v>1230.33</v>
      </c>
      <c r="O16" s="4"/>
      <c r="P16" s="4"/>
      <c r="Q16" s="21">
        <f>AVERAGE(Q6:Q15)</f>
        <v>837.8119999999999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3">
      <c r="A17" s="3">
        <v>7600</v>
      </c>
      <c r="B17" s="4" t="s">
        <v>97</v>
      </c>
      <c r="C17" s="7">
        <v>6621.5</v>
      </c>
      <c r="D17" s="4">
        <f t="shared" si="2"/>
        <v>7301.33</v>
      </c>
      <c r="E17" s="4">
        <f t="shared" si="0"/>
        <v>7301.33</v>
      </c>
      <c r="F17" s="4">
        <f t="shared" si="0"/>
        <v>7301.33</v>
      </c>
      <c r="G17" s="4">
        <f t="shared" si="0"/>
        <v>7301.33</v>
      </c>
      <c r="H17" s="4">
        <f t="shared" si="0"/>
        <v>7301.33</v>
      </c>
      <c r="I17" s="4">
        <f t="shared" si="0"/>
        <v>7301.33</v>
      </c>
      <c r="J17" s="4">
        <f t="shared" si="0"/>
        <v>7301.33</v>
      </c>
      <c r="K17" s="4">
        <f t="shared" si="0"/>
        <v>6071</v>
      </c>
      <c r="L17" s="7">
        <v>5770</v>
      </c>
      <c r="M17" s="4" t="str">
        <f t="shared" si="1"/>
        <v>16/05/2024</v>
      </c>
      <c r="N17" s="4">
        <f t="shared" si="3"/>
        <v>301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3">
      <c r="A18" s="3">
        <v>7601</v>
      </c>
      <c r="B18" s="4" t="s">
        <v>96</v>
      </c>
      <c r="C18" s="7">
        <v>6875</v>
      </c>
      <c r="D18" s="4">
        <f t="shared" si="2"/>
        <v>7301.33</v>
      </c>
      <c r="E18" s="4">
        <f t="shared" si="0"/>
        <v>7301.33</v>
      </c>
      <c r="F18" s="4">
        <f t="shared" si="0"/>
        <v>7301.33</v>
      </c>
      <c r="G18" s="4">
        <f t="shared" si="0"/>
        <v>7301.33</v>
      </c>
      <c r="H18" s="4">
        <f t="shared" si="0"/>
        <v>7301.33</v>
      </c>
      <c r="I18" s="4">
        <f t="shared" si="0"/>
        <v>7301.33</v>
      </c>
      <c r="J18" s="4">
        <f t="shared" si="0"/>
        <v>6071</v>
      </c>
      <c r="K18" s="4">
        <f t="shared" si="0"/>
        <v>5770</v>
      </c>
      <c r="L18" s="7">
        <v>5684.67</v>
      </c>
      <c r="M18" s="4" t="str">
        <f t="shared" si="1"/>
        <v>17/05/2024</v>
      </c>
      <c r="N18" s="4">
        <f t="shared" si="3"/>
        <v>85.329999999999927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3">
      <c r="A19" s="3">
        <v>7602</v>
      </c>
      <c r="B19" s="4" t="s">
        <v>95</v>
      </c>
      <c r="C19" s="7">
        <v>6874.67</v>
      </c>
      <c r="D19" s="4">
        <f t="shared" si="2"/>
        <v>7301.33</v>
      </c>
      <c r="E19" s="4">
        <f t="shared" si="2"/>
        <v>7301.33</v>
      </c>
      <c r="F19" s="4">
        <f t="shared" si="2"/>
        <v>7301.33</v>
      </c>
      <c r="G19" s="4">
        <f t="shared" si="2"/>
        <v>7301.33</v>
      </c>
      <c r="H19" s="4">
        <f t="shared" si="2"/>
        <v>7301.33</v>
      </c>
      <c r="I19" s="4">
        <f t="shared" si="2"/>
        <v>6071</v>
      </c>
      <c r="J19" s="4">
        <f t="shared" si="2"/>
        <v>5770</v>
      </c>
      <c r="K19" s="4">
        <f t="shared" si="2"/>
        <v>5684.67</v>
      </c>
      <c r="L19" s="7">
        <v>5569.67</v>
      </c>
      <c r="M19" s="4" t="str">
        <f t="shared" si="1"/>
        <v>20/05/2024</v>
      </c>
      <c r="N19" s="4">
        <f t="shared" si="3"/>
        <v>115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3">
      <c r="A20" s="3">
        <v>7603</v>
      </c>
      <c r="B20" s="4" t="s">
        <v>94</v>
      </c>
      <c r="C20" s="7">
        <v>6910.67</v>
      </c>
      <c r="D20" s="4">
        <f t="shared" si="2"/>
        <v>7301.33</v>
      </c>
      <c r="E20" s="4">
        <f t="shared" si="2"/>
        <v>7301.33</v>
      </c>
      <c r="F20" s="4">
        <f t="shared" si="2"/>
        <v>7301.33</v>
      </c>
      <c r="G20" s="4">
        <f t="shared" si="2"/>
        <v>7301.33</v>
      </c>
      <c r="H20" s="4">
        <f t="shared" si="2"/>
        <v>6071</v>
      </c>
      <c r="I20" s="4">
        <f t="shared" si="2"/>
        <v>5770</v>
      </c>
      <c r="J20" s="4">
        <f t="shared" si="2"/>
        <v>5684.67</v>
      </c>
      <c r="K20" s="4">
        <f t="shared" si="2"/>
        <v>5569.67</v>
      </c>
      <c r="L20" s="7">
        <v>5665.67</v>
      </c>
      <c r="M20" s="4" t="str">
        <f t="shared" si="1"/>
        <v>21/05/2024</v>
      </c>
      <c r="N20" s="4">
        <f t="shared" si="3"/>
        <v>96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3">
      <c r="A21" s="3">
        <v>7604</v>
      </c>
      <c r="B21" s="4" t="s">
        <v>93</v>
      </c>
      <c r="C21" s="7">
        <v>6982.67</v>
      </c>
      <c r="D21" s="4">
        <f t="shared" si="2"/>
        <v>7301.33</v>
      </c>
      <c r="E21" s="4">
        <f t="shared" si="2"/>
        <v>7301.33</v>
      </c>
      <c r="F21" s="4">
        <f t="shared" si="2"/>
        <v>7301.33</v>
      </c>
      <c r="G21" s="4">
        <f t="shared" si="2"/>
        <v>6071</v>
      </c>
      <c r="H21" s="4">
        <f t="shared" si="2"/>
        <v>5770</v>
      </c>
      <c r="I21" s="4">
        <f t="shared" si="2"/>
        <v>5684.67</v>
      </c>
      <c r="J21" s="4">
        <f t="shared" si="2"/>
        <v>5569.67</v>
      </c>
      <c r="K21" s="4">
        <f t="shared" si="2"/>
        <v>5665.67</v>
      </c>
      <c r="L21" s="7">
        <v>5780.67</v>
      </c>
      <c r="M21" s="4" t="str">
        <f t="shared" si="1"/>
        <v>22/05/2024</v>
      </c>
      <c r="N21" s="4">
        <f t="shared" si="3"/>
        <v>115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3">
      <c r="A22" s="3">
        <v>7605</v>
      </c>
      <c r="B22" s="4" t="s">
        <v>92</v>
      </c>
      <c r="C22" s="7">
        <v>5592.33</v>
      </c>
      <c r="D22" s="4">
        <f t="shared" si="2"/>
        <v>7301.33</v>
      </c>
      <c r="E22" s="4">
        <f t="shared" si="2"/>
        <v>7301.33</v>
      </c>
      <c r="F22" s="4">
        <f t="shared" si="2"/>
        <v>6071</v>
      </c>
      <c r="G22" s="4">
        <f t="shared" si="2"/>
        <v>5770</v>
      </c>
      <c r="H22" s="4">
        <f t="shared" si="2"/>
        <v>5684.67</v>
      </c>
      <c r="I22" s="4">
        <f t="shared" si="2"/>
        <v>5569.67</v>
      </c>
      <c r="J22" s="4">
        <f t="shared" si="2"/>
        <v>5665.67</v>
      </c>
      <c r="K22" s="4">
        <f t="shared" si="2"/>
        <v>5780.67</v>
      </c>
      <c r="L22" s="7">
        <v>6171</v>
      </c>
      <c r="M22" s="4" t="str">
        <f t="shared" si="1"/>
        <v>23/05/2024</v>
      </c>
      <c r="N22" s="4">
        <f t="shared" si="3"/>
        <v>390.32999999999993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3">
      <c r="A23" s="3">
        <v>7606</v>
      </c>
      <c r="B23" s="4" t="s">
        <v>91</v>
      </c>
      <c r="C23" s="7">
        <v>5744</v>
      </c>
      <c r="D23" s="4">
        <f t="shared" si="2"/>
        <v>7301.33</v>
      </c>
      <c r="E23" s="4">
        <f t="shared" si="2"/>
        <v>6071</v>
      </c>
      <c r="F23" s="4">
        <f t="shared" si="2"/>
        <v>5770</v>
      </c>
      <c r="G23" s="4">
        <f t="shared" si="2"/>
        <v>5684.67</v>
      </c>
      <c r="H23" s="4">
        <f t="shared" si="2"/>
        <v>5569.67</v>
      </c>
      <c r="I23" s="4">
        <f t="shared" si="2"/>
        <v>5665.67</v>
      </c>
      <c r="J23" s="4">
        <f t="shared" si="2"/>
        <v>5780.67</v>
      </c>
      <c r="K23" s="4">
        <f t="shared" si="2"/>
        <v>6171</v>
      </c>
      <c r="L23" s="7">
        <v>6274.67</v>
      </c>
      <c r="M23" s="4" t="str">
        <f t="shared" si="1"/>
        <v>24/05/2024</v>
      </c>
      <c r="N23" s="4">
        <f t="shared" si="3"/>
        <v>103.67000000000007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3">
      <c r="A24" s="3">
        <v>7607</v>
      </c>
      <c r="B24" s="4" t="s">
        <v>90</v>
      </c>
      <c r="C24" s="7">
        <v>6071</v>
      </c>
      <c r="D24" s="4">
        <f t="shared" si="2"/>
        <v>6071</v>
      </c>
      <c r="E24" s="4">
        <f t="shared" si="2"/>
        <v>5770</v>
      </c>
      <c r="F24" s="4">
        <f t="shared" si="2"/>
        <v>5684.67</v>
      </c>
      <c r="G24" s="4">
        <f t="shared" si="2"/>
        <v>5569.67</v>
      </c>
      <c r="H24" s="4">
        <f t="shared" si="2"/>
        <v>5665.67</v>
      </c>
      <c r="I24" s="4">
        <f t="shared" si="2"/>
        <v>5780.67</v>
      </c>
      <c r="J24" s="4">
        <f t="shared" si="2"/>
        <v>6171</v>
      </c>
      <c r="K24" s="4">
        <f t="shared" si="2"/>
        <v>6274.67</v>
      </c>
      <c r="L24" s="7">
        <v>6485.33</v>
      </c>
      <c r="M24" s="4" t="str">
        <f t="shared" si="1"/>
        <v>28/05/2024</v>
      </c>
      <c r="N24" s="4">
        <f t="shared" si="3"/>
        <v>210.65999999999985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3">
      <c r="A25" s="3">
        <v>7608</v>
      </c>
      <c r="B25" s="4" t="s">
        <v>89</v>
      </c>
      <c r="C25" s="7">
        <v>5770</v>
      </c>
      <c r="D25" s="4">
        <f t="shared" si="2"/>
        <v>5770</v>
      </c>
      <c r="E25" s="4">
        <f t="shared" si="2"/>
        <v>5684.67</v>
      </c>
      <c r="F25" s="4">
        <f t="shared" si="2"/>
        <v>5569.67</v>
      </c>
      <c r="G25" s="4">
        <f t="shared" si="2"/>
        <v>5665.67</v>
      </c>
      <c r="H25" s="4">
        <f t="shared" si="2"/>
        <v>5780.67</v>
      </c>
      <c r="I25" s="4">
        <f t="shared" si="2"/>
        <v>6171</v>
      </c>
      <c r="J25" s="4">
        <f t="shared" si="2"/>
        <v>6274.67</v>
      </c>
      <c r="K25" s="4">
        <f t="shared" si="2"/>
        <v>6485.33</v>
      </c>
      <c r="L25" s="7">
        <v>6907</v>
      </c>
      <c r="M25" s="4" t="str">
        <f t="shared" si="1"/>
        <v>29/05/2024</v>
      </c>
      <c r="N25" s="4">
        <f t="shared" si="3"/>
        <v>421.67000000000007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3">
      <c r="A26" s="3">
        <v>7609</v>
      </c>
      <c r="B26" s="4" t="s">
        <v>88</v>
      </c>
      <c r="C26" s="7">
        <v>5684.67</v>
      </c>
      <c r="D26" s="4">
        <f t="shared" si="2"/>
        <v>5684.67</v>
      </c>
      <c r="E26" s="4">
        <f t="shared" si="2"/>
        <v>5569.67</v>
      </c>
      <c r="F26" s="4">
        <f t="shared" si="2"/>
        <v>5665.67</v>
      </c>
      <c r="G26" s="4">
        <f t="shared" si="2"/>
        <v>5780.67</v>
      </c>
      <c r="H26" s="4">
        <f t="shared" si="2"/>
        <v>6171</v>
      </c>
      <c r="I26" s="4">
        <f t="shared" si="2"/>
        <v>6274.67</v>
      </c>
      <c r="J26" s="4">
        <f t="shared" si="2"/>
        <v>6485.33</v>
      </c>
      <c r="K26" s="4">
        <f t="shared" si="2"/>
        <v>6907</v>
      </c>
      <c r="L26" s="7">
        <v>6807.67</v>
      </c>
      <c r="M26" s="4" t="str">
        <f t="shared" si="1"/>
        <v>30/05/2024</v>
      </c>
      <c r="N26" s="4">
        <f t="shared" si="3"/>
        <v>99.329999999999927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3">
      <c r="A27" s="3">
        <v>7610</v>
      </c>
      <c r="B27" s="4" t="s">
        <v>87</v>
      </c>
      <c r="C27" s="7">
        <v>5569.67</v>
      </c>
      <c r="D27" s="4">
        <f t="shared" si="2"/>
        <v>5569.67</v>
      </c>
      <c r="E27" s="4">
        <f t="shared" si="2"/>
        <v>5665.67</v>
      </c>
      <c r="F27" s="4">
        <f t="shared" si="2"/>
        <v>5780.67</v>
      </c>
      <c r="G27" s="4">
        <f t="shared" si="2"/>
        <v>6171</v>
      </c>
      <c r="H27" s="4">
        <f t="shared" si="2"/>
        <v>6274.67</v>
      </c>
      <c r="I27" s="4">
        <f t="shared" si="2"/>
        <v>6485.33</v>
      </c>
      <c r="J27" s="4">
        <f t="shared" si="2"/>
        <v>6907</v>
      </c>
      <c r="K27" s="4">
        <f t="shared" si="2"/>
        <v>6807.67</v>
      </c>
      <c r="L27" s="7">
        <v>6835.67</v>
      </c>
      <c r="M27" s="4" t="str">
        <f t="shared" si="1"/>
        <v>31/05/2024</v>
      </c>
      <c r="N27" s="4">
        <f t="shared" si="3"/>
        <v>28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3">
      <c r="A28" s="3">
        <v>7611</v>
      </c>
      <c r="B28" s="4" t="s">
        <v>86</v>
      </c>
      <c r="C28" s="7">
        <v>5665.67</v>
      </c>
      <c r="D28" s="4">
        <f t="shared" si="2"/>
        <v>5665.67</v>
      </c>
      <c r="E28" s="4">
        <f t="shared" si="2"/>
        <v>5780.67</v>
      </c>
      <c r="F28" s="4">
        <f t="shared" si="2"/>
        <v>6171</v>
      </c>
      <c r="G28" s="4">
        <f t="shared" si="2"/>
        <v>6274.67</v>
      </c>
      <c r="H28" s="4">
        <f t="shared" si="2"/>
        <v>6485.33</v>
      </c>
      <c r="I28" s="4">
        <f t="shared" si="2"/>
        <v>6907</v>
      </c>
      <c r="J28" s="4">
        <f t="shared" si="2"/>
        <v>6807.67</v>
      </c>
      <c r="K28" s="4">
        <f t="shared" si="2"/>
        <v>6835.67</v>
      </c>
      <c r="L28" s="7">
        <v>7028.67</v>
      </c>
      <c r="M28" s="4" t="str">
        <f t="shared" si="1"/>
        <v>03/06/2024</v>
      </c>
      <c r="N28" s="4">
        <f t="shared" si="3"/>
        <v>193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3">
      <c r="A29" s="3">
        <v>7612</v>
      </c>
      <c r="B29" s="4" t="s">
        <v>85</v>
      </c>
      <c r="C29" s="7">
        <v>5780.67</v>
      </c>
      <c r="D29" s="4">
        <f t="shared" si="2"/>
        <v>5780.67</v>
      </c>
      <c r="E29" s="4">
        <f t="shared" si="2"/>
        <v>6171</v>
      </c>
      <c r="F29" s="4">
        <f t="shared" si="2"/>
        <v>6274.67</v>
      </c>
      <c r="G29" s="4">
        <f t="shared" si="2"/>
        <v>6485.33</v>
      </c>
      <c r="H29" s="4">
        <f t="shared" si="2"/>
        <v>6907</v>
      </c>
      <c r="I29" s="4">
        <f t="shared" si="2"/>
        <v>6807.67</v>
      </c>
      <c r="J29" s="4">
        <f t="shared" si="2"/>
        <v>6835.67</v>
      </c>
      <c r="K29" s="4">
        <f t="shared" si="2"/>
        <v>7028.67</v>
      </c>
      <c r="L29" s="7">
        <v>7005.33</v>
      </c>
      <c r="M29" s="4" t="str">
        <f t="shared" si="1"/>
        <v>04/06/2024</v>
      </c>
      <c r="N29" s="4">
        <f t="shared" si="3"/>
        <v>23.340000000000146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3">
      <c r="A30" s="3">
        <v>7613</v>
      </c>
      <c r="B30" s="4" t="s">
        <v>84</v>
      </c>
      <c r="C30" s="7">
        <v>6171</v>
      </c>
      <c r="D30" s="4">
        <f t="shared" si="2"/>
        <v>6171</v>
      </c>
      <c r="E30" s="4">
        <f t="shared" si="2"/>
        <v>6274.67</v>
      </c>
      <c r="F30" s="4">
        <f t="shared" si="2"/>
        <v>6485.33</v>
      </c>
      <c r="G30" s="4">
        <f t="shared" si="2"/>
        <v>6907</v>
      </c>
      <c r="H30" s="4">
        <f t="shared" si="2"/>
        <v>6807.67</v>
      </c>
      <c r="I30" s="4">
        <f t="shared" si="2"/>
        <v>6835.67</v>
      </c>
      <c r="J30" s="4">
        <f t="shared" si="2"/>
        <v>7028.67</v>
      </c>
      <c r="K30" s="4">
        <f t="shared" si="2"/>
        <v>7005.33</v>
      </c>
      <c r="L30" s="7">
        <v>6936.67</v>
      </c>
      <c r="M30" s="4" t="str">
        <f t="shared" si="1"/>
        <v>05/06/2024</v>
      </c>
      <c r="N30" s="4">
        <f t="shared" si="3"/>
        <v>68.659999999999854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3">
      <c r="A31" s="3">
        <v>7614</v>
      </c>
      <c r="B31" s="4" t="s">
        <v>83</v>
      </c>
      <c r="C31" s="7">
        <v>6274.67</v>
      </c>
      <c r="D31" s="4">
        <f t="shared" si="2"/>
        <v>6274.67</v>
      </c>
      <c r="E31" s="4">
        <f t="shared" si="2"/>
        <v>6485.33</v>
      </c>
      <c r="F31" s="4">
        <f t="shared" si="2"/>
        <v>6907</v>
      </c>
      <c r="G31" s="4">
        <f t="shared" si="2"/>
        <v>6807.67</v>
      </c>
      <c r="H31" s="4">
        <f t="shared" si="2"/>
        <v>6835.67</v>
      </c>
      <c r="I31" s="4">
        <f t="shared" si="2"/>
        <v>7028.67</v>
      </c>
      <c r="J31" s="4">
        <f t="shared" si="2"/>
        <v>7005.33</v>
      </c>
      <c r="K31" s="4">
        <f t="shared" si="2"/>
        <v>6936.67</v>
      </c>
      <c r="L31" s="7">
        <v>7167.67</v>
      </c>
      <c r="M31" s="4" t="str">
        <f t="shared" si="1"/>
        <v>06/06/2024</v>
      </c>
      <c r="N31" s="4">
        <f t="shared" si="3"/>
        <v>231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3">
      <c r="A32" s="3">
        <v>7615</v>
      </c>
      <c r="B32" s="4" t="s">
        <v>82</v>
      </c>
      <c r="C32" s="7">
        <v>6485.33</v>
      </c>
      <c r="D32" s="4">
        <f t="shared" si="2"/>
        <v>6485.33</v>
      </c>
      <c r="E32" s="4">
        <f t="shared" si="2"/>
        <v>6907</v>
      </c>
      <c r="F32" s="4">
        <f t="shared" si="2"/>
        <v>6807.67</v>
      </c>
      <c r="G32" s="4">
        <f t="shared" si="2"/>
        <v>6835.67</v>
      </c>
      <c r="H32" s="4">
        <f t="shared" si="2"/>
        <v>7028.67</v>
      </c>
      <c r="I32" s="4">
        <f t="shared" si="2"/>
        <v>7005.33</v>
      </c>
      <c r="J32" s="4">
        <f t="shared" si="2"/>
        <v>6936.67</v>
      </c>
      <c r="K32" s="4">
        <f t="shared" si="2"/>
        <v>7167.67</v>
      </c>
      <c r="L32" s="7">
        <v>7266.67</v>
      </c>
      <c r="M32" s="4" t="str">
        <f t="shared" si="1"/>
        <v>07/06/2024</v>
      </c>
      <c r="N32" s="4">
        <f t="shared" si="3"/>
        <v>99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3">
      <c r="A33" s="3">
        <v>7616</v>
      </c>
      <c r="B33" s="4" t="s">
        <v>81</v>
      </c>
      <c r="C33" s="7">
        <v>6907</v>
      </c>
      <c r="D33" s="4">
        <f t="shared" si="2"/>
        <v>6907</v>
      </c>
      <c r="E33" s="4">
        <f t="shared" si="2"/>
        <v>6807.67</v>
      </c>
      <c r="F33" s="4">
        <f t="shared" si="2"/>
        <v>6835.67</v>
      </c>
      <c r="G33" s="4">
        <f t="shared" si="2"/>
        <v>7028.67</v>
      </c>
      <c r="H33" s="4">
        <f t="shared" si="2"/>
        <v>7005.33</v>
      </c>
      <c r="I33" s="4">
        <f t="shared" si="2"/>
        <v>6936.67</v>
      </c>
      <c r="J33" s="4">
        <f t="shared" si="2"/>
        <v>7167.67</v>
      </c>
      <c r="K33" s="4">
        <f t="shared" si="2"/>
        <v>7266.67</v>
      </c>
      <c r="L33" s="7">
        <v>7185.67</v>
      </c>
      <c r="M33" s="4" t="str">
        <f t="shared" si="1"/>
        <v>10/06/2024</v>
      </c>
      <c r="N33" s="4">
        <f t="shared" si="3"/>
        <v>81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3">
      <c r="A34" s="3">
        <v>7617</v>
      </c>
      <c r="B34" s="4" t="s">
        <v>80</v>
      </c>
      <c r="C34" s="7">
        <v>6807.67</v>
      </c>
      <c r="D34" s="4">
        <f t="shared" si="2"/>
        <v>6807.67</v>
      </c>
      <c r="E34" s="4">
        <f t="shared" si="2"/>
        <v>6835.67</v>
      </c>
      <c r="F34" s="4">
        <f t="shared" si="2"/>
        <v>7028.67</v>
      </c>
      <c r="G34" s="4">
        <f t="shared" si="2"/>
        <v>7005.33</v>
      </c>
      <c r="H34" s="4">
        <f t="shared" si="2"/>
        <v>6936.67</v>
      </c>
      <c r="I34" s="4">
        <f t="shared" si="2"/>
        <v>7167.67</v>
      </c>
      <c r="J34" s="4">
        <f t="shared" si="2"/>
        <v>7266.67</v>
      </c>
      <c r="K34" s="4">
        <f t="shared" si="2"/>
        <v>7185.67</v>
      </c>
      <c r="L34" s="7">
        <v>7361.33</v>
      </c>
      <c r="M34" s="4" t="str">
        <f t="shared" si="1"/>
        <v>11/06/2024</v>
      </c>
      <c r="N34" s="4">
        <f t="shared" si="3"/>
        <v>175.65999999999985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3">
      <c r="A35" s="3">
        <v>7618</v>
      </c>
      <c r="B35" s="4" t="s">
        <v>79</v>
      </c>
      <c r="C35" s="7">
        <v>6835.67</v>
      </c>
      <c r="D35" s="4">
        <f t="shared" si="2"/>
        <v>6835.67</v>
      </c>
      <c r="E35" s="4">
        <f t="shared" si="2"/>
        <v>7028.67</v>
      </c>
      <c r="F35" s="4">
        <f t="shared" si="2"/>
        <v>7005.33</v>
      </c>
      <c r="G35" s="4">
        <f t="shared" si="2"/>
        <v>6936.67</v>
      </c>
      <c r="H35" s="4">
        <f t="shared" si="2"/>
        <v>7167.67</v>
      </c>
      <c r="I35" s="4">
        <f t="shared" si="2"/>
        <v>7266.67</v>
      </c>
      <c r="J35" s="4">
        <f t="shared" si="2"/>
        <v>7185.67</v>
      </c>
      <c r="K35" s="4">
        <f t="shared" si="2"/>
        <v>7361.33</v>
      </c>
      <c r="L35" s="7">
        <v>7811</v>
      </c>
      <c r="M35" s="4" t="str">
        <f t="shared" si="1"/>
        <v>12/06/2024</v>
      </c>
      <c r="N35" s="4">
        <f t="shared" si="3"/>
        <v>449.67000000000007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3">
      <c r="A36" s="3">
        <v>7619</v>
      </c>
      <c r="B36" s="4" t="s">
        <v>78</v>
      </c>
      <c r="C36" s="7">
        <v>7028.67</v>
      </c>
      <c r="D36" s="4">
        <f t="shared" ref="D36:K67" si="6">E35</f>
        <v>7028.67</v>
      </c>
      <c r="E36" s="4">
        <f t="shared" si="6"/>
        <v>7005.33</v>
      </c>
      <c r="F36" s="4">
        <f t="shared" si="6"/>
        <v>6936.67</v>
      </c>
      <c r="G36" s="4">
        <f t="shared" si="6"/>
        <v>7167.67</v>
      </c>
      <c r="H36" s="4">
        <f t="shared" si="6"/>
        <v>7266.67</v>
      </c>
      <c r="I36" s="4">
        <f t="shared" si="6"/>
        <v>7185.67</v>
      </c>
      <c r="J36" s="4">
        <f t="shared" si="6"/>
        <v>7361.33</v>
      </c>
      <c r="K36" s="4">
        <f t="shared" si="6"/>
        <v>7811</v>
      </c>
      <c r="L36" s="7">
        <v>8093.67</v>
      </c>
      <c r="M36" s="4" t="str">
        <f t="shared" si="1"/>
        <v>13/06/2024</v>
      </c>
      <c r="N36" s="4">
        <f t="shared" si="3"/>
        <v>282.67000000000007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3">
      <c r="A37" s="3">
        <v>7620</v>
      </c>
      <c r="B37" s="4" t="s">
        <v>77</v>
      </c>
      <c r="C37" s="7">
        <v>7005.33</v>
      </c>
      <c r="D37" s="4">
        <f t="shared" si="6"/>
        <v>7005.33</v>
      </c>
      <c r="E37" s="4">
        <f t="shared" si="6"/>
        <v>6936.67</v>
      </c>
      <c r="F37" s="4">
        <f t="shared" si="6"/>
        <v>7167.67</v>
      </c>
      <c r="G37" s="4">
        <f t="shared" si="6"/>
        <v>7266.67</v>
      </c>
      <c r="H37" s="4">
        <f t="shared" si="6"/>
        <v>7185.67</v>
      </c>
      <c r="I37" s="4">
        <f t="shared" si="6"/>
        <v>7361.33</v>
      </c>
      <c r="J37" s="4">
        <f t="shared" si="6"/>
        <v>7811</v>
      </c>
      <c r="K37" s="4">
        <f t="shared" si="6"/>
        <v>8093.67</v>
      </c>
      <c r="L37" s="7">
        <v>7907</v>
      </c>
      <c r="M37" s="4" t="str">
        <f t="shared" si="1"/>
        <v>14/06/2024</v>
      </c>
      <c r="N37" s="4">
        <f t="shared" si="3"/>
        <v>186.67000000000007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3">
      <c r="A38" s="3">
        <v>7621</v>
      </c>
      <c r="B38" s="4" t="s">
        <v>76</v>
      </c>
      <c r="C38" s="7">
        <v>6936.67</v>
      </c>
      <c r="D38" s="4">
        <f t="shared" si="6"/>
        <v>6936.67</v>
      </c>
      <c r="E38" s="4">
        <f t="shared" si="6"/>
        <v>7167.67</v>
      </c>
      <c r="F38" s="4">
        <f t="shared" si="6"/>
        <v>7266.67</v>
      </c>
      <c r="G38" s="4">
        <f t="shared" si="6"/>
        <v>7185.67</v>
      </c>
      <c r="H38" s="4">
        <f t="shared" si="6"/>
        <v>7361.33</v>
      </c>
      <c r="I38" s="4">
        <f t="shared" si="6"/>
        <v>7811</v>
      </c>
      <c r="J38" s="4">
        <f t="shared" si="6"/>
        <v>8093.67</v>
      </c>
      <c r="K38" s="4">
        <f t="shared" si="6"/>
        <v>7907</v>
      </c>
      <c r="L38" s="7">
        <v>6518.67</v>
      </c>
      <c r="M38" s="4" t="str">
        <f t="shared" si="1"/>
        <v>17/06/2024</v>
      </c>
      <c r="N38" s="4">
        <f t="shared" si="3"/>
        <v>1388.33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3">
      <c r="A39" s="3">
        <v>7622</v>
      </c>
      <c r="B39" s="4" t="s">
        <v>75</v>
      </c>
      <c r="C39" s="7">
        <v>7167.67</v>
      </c>
      <c r="D39" s="4">
        <f t="shared" si="6"/>
        <v>7167.67</v>
      </c>
      <c r="E39" s="4">
        <f t="shared" si="6"/>
        <v>7266.67</v>
      </c>
      <c r="F39" s="4">
        <f t="shared" si="6"/>
        <v>7185.67</v>
      </c>
      <c r="G39" s="4">
        <f t="shared" si="6"/>
        <v>7361.33</v>
      </c>
      <c r="H39" s="4">
        <f t="shared" si="6"/>
        <v>7811</v>
      </c>
      <c r="I39" s="4">
        <f t="shared" si="6"/>
        <v>8093.67</v>
      </c>
      <c r="J39" s="4">
        <f t="shared" si="6"/>
        <v>7907</v>
      </c>
      <c r="K39" s="4">
        <f t="shared" si="6"/>
        <v>6518.67</v>
      </c>
      <c r="L39" s="7">
        <v>6627.67</v>
      </c>
      <c r="M39" s="4" t="str">
        <f t="shared" si="1"/>
        <v>18/06/2024</v>
      </c>
      <c r="N39" s="4">
        <f t="shared" si="3"/>
        <v>109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3">
      <c r="A40" s="3">
        <v>7623</v>
      </c>
      <c r="B40" s="4" t="s">
        <v>74</v>
      </c>
      <c r="C40" s="7">
        <v>7266.67</v>
      </c>
      <c r="D40" s="4">
        <f t="shared" si="6"/>
        <v>7266.67</v>
      </c>
      <c r="E40" s="4">
        <f t="shared" si="6"/>
        <v>7185.67</v>
      </c>
      <c r="F40" s="4">
        <f t="shared" si="6"/>
        <v>7361.33</v>
      </c>
      <c r="G40" s="4">
        <f t="shared" si="6"/>
        <v>7811</v>
      </c>
      <c r="H40" s="4">
        <f t="shared" si="6"/>
        <v>8093.67</v>
      </c>
      <c r="I40" s="4">
        <f t="shared" si="6"/>
        <v>7907</v>
      </c>
      <c r="J40" s="4">
        <f t="shared" si="6"/>
        <v>6518.67</v>
      </c>
      <c r="K40" s="4">
        <f t="shared" si="6"/>
        <v>6627.67</v>
      </c>
      <c r="L40" s="7">
        <v>6640.33</v>
      </c>
      <c r="M40" s="4" t="str">
        <f t="shared" si="1"/>
        <v>19/06/2024</v>
      </c>
      <c r="N40" s="4">
        <f t="shared" si="3"/>
        <v>12.659999999999854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3">
      <c r="A41" s="3">
        <v>7624</v>
      </c>
      <c r="B41" s="4" t="s">
        <v>73</v>
      </c>
      <c r="C41" s="7">
        <v>7185.67</v>
      </c>
      <c r="D41" s="4">
        <f t="shared" si="6"/>
        <v>7185.67</v>
      </c>
      <c r="E41" s="4">
        <f t="shared" si="6"/>
        <v>7361.33</v>
      </c>
      <c r="F41" s="4">
        <f t="shared" si="6"/>
        <v>7811</v>
      </c>
      <c r="G41" s="4">
        <f t="shared" si="6"/>
        <v>8093.67</v>
      </c>
      <c r="H41" s="4">
        <f t="shared" si="6"/>
        <v>7907</v>
      </c>
      <c r="I41" s="4">
        <f t="shared" si="6"/>
        <v>6518.67</v>
      </c>
      <c r="J41" s="4">
        <f t="shared" si="6"/>
        <v>6627.67</v>
      </c>
      <c r="K41" s="4">
        <f t="shared" si="6"/>
        <v>6640.33</v>
      </c>
      <c r="L41" s="7">
        <v>6315.67</v>
      </c>
      <c r="M41" s="4" t="str">
        <f t="shared" si="1"/>
        <v>20/06/2024</v>
      </c>
      <c r="N41" s="4">
        <f t="shared" si="3"/>
        <v>324.65999999999985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3">
      <c r="A42" s="3">
        <v>7625</v>
      </c>
      <c r="B42" s="4" t="s">
        <v>72</v>
      </c>
      <c r="C42" s="7">
        <v>7361.33</v>
      </c>
      <c r="D42" s="4">
        <f t="shared" si="6"/>
        <v>7361.33</v>
      </c>
      <c r="E42" s="4">
        <f t="shared" si="6"/>
        <v>7811</v>
      </c>
      <c r="F42" s="4">
        <f t="shared" si="6"/>
        <v>8093.67</v>
      </c>
      <c r="G42" s="4">
        <f t="shared" si="6"/>
        <v>7907</v>
      </c>
      <c r="H42" s="4">
        <f t="shared" si="6"/>
        <v>6518.67</v>
      </c>
      <c r="I42" s="4">
        <f t="shared" si="6"/>
        <v>6627.67</v>
      </c>
      <c r="J42" s="4">
        <f t="shared" si="6"/>
        <v>6640.33</v>
      </c>
      <c r="K42" s="4">
        <f t="shared" si="6"/>
        <v>6315.67</v>
      </c>
      <c r="L42" s="7">
        <v>6252</v>
      </c>
      <c r="M42" s="4" t="str">
        <f t="shared" si="1"/>
        <v>21/06/2024</v>
      </c>
      <c r="N42" s="4">
        <f t="shared" si="3"/>
        <v>63.670000000000073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3">
      <c r="A43" s="3">
        <v>7626</v>
      </c>
      <c r="B43" s="4" t="s">
        <v>71</v>
      </c>
      <c r="C43" s="7">
        <v>7811</v>
      </c>
      <c r="D43" s="4">
        <f t="shared" si="6"/>
        <v>7811</v>
      </c>
      <c r="E43" s="4">
        <f t="shared" si="6"/>
        <v>8093.67</v>
      </c>
      <c r="F43" s="4">
        <f t="shared" si="6"/>
        <v>7907</v>
      </c>
      <c r="G43" s="4">
        <f t="shared" si="6"/>
        <v>6518.67</v>
      </c>
      <c r="H43" s="4">
        <f t="shared" si="6"/>
        <v>6627.67</v>
      </c>
      <c r="I43" s="4">
        <f t="shared" si="6"/>
        <v>6640.33</v>
      </c>
      <c r="J43" s="4">
        <f t="shared" si="6"/>
        <v>6315.67</v>
      </c>
      <c r="K43" s="4">
        <f t="shared" si="6"/>
        <v>6252</v>
      </c>
      <c r="L43" s="7">
        <v>5650</v>
      </c>
      <c r="M43" s="4" t="str">
        <f t="shared" si="1"/>
        <v>24/06/2024</v>
      </c>
      <c r="N43" s="4">
        <f t="shared" si="3"/>
        <v>602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3">
      <c r="A44" s="3">
        <v>7627</v>
      </c>
      <c r="B44" s="4" t="s">
        <v>70</v>
      </c>
      <c r="C44" s="7">
        <v>8093.67</v>
      </c>
      <c r="D44" s="4">
        <f t="shared" si="6"/>
        <v>8093.67</v>
      </c>
      <c r="E44" s="4">
        <f t="shared" si="6"/>
        <v>7907</v>
      </c>
      <c r="F44" s="4">
        <f t="shared" si="6"/>
        <v>6518.67</v>
      </c>
      <c r="G44" s="4">
        <f t="shared" si="6"/>
        <v>6627.67</v>
      </c>
      <c r="H44" s="4">
        <f t="shared" si="6"/>
        <v>6640.33</v>
      </c>
      <c r="I44" s="4">
        <f t="shared" si="6"/>
        <v>6315.67</v>
      </c>
      <c r="J44" s="4">
        <f t="shared" si="6"/>
        <v>6252</v>
      </c>
      <c r="K44" s="4">
        <f t="shared" si="6"/>
        <v>5650</v>
      </c>
      <c r="L44" s="7">
        <v>5672.67</v>
      </c>
      <c r="M44" s="4" t="str">
        <f t="shared" si="1"/>
        <v>25/06/2024</v>
      </c>
      <c r="N44" s="4">
        <f t="shared" si="3"/>
        <v>22.670000000000073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3">
      <c r="A45" s="3">
        <v>7628</v>
      </c>
      <c r="B45" s="4" t="s">
        <v>69</v>
      </c>
      <c r="C45" s="7">
        <v>7907</v>
      </c>
      <c r="D45" s="4">
        <f t="shared" si="6"/>
        <v>7907</v>
      </c>
      <c r="E45" s="4">
        <f t="shared" si="6"/>
        <v>6518.67</v>
      </c>
      <c r="F45" s="4">
        <f t="shared" si="6"/>
        <v>6627.67</v>
      </c>
      <c r="G45" s="4">
        <f t="shared" si="6"/>
        <v>6640.33</v>
      </c>
      <c r="H45" s="4">
        <f t="shared" si="6"/>
        <v>6315.67</v>
      </c>
      <c r="I45" s="4">
        <f t="shared" si="6"/>
        <v>6252</v>
      </c>
      <c r="J45" s="4">
        <f t="shared" si="6"/>
        <v>5650</v>
      </c>
      <c r="K45" s="4">
        <f t="shared" si="6"/>
        <v>5672.67</v>
      </c>
      <c r="L45" s="7">
        <v>5636.67</v>
      </c>
      <c r="M45" s="4" t="str">
        <f t="shared" si="1"/>
        <v>26/06/2024</v>
      </c>
      <c r="N45" s="4">
        <f t="shared" si="3"/>
        <v>36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3">
      <c r="A46" s="3">
        <v>7629</v>
      </c>
      <c r="B46" s="4" t="s">
        <v>68</v>
      </c>
      <c r="C46" s="7">
        <v>6518.67</v>
      </c>
      <c r="D46" s="4">
        <f t="shared" si="6"/>
        <v>6518.67</v>
      </c>
      <c r="E46" s="4">
        <f t="shared" si="6"/>
        <v>6627.67</v>
      </c>
      <c r="F46" s="4">
        <f t="shared" si="6"/>
        <v>6640.33</v>
      </c>
      <c r="G46" s="4">
        <f t="shared" si="6"/>
        <v>6315.67</v>
      </c>
      <c r="H46" s="4">
        <f t="shared" si="6"/>
        <v>6252</v>
      </c>
      <c r="I46" s="4">
        <f t="shared" si="6"/>
        <v>5650</v>
      </c>
      <c r="J46" s="4">
        <f t="shared" si="6"/>
        <v>5672.67</v>
      </c>
      <c r="K46" s="4">
        <f t="shared" si="6"/>
        <v>5636.67</v>
      </c>
      <c r="L46" s="7">
        <v>5259</v>
      </c>
      <c r="M46" s="4" t="str">
        <f t="shared" si="1"/>
        <v>27/06/2024</v>
      </c>
      <c r="N46" s="4">
        <f t="shared" si="3"/>
        <v>377.67000000000007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3">
      <c r="A47" s="3">
        <v>7630</v>
      </c>
      <c r="B47" s="4" t="s">
        <v>67</v>
      </c>
      <c r="C47" s="7">
        <v>6627.67</v>
      </c>
      <c r="D47" s="4">
        <f t="shared" si="6"/>
        <v>6627.67</v>
      </c>
      <c r="E47" s="4">
        <f t="shared" si="6"/>
        <v>6640.33</v>
      </c>
      <c r="F47" s="4">
        <f t="shared" si="6"/>
        <v>6315.67</v>
      </c>
      <c r="G47" s="4">
        <f t="shared" si="6"/>
        <v>6252</v>
      </c>
      <c r="H47" s="4">
        <f t="shared" si="6"/>
        <v>5650</v>
      </c>
      <c r="I47" s="4">
        <f t="shared" si="6"/>
        <v>5672.67</v>
      </c>
      <c r="J47" s="4">
        <f t="shared" si="6"/>
        <v>5636.67</v>
      </c>
      <c r="K47" s="4">
        <f t="shared" si="6"/>
        <v>5259</v>
      </c>
      <c r="L47" s="7">
        <v>5451.67</v>
      </c>
      <c r="M47" s="4" t="str">
        <f t="shared" si="1"/>
        <v>28/06/2024</v>
      </c>
      <c r="N47" s="4">
        <f t="shared" si="3"/>
        <v>192.67000000000007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3">
      <c r="A48" s="3">
        <v>7631</v>
      </c>
      <c r="B48" s="4" t="s">
        <v>66</v>
      </c>
      <c r="C48" s="7">
        <v>6640.33</v>
      </c>
      <c r="D48" s="4">
        <f t="shared" si="6"/>
        <v>6640.33</v>
      </c>
      <c r="E48" s="4">
        <f t="shared" si="6"/>
        <v>6315.67</v>
      </c>
      <c r="F48" s="4">
        <f t="shared" si="6"/>
        <v>6252</v>
      </c>
      <c r="G48" s="4">
        <f t="shared" si="6"/>
        <v>5650</v>
      </c>
      <c r="H48" s="4">
        <f t="shared" si="6"/>
        <v>5672.67</v>
      </c>
      <c r="I48" s="4">
        <f t="shared" si="6"/>
        <v>5636.67</v>
      </c>
      <c r="J48" s="4">
        <f t="shared" si="6"/>
        <v>5259</v>
      </c>
      <c r="K48" s="4">
        <f t="shared" si="6"/>
        <v>5451.67</v>
      </c>
      <c r="L48" s="7">
        <v>5279.67</v>
      </c>
      <c r="M48" s="4" t="str">
        <f t="shared" si="1"/>
        <v>01/07/2024</v>
      </c>
      <c r="N48" s="4">
        <f t="shared" si="3"/>
        <v>172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3">
      <c r="A49" s="3">
        <v>7632</v>
      </c>
      <c r="B49" s="4" t="s">
        <v>65</v>
      </c>
      <c r="C49" s="7">
        <v>6315.67</v>
      </c>
      <c r="D49" s="4">
        <f t="shared" si="6"/>
        <v>6315.67</v>
      </c>
      <c r="E49" s="4">
        <f t="shared" si="6"/>
        <v>6252</v>
      </c>
      <c r="F49" s="4">
        <f t="shared" si="6"/>
        <v>5650</v>
      </c>
      <c r="G49" s="4">
        <f t="shared" si="6"/>
        <v>5672.67</v>
      </c>
      <c r="H49" s="4">
        <f t="shared" si="6"/>
        <v>5636.67</v>
      </c>
      <c r="I49" s="4">
        <f t="shared" si="6"/>
        <v>5259</v>
      </c>
      <c r="J49" s="4">
        <f t="shared" si="6"/>
        <v>5451.67</v>
      </c>
      <c r="K49" s="4">
        <f t="shared" si="6"/>
        <v>5279.67</v>
      </c>
      <c r="L49" s="7">
        <v>5549.33</v>
      </c>
      <c r="M49" s="4" t="str">
        <f t="shared" si="1"/>
        <v>02/07/2024</v>
      </c>
      <c r="N49" s="4">
        <f t="shared" si="3"/>
        <v>269.65999999999985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3">
      <c r="A50" s="3">
        <v>7633</v>
      </c>
      <c r="B50" s="4" t="s">
        <v>64</v>
      </c>
      <c r="C50" s="7">
        <v>6252</v>
      </c>
      <c r="D50" s="4">
        <f t="shared" si="6"/>
        <v>6252</v>
      </c>
      <c r="E50" s="4">
        <f t="shared" si="6"/>
        <v>5650</v>
      </c>
      <c r="F50" s="4">
        <f t="shared" si="6"/>
        <v>5672.67</v>
      </c>
      <c r="G50" s="4">
        <f t="shared" si="6"/>
        <v>5636.67</v>
      </c>
      <c r="H50" s="4">
        <f t="shared" si="6"/>
        <v>5259</v>
      </c>
      <c r="I50" s="4">
        <f t="shared" si="6"/>
        <v>5451.67</v>
      </c>
      <c r="J50" s="4">
        <f t="shared" si="6"/>
        <v>5279.67</v>
      </c>
      <c r="K50" s="4">
        <f t="shared" si="6"/>
        <v>5549.33</v>
      </c>
      <c r="L50" s="7">
        <v>5539</v>
      </c>
      <c r="M50" s="4" t="str">
        <f t="shared" si="1"/>
        <v>03/07/2024</v>
      </c>
      <c r="N50" s="4">
        <f t="shared" si="3"/>
        <v>10.329999999999927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3">
      <c r="A51" s="3">
        <v>7634</v>
      </c>
      <c r="B51" s="4" t="s">
        <v>63</v>
      </c>
      <c r="C51" s="7">
        <v>5650</v>
      </c>
      <c r="D51" s="4">
        <f t="shared" si="6"/>
        <v>5650</v>
      </c>
      <c r="E51" s="4">
        <f t="shared" si="6"/>
        <v>5672.67</v>
      </c>
      <c r="F51" s="4">
        <f t="shared" si="6"/>
        <v>5636.67</v>
      </c>
      <c r="G51" s="4">
        <f t="shared" si="6"/>
        <v>5259</v>
      </c>
      <c r="H51" s="4">
        <f t="shared" si="6"/>
        <v>5451.67</v>
      </c>
      <c r="I51" s="4">
        <f t="shared" si="6"/>
        <v>5279.67</v>
      </c>
      <c r="J51" s="4">
        <f t="shared" si="6"/>
        <v>5549.33</v>
      </c>
      <c r="K51" s="4">
        <f t="shared" si="6"/>
        <v>5539</v>
      </c>
      <c r="L51" s="7">
        <v>5324</v>
      </c>
      <c r="M51" s="4" t="str">
        <f t="shared" si="1"/>
        <v>04/07/2024</v>
      </c>
      <c r="N51" s="4">
        <f t="shared" si="3"/>
        <v>215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3">
      <c r="A52" s="3">
        <v>7635</v>
      </c>
      <c r="B52" s="4" t="s">
        <v>62</v>
      </c>
      <c r="C52" s="7">
        <v>5672.67</v>
      </c>
      <c r="D52" s="4">
        <f t="shared" si="6"/>
        <v>5672.67</v>
      </c>
      <c r="E52" s="4">
        <f t="shared" si="6"/>
        <v>5636.67</v>
      </c>
      <c r="F52" s="4">
        <f t="shared" si="6"/>
        <v>5259</v>
      </c>
      <c r="G52" s="4">
        <f t="shared" si="6"/>
        <v>5451.67</v>
      </c>
      <c r="H52" s="4">
        <f t="shared" si="6"/>
        <v>5279.67</v>
      </c>
      <c r="I52" s="4">
        <f t="shared" si="6"/>
        <v>5549.33</v>
      </c>
      <c r="J52" s="4">
        <f t="shared" si="6"/>
        <v>5539</v>
      </c>
      <c r="K52" s="4">
        <f t="shared" si="6"/>
        <v>5324</v>
      </c>
      <c r="L52" s="7">
        <v>5582.67</v>
      </c>
      <c r="M52" s="4" t="str">
        <f t="shared" si="1"/>
        <v>05/07/2024</v>
      </c>
      <c r="N52" s="4">
        <f t="shared" si="3"/>
        <v>258.67000000000007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3">
      <c r="A53" s="3">
        <v>7636</v>
      </c>
      <c r="B53" s="4" t="s">
        <v>61</v>
      </c>
      <c r="C53" s="7">
        <v>5636.67</v>
      </c>
      <c r="D53" s="4">
        <f t="shared" si="6"/>
        <v>5636.67</v>
      </c>
      <c r="E53" s="4">
        <f t="shared" si="6"/>
        <v>5259</v>
      </c>
      <c r="F53" s="4">
        <f t="shared" si="6"/>
        <v>5451.67</v>
      </c>
      <c r="G53" s="4">
        <f t="shared" si="6"/>
        <v>5279.67</v>
      </c>
      <c r="H53" s="4">
        <f t="shared" si="6"/>
        <v>5549.33</v>
      </c>
      <c r="I53" s="4">
        <f t="shared" si="6"/>
        <v>5539</v>
      </c>
      <c r="J53" s="4">
        <f t="shared" si="6"/>
        <v>5324</v>
      </c>
      <c r="K53" s="4">
        <f t="shared" si="6"/>
        <v>5582.67</v>
      </c>
      <c r="L53" s="7">
        <v>5472.67</v>
      </c>
      <c r="M53" s="4" t="str">
        <f t="shared" si="1"/>
        <v>08/07/2024</v>
      </c>
      <c r="N53" s="4">
        <f t="shared" si="3"/>
        <v>110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3">
      <c r="A54" s="3">
        <v>7637</v>
      </c>
      <c r="B54" s="4" t="s">
        <v>60</v>
      </c>
      <c r="C54" s="7">
        <v>5259</v>
      </c>
      <c r="D54" s="4">
        <f t="shared" si="6"/>
        <v>5259</v>
      </c>
      <c r="E54" s="4">
        <f t="shared" si="6"/>
        <v>5451.67</v>
      </c>
      <c r="F54" s="4">
        <f t="shared" si="6"/>
        <v>5279.67</v>
      </c>
      <c r="G54" s="4">
        <f t="shared" si="6"/>
        <v>5549.33</v>
      </c>
      <c r="H54" s="4">
        <f t="shared" si="6"/>
        <v>5539</v>
      </c>
      <c r="I54" s="4">
        <f t="shared" si="6"/>
        <v>5324</v>
      </c>
      <c r="J54" s="4">
        <f t="shared" si="6"/>
        <v>5582.67</v>
      </c>
      <c r="K54" s="4">
        <f t="shared" si="6"/>
        <v>5472.67</v>
      </c>
      <c r="L54" s="7">
        <v>5759.33</v>
      </c>
      <c r="M54" s="4" t="str">
        <f t="shared" si="1"/>
        <v>09/07/2024</v>
      </c>
      <c r="N54" s="4">
        <f t="shared" si="3"/>
        <v>286.65999999999985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3">
      <c r="A55" s="3">
        <v>7638</v>
      </c>
      <c r="B55" s="4" t="s">
        <v>59</v>
      </c>
      <c r="C55" s="7">
        <v>5451.67</v>
      </c>
      <c r="D55" s="4">
        <f t="shared" si="6"/>
        <v>5451.67</v>
      </c>
      <c r="E55" s="4">
        <f t="shared" si="6"/>
        <v>5279.67</v>
      </c>
      <c r="F55" s="4">
        <f t="shared" si="6"/>
        <v>5549.33</v>
      </c>
      <c r="G55" s="4">
        <f t="shared" si="6"/>
        <v>5539</v>
      </c>
      <c r="H55" s="4">
        <f t="shared" si="6"/>
        <v>5324</v>
      </c>
      <c r="I55" s="4">
        <f t="shared" si="6"/>
        <v>5582.67</v>
      </c>
      <c r="J55" s="4">
        <f t="shared" si="6"/>
        <v>5472.67</v>
      </c>
      <c r="K55" s="4">
        <f t="shared" si="6"/>
        <v>5759.33</v>
      </c>
      <c r="L55" s="7">
        <v>5700.67</v>
      </c>
      <c r="M55" s="4" t="str">
        <f t="shared" si="1"/>
        <v>10/07/2024</v>
      </c>
      <c r="N55" s="4">
        <f t="shared" si="3"/>
        <v>58.659999999999854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3">
      <c r="A56" s="3">
        <v>7639</v>
      </c>
      <c r="B56" s="4" t="s">
        <v>58</v>
      </c>
      <c r="C56" s="7">
        <v>5279.67</v>
      </c>
      <c r="D56" s="4">
        <f t="shared" si="6"/>
        <v>5279.67</v>
      </c>
      <c r="E56" s="4">
        <f t="shared" si="6"/>
        <v>5549.33</v>
      </c>
      <c r="F56" s="4">
        <f t="shared" si="6"/>
        <v>5539</v>
      </c>
      <c r="G56" s="4">
        <f t="shared" si="6"/>
        <v>5324</v>
      </c>
      <c r="H56" s="4">
        <f t="shared" si="6"/>
        <v>5582.67</v>
      </c>
      <c r="I56" s="4">
        <f t="shared" si="6"/>
        <v>5472.67</v>
      </c>
      <c r="J56" s="4">
        <f t="shared" si="6"/>
        <v>5759.33</v>
      </c>
      <c r="K56" s="4">
        <f t="shared" si="6"/>
        <v>5700.67</v>
      </c>
      <c r="L56" s="7">
        <v>5974</v>
      </c>
      <c r="M56" s="4" t="str">
        <f t="shared" si="1"/>
        <v>11/07/2024</v>
      </c>
      <c r="N56" s="4">
        <f t="shared" si="3"/>
        <v>273.32999999999993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3">
      <c r="A57" s="3">
        <v>7640</v>
      </c>
      <c r="B57" s="4" t="s">
        <v>57</v>
      </c>
      <c r="C57" s="7">
        <v>5549.33</v>
      </c>
      <c r="D57" s="4">
        <f t="shared" si="6"/>
        <v>5549.33</v>
      </c>
      <c r="E57" s="4">
        <f t="shared" si="6"/>
        <v>5539</v>
      </c>
      <c r="F57" s="4">
        <f t="shared" si="6"/>
        <v>5324</v>
      </c>
      <c r="G57" s="4">
        <f t="shared" si="6"/>
        <v>5582.67</v>
      </c>
      <c r="H57" s="4">
        <f t="shared" si="6"/>
        <v>5472.67</v>
      </c>
      <c r="I57" s="4">
        <f t="shared" si="6"/>
        <v>5759.33</v>
      </c>
      <c r="J57" s="4">
        <f t="shared" si="6"/>
        <v>5700.67</v>
      </c>
      <c r="K57" s="4">
        <f t="shared" si="6"/>
        <v>5974</v>
      </c>
      <c r="L57" s="7">
        <v>5836.67</v>
      </c>
      <c r="M57" s="4" t="str">
        <f t="shared" si="1"/>
        <v>12/07/2024</v>
      </c>
      <c r="N57" s="4">
        <f t="shared" si="3"/>
        <v>137.32999999999993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3">
      <c r="A58" s="3">
        <v>7641</v>
      </c>
      <c r="B58" s="4" t="s">
        <v>56</v>
      </c>
      <c r="C58" s="7">
        <v>5539</v>
      </c>
      <c r="D58" s="4">
        <f t="shared" si="6"/>
        <v>5539</v>
      </c>
      <c r="E58" s="4">
        <f t="shared" si="6"/>
        <v>5324</v>
      </c>
      <c r="F58" s="4">
        <f t="shared" si="6"/>
        <v>5582.67</v>
      </c>
      <c r="G58" s="4">
        <f t="shared" si="6"/>
        <v>5472.67</v>
      </c>
      <c r="H58" s="4">
        <f t="shared" si="6"/>
        <v>5759.33</v>
      </c>
      <c r="I58" s="4">
        <f t="shared" si="6"/>
        <v>5700.67</v>
      </c>
      <c r="J58" s="4">
        <f t="shared" si="6"/>
        <v>5974</v>
      </c>
      <c r="K58" s="4">
        <f t="shared" si="6"/>
        <v>5836.67</v>
      </c>
      <c r="L58" s="7">
        <v>6009.33</v>
      </c>
      <c r="M58" s="4" t="str">
        <f t="shared" si="1"/>
        <v>15/07/2024</v>
      </c>
      <c r="N58" s="4">
        <f t="shared" si="3"/>
        <v>172.65999999999985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3">
      <c r="A59" s="3">
        <v>7642</v>
      </c>
      <c r="B59" s="4" t="s">
        <v>55</v>
      </c>
      <c r="C59" s="7">
        <v>5324</v>
      </c>
      <c r="D59" s="4">
        <f t="shared" si="6"/>
        <v>5324</v>
      </c>
      <c r="E59" s="4">
        <f t="shared" si="6"/>
        <v>5582.67</v>
      </c>
      <c r="F59" s="4">
        <f t="shared" si="6"/>
        <v>5472.67</v>
      </c>
      <c r="G59" s="4">
        <f t="shared" si="6"/>
        <v>5759.33</v>
      </c>
      <c r="H59" s="4">
        <f t="shared" si="6"/>
        <v>5700.67</v>
      </c>
      <c r="I59" s="4">
        <f t="shared" si="6"/>
        <v>5974</v>
      </c>
      <c r="J59" s="4">
        <f t="shared" si="6"/>
        <v>5836.67</v>
      </c>
      <c r="K59" s="4">
        <f t="shared" si="6"/>
        <v>6009.33</v>
      </c>
      <c r="L59" s="7">
        <v>5571.33</v>
      </c>
      <c r="M59" s="4" t="str">
        <f t="shared" si="1"/>
        <v>16/07/2024</v>
      </c>
      <c r="N59" s="4">
        <f t="shared" si="3"/>
        <v>438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3">
      <c r="A60" s="3">
        <v>7643</v>
      </c>
      <c r="B60" s="4" t="s">
        <v>54</v>
      </c>
      <c r="C60" s="7">
        <v>5582.67</v>
      </c>
      <c r="D60" s="4">
        <f t="shared" si="6"/>
        <v>5582.67</v>
      </c>
      <c r="E60" s="4">
        <f t="shared" si="6"/>
        <v>5472.67</v>
      </c>
      <c r="F60" s="4">
        <f t="shared" si="6"/>
        <v>5759.33</v>
      </c>
      <c r="G60" s="4">
        <f t="shared" si="6"/>
        <v>5700.67</v>
      </c>
      <c r="H60" s="4">
        <f t="shared" si="6"/>
        <v>5974</v>
      </c>
      <c r="I60" s="4">
        <f t="shared" si="6"/>
        <v>5836.67</v>
      </c>
      <c r="J60" s="4">
        <f t="shared" si="6"/>
        <v>6009.33</v>
      </c>
      <c r="K60" s="4">
        <f t="shared" si="6"/>
        <v>5571.33</v>
      </c>
      <c r="L60" s="7">
        <v>5441</v>
      </c>
      <c r="M60" s="4" t="str">
        <f t="shared" si="1"/>
        <v>17/07/2024</v>
      </c>
      <c r="N60" s="4">
        <f t="shared" si="3"/>
        <v>130.32999999999993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3">
      <c r="A61" s="3">
        <v>7644</v>
      </c>
      <c r="B61" s="4" t="s">
        <v>53</v>
      </c>
      <c r="C61" s="7">
        <v>5472.67</v>
      </c>
      <c r="D61" s="4">
        <f t="shared" si="6"/>
        <v>5472.67</v>
      </c>
      <c r="E61" s="4">
        <f t="shared" si="6"/>
        <v>5759.33</v>
      </c>
      <c r="F61" s="4">
        <f t="shared" si="6"/>
        <v>5700.67</v>
      </c>
      <c r="G61" s="4">
        <f t="shared" si="6"/>
        <v>5974</v>
      </c>
      <c r="H61" s="4">
        <f t="shared" si="6"/>
        <v>5836.67</v>
      </c>
      <c r="I61" s="4">
        <f t="shared" si="6"/>
        <v>6009.33</v>
      </c>
      <c r="J61" s="4">
        <f t="shared" si="6"/>
        <v>5571.33</v>
      </c>
      <c r="K61" s="4">
        <f t="shared" si="6"/>
        <v>5441</v>
      </c>
      <c r="L61" s="7">
        <v>5703</v>
      </c>
      <c r="M61" s="4" t="str">
        <f t="shared" si="1"/>
        <v>18/07/2024</v>
      </c>
      <c r="N61" s="4">
        <f t="shared" si="3"/>
        <v>262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3">
      <c r="A62" s="3">
        <v>7645</v>
      </c>
      <c r="B62" s="4" t="s">
        <v>52</v>
      </c>
      <c r="C62" s="7">
        <v>5759.33</v>
      </c>
      <c r="D62" s="4">
        <f t="shared" si="6"/>
        <v>5759.33</v>
      </c>
      <c r="E62" s="4">
        <f t="shared" si="6"/>
        <v>5700.67</v>
      </c>
      <c r="F62" s="4">
        <f t="shared" si="6"/>
        <v>5974</v>
      </c>
      <c r="G62" s="4">
        <f t="shared" si="6"/>
        <v>5836.67</v>
      </c>
      <c r="H62" s="4">
        <f t="shared" si="6"/>
        <v>6009.33</v>
      </c>
      <c r="I62" s="4">
        <f t="shared" si="6"/>
        <v>5571.33</v>
      </c>
      <c r="J62" s="4">
        <f t="shared" si="6"/>
        <v>5441</v>
      </c>
      <c r="K62" s="4">
        <f t="shared" si="6"/>
        <v>5703</v>
      </c>
      <c r="L62" s="7">
        <v>5475</v>
      </c>
      <c r="M62" s="4" t="str">
        <f t="shared" si="1"/>
        <v>19/07/2024</v>
      </c>
      <c r="N62" s="4">
        <f t="shared" si="3"/>
        <v>228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3">
      <c r="A63" s="3">
        <v>7646</v>
      </c>
      <c r="B63" s="4" t="s">
        <v>51</v>
      </c>
      <c r="C63" s="7">
        <v>5700.67</v>
      </c>
      <c r="D63" s="4">
        <f t="shared" si="6"/>
        <v>5700.67</v>
      </c>
      <c r="E63" s="4">
        <f t="shared" si="6"/>
        <v>5974</v>
      </c>
      <c r="F63" s="4">
        <f t="shared" si="6"/>
        <v>5836.67</v>
      </c>
      <c r="G63" s="4">
        <f t="shared" si="6"/>
        <v>6009.33</v>
      </c>
      <c r="H63" s="4">
        <f t="shared" si="6"/>
        <v>5571.33</v>
      </c>
      <c r="I63" s="4">
        <f t="shared" si="6"/>
        <v>5441</v>
      </c>
      <c r="J63" s="4">
        <f t="shared" si="6"/>
        <v>5703</v>
      </c>
      <c r="K63" s="4">
        <f t="shared" si="6"/>
        <v>5475</v>
      </c>
      <c r="L63" s="7">
        <v>5929</v>
      </c>
      <c r="M63" s="4" t="str">
        <f t="shared" si="1"/>
        <v>22/07/2024</v>
      </c>
      <c r="N63" s="4">
        <f t="shared" si="3"/>
        <v>454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3">
      <c r="A64" s="3">
        <v>7647</v>
      </c>
      <c r="B64" s="4" t="s">
        <v>50</v>
      </c>
      <c r="C64" s="7">
        <v>5974</v>
      </c>
      <c r="D64" s="4">
        <f t="shared" si="6"/>
        <v>5974</v>
      </c>
      <c r="E64" s="4">
        <f t="shared" si="6"/>
        <v>5836.67</v>
      </c>
      <c r="F64" s="4">
        <f t="shared" si="6"/>
        <v>6009.33</v>
      </c>
      <c r="G64" s="4">
        <f t="shared" si="6"/>
        <v>5571.33</v>
      </c>
      <c r="H64" s="4">
        <f t="shared" si="6"/>
        <v>5441</v>
      </c>
      <c r="I64" s="4">
        <f t="shared" si="6"/>
        <v>5703</v>
      </c>
      <c r="J64" s="4">
        <f t="shared" si="6"/>
        <v>5475</v>
      </c>
      <c r="K64" s="4">
        <f t="shared" si="6"/>
        <v>5929</v>
      </c>
      <c r="L64" s="7">
        <v>5890.33</v>
      </c>
      <c r="M64" s="4" t="str">
        <f t="shared" si="1"/>
        <v>23/07/2024</v>
      </c>
      <c r="N64" s="4">
        <f t="shared" si="3"/>
        <v>38.670000000000073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3">
      <c r="A65" s="3">
        <v>7648</v>
      </c>
      <c r="B65" s="4" t="s">
        <v>49</v>
      </c>
      <c r="C65" s="7">
        <v>5836.67</v>
      </c>
      <c r="D65" s="4">
        <f t="shared" si="6"/>
        <v>5836.67</v>
      </c>
      <c r="E65" s="4">
        <f t="shared" si="6"/>
        <v>6009.33</v>
      </c>
      <c r="F65" s="4">
        <f t="shared" si="6"/>
        <v>5571.33</v>
      </c>
      <c r="G65" s="4">
        <f t="shared" si="6"/>
        <v>5441</v>
      </c>
      <c r="H65" s="4">
        <f t="shared" si="6"/>
        <v>5703</v>
      </c>
      <c r="I65" s="4">
        <f t="shared" si="6"/>
        <v>5475</v>
      </c>
      <c r="J65" s="4">
        <f t="shared" si="6"/>
        <v>5929</v>
      </c>
      <c r="K65" s="4">
        <f t="shared" si="6"/>
        <v>5890.33</v>
      </c>
      <c r="L65" s="7">
        <v>5750.67</v>
      </c>
      <c r="M65" s="4" t="str">
        <f t="shared" si="1"/>
        <v>24/07/2024</v>
      </c>
      <c r="N65" s="4">
        <f t="shared" si="3"/>
        <v>139.65999999999985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3">
      <c r="A66" s="3">
        <v>7649</v>
      </c>
      <c r="B66" s="4" t="s">
        <v>48</v>
      </c>
      <c r="C66" s="7">
        <v>6009.33</v>
      </c>
      <c r="D66" s="4">
        <f t="shared" si="6"/>
        <v>6009.33</v>
      </c>
      <c r="E66" s="4">
        <f t="shared" si="6"/>
        <v>5571.33</v>
      </c>
      <c r="F66" s="4">
        <f t="shared" si="6"/>
        <v>5441</v>
      </c>
      <c r="G66" s="4">
        <f t="shared" si="6"/>
        <v>5703</v>
      </c>
      <c r="H66" s="4">
        <f t="shared" si="6"/>
        <v>5475</v>
      </c>
      <c r="I66" s="4">
        <f t="shared" si="6"/>
        <v>5929</v>
      </c>
      <c r="J66" s="4">
        <f t="shared" si="6"/>
        <v>5890.33</v>
      </c>
      <c r="K66" s="4">
        <f t="shared" si="6"/>
        <v>5750.67</v>
      </c>
      <c r="L66" s="7">
        <v>5477</v>
      </c>
      <c r="M66" s="4" t="str">
        <f t="shared" si="1"/>
        <v>25/07/2024</v>
      </c>
      <c r="N66" s="4">
        <f t="shared" si="3"/>
        <v>273.67000000000007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3">
      <c r="A67" s="3">
        <v>7650</v>
      </c>
      <c r="B67" s="4" t="s">
        <v>47</v>
      </c>
      <c r="C67" s="7">
        <v>5571.33</v>
      </c>
      <c r="D67" s="4">
        <f t="shared" si="6"/>
        <v>5571.33</v>
      </c>
      <c r="E67" s="4">
        <f t="shared" si="6"/>
        <v>5441</v>
      </c>
      <c r="F67" s="4">
        <f t="shared" si="6"/>
        <v>5703</v>
      </c>
      <c r="G67" s="4">
        <f t="shared" si="6"/>
        <v>5475</v>
      </c>
      <c r="H67" s="4">
        <f t="shared" si="6"/>
        <v>5929</v>
      </c>
      <c r="I67" s="4">
        <f t="shared" si="6"/>
        <v>5890.33</v>
      </c>
      <c r="J67" s="4">
        <f t="shared" si="6"/>
        <v>5750.67</v>
      </c>
      <c r="K67" s="4">
        <f t="shared" ref="K67" si="7">L66</f>
        <v>5477</v>
      </c>
      <c r="L67" s="7">
        <v>5611</v>
      </c>
      <c r="M67" s="4" t="str">
        <f t="shared" ref="M67:M101" si="8">B75</f>
        <v>26/07/2024</v>
      </c>
      <c r="N67" s="4">
        <f t="shared" si="3"/>
        <v>134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3">
      <c r="A68" s="3">
        <v>7651</v>
      </c>
      <c r="B68" s="4" t="s">
        <v>46</v>
      </c>
      <c r="C68" s="7">
        <v>5441</v>
      </c>
      <c r="D68" s="4">
        <f t="shared" ref="D68:K99" si="9">E67</f>
        <v>5441</v>
      </c>
      <c r="E68" s="4">
        <f t="shared" si="9"/>
        <v>5703</v>
      </c>
      <c r="F68" s="4">
        <f t="shared" si="9"/>
        <v>5475</v>
      </c>
      <c r="G68" s="4">
        <f t="shared" si="9"/>
        <v>5929</v>
      </c>
      <c r="H68" s="4">
        <f t="shared" si="9"/>
        <v>5890.33</v>
      </c>
      <c r="I68" s="4">
        <f t="shared" si="9"/>
        <v>5750.67</v>
      </c>
      <c r="J68" s="4">
        <f t="shared" si="9"/>
        <v>5477</v>
      </c>
      <c r="K68" s="4">
        <f t="shared" si="9"/>
        <v>5611</v>
      </c>
      <c r="L68" s="7">
        <v>5459.33</v>
      </c>
      <c r="M68" s="4" t="str">
        <f t="shared" si="8"/>
        <v>29/07/2024</v>
      </c>
      <c r="N68" s="4">
        <f t="shared" si="3"/>
        <v>151.67000000000007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3">
      <c r="A69" s="3">
        <v>7652</v>
      </c>
      <c r="B69" s="4" t="s">
        <v>45</v>
      </c>
      <c r="C69" s="7">
        <v>5703</v>
      </c>
      <c r="D69" s="4">
        <f t="shared" si="9"/>
        <v>5703</v>
      </c>
      <c r="E69" s="4">
        <f t="shared" si="9"/>
        <v>5475</v>
      </c>
      <c r="F69" s="4">
        <f t="shared" si="9"/>
        <v>5929</v>
      </c>
      <c r="G69" s="4">
        <f t="shared" si="9"/>
        <v>5890.33</v>
      </c>
      <c r="H69" s="4">
        <f t="shared" si="9"/>
        <v>5750.67</v>
      </c>
      <c r="I69" s="4">
        <f t="shared" si="9"/>
        <v>5477</v>
      </c>
      <c r="J69" s="4">
        <f t="shared" si="9"/>
        <v>5611</v>
      </c>
      <c r="K69" s="4">
        <f t="shared" si="9"/>
        <v>5459.33</v>
      </c>
      <c r="L69" s="7">
        <v>5662</v>
      </c>
      <c r="M69" s="4" t="str">
        <f t="shared" si="8"/>
        <v>30/07/2024</v>
      </c>
      <c r="N69" s="4">
        <f t="shared" ref="N69:N109" si="10">ABS(L69-L68)</f>
        <v>202.67000000000007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3">
      <c r="A70" s="3">
        <v>7653</v>
      </c>
      <c r="B70" s="4" t="s">
        <v>44</v>
      </c>
      <c r="C70" s="7">
        <v>5475</v>
      </c>
      <c r="D70" s="4">
        <f t="shared" si="9"/>
        <v>5475</v>
      </c>
      <c r="E70" s="4">
        <f t="shared" si="9"/>
        <v>5929</v>
      </c>
      <c r="F70" s="4">
        <f t="shared" si="9"/>
        <v>5890.33</v>
      </c>
      <c r="G70" s="4">
        <f t="shared" si="9"/>
        <v>5750.67</v>
      </c>
      <c r="H70" s="4">
        <f t="shared" si="9"/>
        <v>5477</v>
      </c>
      <c r="I70" s="4">
        <f t="shared" si="9"/>
        <v>5611</v>
      </c>
      <c r="J70" s="4">
        <f t="shared" si="9"/>
        <v>5459.33</v>
      </c>
      <c r="K70" s="4">
        <f t="shared" si="9"/>
        <v>5662</v>
      </c>
      <c r="L70" s="7">
        <v>5584.33</v>
      </c>
      <c r="M70" s="4" t="str">
        <f t="shared" si="8"/>
        <v>31/07/2024</v>
      </c>
      <c r="N70" s="4">
        <f t="shared" si="10"/>
        <v>77.670000000000073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3">
      <c r="A71" s="3">
        <v>7654</v>
      </c>
      <c r="B71" s="4" t="s">
        <v>43</v>
      </c>
      <c r="C71" s="7">
        <v>5929</v>
      </c>
      <c r="D71" s="4">
        <f t="shared" si="9"/>
        <v>5929</v>
      </c>
      <c r="E71" s="4">
        <f t="shared" si="9"/>
        <v>5890.33</v>
      </c>
      <c r="F71" s="4">
        <f t="shared" si="9"/>
        <v>5750.67</v>
      </c>
      <c r="G71" s="4">
        <f t="shared" si="9"/>
        <v>5477</v>
      </c>
      <c r="H71" s="4">
        <f t="shared" si="9"/>
        <v>5611</v>
      </c>
      <c r="I71" s="4">
        <f t="shared" si="9"/>
        <v>5459.33</v>
      </c>
      <c r="J71" s="4">
        <f t="shared" si="9"/>
        <v>5662</v>
      </c>
      <c r="K71" s="4">
        <f t="shared" si="9"/>
        <v>5584.33</v>
      </c>
      <c r="L71" s="7">
        <v>5282.67</v>
      </c>
      <c r="M71" s="4" t="str">
        <f t="shared" si="8"/>
        <v>01/08/2024</v>
      </c>
      <c r="N71" s="4">
        <f t="shared" si="10"/>
        <v>301.65999999999985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3">
      <c r="A72" s="3">
        <v>7655</v>
      </c>
      <c r="B72" s="4" t="s">
        <v>42</v>
      </c>
      <c r="C72" s="7">
        <v>5890.33</v>
      </c>
      <c r="D72" s="4">
        <f t="shared" si="9"/>
        <v>5890.33</v>
      </c>
      <c r="E72" s="4">
        <f t="shared" si="9"/>
        <v>5750.67</v>
      </c>
      <c r="F72" s="4">
        <f t="shared" si="9"/>
        <v>5477</v>
      </c>
      <c r="G72" s="4">
        <f t="shared" si="9"/>
        <v>5611</v>
      </c>
      <c r="H72" s="4">
        <f t="shared" si="9"/>
        <v>5459.33</v>
      </c>
      <c r="I72" s="4">
        <f t="shared" si="9"/>
        <v>5662</v>
      </c>
      <c r="J72" s="4">
        <f t="shared" si="9"/>
        <v>5584.33</v>
      </c>
      <c r="K72" s="4">
        <f t="shared" si="9"/>
        <v>5282.67</v>
      </c>
      <c r="L72" s="7">
        <v>5302</v>
      </c>
      <c r="M72" s="4" t="str">
        <f t="shared" si="8"/>
        <v>02/08/2024</v>
      </c>
      <c r="N72" s="4">
        <f t="shared" si="10"/>
        <v>19.329999999999927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3">
      <c r="A73" s="3">
        <v>7656</v>
      </c>
      <c r="B73" s="4" t="s">
        <v>41</v>
      </c>
      <c r="C73" s="7">
        <v>5750.67</v>
      </c>
      <c r="D73" s="4">
        <f t="shared" si="9"/>
        <v>5750.67</v>
      </c>
      <c r="E73" s="4">
        <f t="shared" si="9"/>
        <v>5477</v>
      </c>
      <c r="F73" s="4">
        <f t="shared" si="9"/>
        <v>5611</v>
      </c>
      <c r="G73" s="4">
        <f t="shared" si="9"/>
        <v>5459.33</v>
      </c>
      <c r="H73" s="4">
        <f t="shared" si="9"/>
        <v>5662</v>
      </c>
      <c r="I73" s="4">
        <f t="shared" si="9"/>
        <v>5584.33</v>
      </c>
      <c r="J73" s="4">
        <f t="shared" si="9"/>
        <v>5282.67</v>
      </c>
      <c r="K73" s="4">
        <f t="shared" si="9"/>
        <v>5302</v>
      </c>
      <c r="L73" s="7">
        <v>5471.67</v>
      </c>
      <c r="M73" s="4" t="str">
        <f t="shared" si="8"/>
        <v>05/08/2024</v>
      </c>
      <c r="N73" s="4">
        <f t="shared" si="10"/>
        <v>169.67000000000007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3">
      <c r="A74" s="3">
        <v>7657</v>
      </c>
      <c r="B74" s="4" t="s">
        <v>40</v>
      </c>
      <c r="C74" s="7">
        <v>5477</v>
      </c>
      <c r="D74" s="4">
        <f t="shared" si="9"/>
        <v>5477</v>
      </c>
      <c r="E74" s="4">
        <f t="shared" si="9"/>
        <v>5611</v>
      </c>
      <c r="F74" s="4">
        <f t="shared" si="9"/>
        <v>5459.33</v>
      </c>
      <c r="G74" s="4">
        <f t="shared" si="9"/>
        <v>5662</v>
      </c>
      <c r="H74" s="4">
        <f t="shared" si="9"/>
        <v>5584.33</v>
      </c>
      <c r="I74" s="4">
        <f t="shared" si="9"/>
        <v>5282.67</v>
      </c>
      <c r="J74" s="4">
        <f t="shared" si="9"/>
        <v>5302</v>
      </c>
      <c r="K74" s="4">
        <f t="shared" si="9"/>
        <v>5471.67</v>
      </c>
      <c r="L74" s="7">
        <v>5569</v>
      </c>
      <c r="M74" s="4" t="str">
        <f t="shared" si="8"/>
        <v>06/08/2024</v>
      </c>
      <c r="N74" s="4">
        <f t="shared" si="10"/>
        <v>97.329999999999927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3">
      <c r="A75" s="3">
        <v>7658</v>
      </c>
      <c r="B75" s="4" t="s">
        <v>39</v>
      </c>
      <c r="C75" s="7">
        <v>5611</v>
      </c>
      <c r="D75" s="4">
        <f t="shared" si="9"/>
        <v>5611</v>
      </c>
      <c r="E75" s="4">
        <f t="shared" si="9"/>
        <v>5459.33</v>
      </c>
      <c r="F75" s="4">
        <f t="shared" si="9"/>
        <v>5662</v>
      </c>
      <c r="G75" s="4">
        <f t="shared" si="9"/>
        <v>5584.33</v>
      </c>
      <c r="H75" s="4">
        <f t="shared" si="9"/>
        <v>5282.67</v>
      </c>
      <c r="I75" s="4">
        <f t="shared" si="9"/>
        <v>5302</v>
      </c>
      <c r="J75" s="4">
        <f t="shared" si="9"/>
        <v>5471.67</v>
      </c>
      <c r="K75" s="4">
        <f t="shared" si="9"/>
        <v>5569</v>
      </c>
      <c r="L75" s="7">
        <v>5637.67</v>
      </c>
      <c r="M75" s="4" t="str">
        <f t="shared" si="8"/>
        <v>07/08/2024</v>
      </c>
      <c r="N75" s="4">
        <f t="shared" si="10"/>
        <v>68.670000000000073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3">
      <c r="A76" s="3">
        <v>7659</v>
      </c>
      <c r="B76" s="4" t="s">
        <v>38</v>
      </c>
      <c r="C76" s="7">
        <v>5459.33</v>
      </c>
      <c r="D76" s="4">
        <f t="shared" si="9"/>
        <v>5459.33</v>
      </c>
      <c r="E76" s="4">
        <f t="shared" si="9"/>
        <v>5662</v>
      </c>
      <c r="F76" s="4">
        <f t="shared" si="9"/>
        <v>5584.33</v>
      </c>
      <c r="G76" s="4">
        <f t="shared" si="9"/>
        <v>5282.67</v>
      </c>
      <c r="H76" s="4">
        <f t="shared" si="9"/>
        <v>5302</v>
      </c>
      <c r="I76" s="4">
        <f t="shared" si="9"/>
        <v>5471.67</v>
      </c>
      <c r="J76" s="4">
        <f t="shared" si="9"/>
        <v>5569</v>
      </c>
      <c r="K76" s="4">
        <f t="shared" si="9"/>
        <v>5637.67</v>
      </c>
      <c r="L76" s="7">
        <v>5423.67</v>
      </c>
      <c r="M76" s="4" t="str">
        <f t="shared" si="8"/>
        <v>08/08/2024</v>
      </c>
      <c r="N76" s="4">
        <f t="shared" si="10"/>
        <v>214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3">
      <c r="A77" s="3">
        <v>7660</v>
      </c>
      <c r="B77" s="4" t="s">
        <v>37</v>
      </c>
      <c r="C77" s="7">
        <v>5662</v>
      </c>
      <c r="D77" s="4">
        <f t="shared" si="9"/>
        <v>5662</v>
      </c>
      <c r="E77" s="4">
        <f t="shared" si="9"/>
        <v>5584.33</v>
      </c>
      <c r="F77" s="4">
        <f t="shared" si="9"/>
        <v>5282.67</v>
      </c>
      <c r="G77" s="4">
        <f t="shared" si="9"/>
        <v>5302</v>
      </c>
      <c r="H77" s="4">
        <f t="shared" si="9"/>
        <v>5471.67</v>
      </c>
      <c r="I77" s="4">
        <f t="shared" si="9"/>
        <v>5569</v>
      </c>
      <c r="J77" s="4">
        <f t="shared" si="9"/>
        <v>5637.67</v>
      </c>
      <c r="K77" s="4">
        <f t="shared" si="9"/>
        <v>5423.67</v>
      </c>
      <c r="L77" s="7">
        <v>5780.33</v>
      </c>
      <c r="M77" s="4" t="str">
        <f t="shared" si="8"/>
        <v>09/08/2024</v>
      </c>
      <c r="N77" s="4">
        <f t="shared" si="10"/>
        <v>356.65999999999985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3">
      <c r="A78" s="3">
        <v>7661</v>
      </c>
      <c r="B78" s="4" t="s">
        <v>36</v>
      </c>
      <c r="C78" s="7">
        <v>5584.33</v>
      </c>
      <c r="D78" s="4">
        <f t="shared" si="9"/>
        <v>5584.33</v>
      </c>
      <c r="E78" s="4">
        <f t="shared" si="9"/>
        <v>5282.67</v>
      </c>
      <c r="F78" s="4">
        <f t="shared" si="9"/>
        <v>5302</v>
      </c>
      <c r="G78" s="4">
        <f t="shared" si="9"/>
        <v>5471.67</v>
      </c>
      <c r="H78" s="4">
        <f t="shared" si="9"/>
        <v>5569</v>
      </c>
      <c r="I78" s="4">
        <f t="shared" si="9"/>
        <v>5637.67</v>
      </c>
      <c r="J78" s="4">
        <f t="shared" si="9"/>
        <v>5423.67</v>
      </c>
      <c r="K78" s="4">
        <f t="shared" si="9"/>
        <v>5780.33</v>
      </c>
      <c r="L78" s="7">
        <v>5540.33</v>
      </c>
      <c r="M78" s="4" t="str">
        <f t="shared" si="8"/>
        <v>12/08/2024</v>
      </c>
      <c r="N78" s="4">
        <f t="shared" si="10"/>
        <v>240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3">
      <c r="A79" s="3">
        <v>7662</v>
      </c>
      <c r="B79" s="4" t="s">
        <v>35</v>
      </c>
      <c r="C79" s="7">
        <v>5282.67</v>
      </c>
      <c r="D79" s="4">
        <f t="shared" si="9"/>
        <v>5282.67</v>
      </c>
      <c r="E79" s="4">
        <f t="shared" si="9"/>
        <v>5302</v>
      </c>
      <c r="F79" s="4">
        <f t="shared" si="9"/>
        <v>5471.67</v>
      </c>
      <c r="G79" s="4">
        <f t="shared" si="9"/>
        <v>5569</v>
      </c>
      <c r="H79" s="4">
        <f t="shared" si="9"/>
        <v>5637.67</v>
      </c>
      <c r="I79" s="4">
        <f t="shared" si="9"/>
        <v>5423.67</v>
      </c>
      <c r="J79" s="4">
        <f t="shared" si="9"/>
        <v>5780.33</v>
      </c>
      <c r="K79" s="4">
        <f t="shared" si="9"/>
        <v>5540.33</v>
      </c>
      <c r="L79" s="7">
        <v>5556.33</v>
      </c>
      <c r="M79" s="4" t="str">
        <f t="shared" si="8"/>
        <v>13/08/2024</v>
      </c>
      <c r="N79" s="4">
        <f t="shared" si="10"/>
        <v>16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3">
      <c r="A80" s="3">
        <v>7663</v>
      </c>
      <c r="B80" s="4" t="s">
        <v>34</v>
      </c>
      <c r="C80" s="7">
        <v>5302</v>
      </c>
      <c r="D80" s="4">
        <f t="shared" si="9"/>
        <v>5302</v>
      </c>
      <c r="E80" s="4">
        <f t="shared" si="9"/>
        <v>5471.67</v>
      </c>
      <c r="F80" s="4">
        <f t="shared" si="9"/>
        <v>5569</v>
      </c>
      <c r="G80" s="4">
        <f t="shared" si="9"/>
        <v>5637.67</v>
      </c>
      <c r="H80" s="4">
        <f t="shared" si="9"/>
        <v>5423.67</v>
      </c>
      <c r="I80" s="4">
        <f t="shared" si="9"/>
        <v>5780.33</v>
      </c>
      <c r="J80" s="4">
        <f t="shared" si="9"/>
        <v>5540.33</v>
      </c>
      <c r="K80" s="4">
        <f t="shared" si="9"/>
        <v>5556.33</v>
      </c>
      <c r="L80" s="7">
        <v>5509</v>
      </c>
      <c r="M80" s="4" t="str">
        <f t="shared" si="8"/>
        <v>14/08/2024</v>
      </c>
      <c r="N80" s="4">
        <f t="shared" si="10"/>
        <v>47.329999999999927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3">
      <c r="A81" s="3">
        <v>7664</v>
      </c>
      <c r="B81" s="4" t="s">
        <v>33</v>
      </c>
      <c r="C81" s="7">
        <v>5471.67</v>
      </c>
      <c r="D81" s="4">
        <f t="shared" si="9"/>
        <v>5471.67</v>
      </c>
      <c r="E81" s="4">
        <f t="shared" si="9"/>
        <v>5569</v>
      </c>
      <c r="F81" s="4">
        <f t="shared" si="9"/>
        <v>5637.67</v>
      </c>
      <c r="G81" s="4">
        <f t="shared" si="9"/>
        <v>5423.67</v>
      </c>
      <c r="H81" s="4">
        <f t="shared" si="9"/>
        <v>5780.33</v>
      </c>
      <c r="I81" s="4">
        <f t="shared" si="9"/>
        <v>5540.33</v>
      </c>
      <c r="J81" s="4">
        <f t="shared" si="9"/>
        <v>5556.33</v>
      </c>
      <c r="K81" s="4">
        <f t="shared" si="9"/>
        <v>5509</v>
      </c>
      <c r="L81" s="7">
        <v>4839.67</v>
      </c>
      <c r="M81" s="4" t="str">
        <f t="shared" si="8"/>
        <v>15/08/2024</v>
      </c>
      <c r="N81" s="4">
        <f t="shared" si="10"/>
        <v>669.32999999999993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3">
      <c r="A82" s="3">
        <v>7665</v>
      </c>
      <c r="B82" s="4" t="s">
        <v>32</v>
      </c>
      <c r="C82" s="7">
        <v>5569</v>
      </c>
      <c r="D82" s="4">
        <f t="shared" si="9"/>
        <v>5569</v>
      </c>
      <c r="E82" s="4">
        <f t="shared" si="9"/>
        <v>5637.67</v>
      </c>
      <c r="F82" s="4">
        <f t="shared" si="9"/>
        <v>5423.67</v>
      </c>
      <c r="G82" s="4">
        <f t="shared" si="9"/>
        <v>5780.33</v>
      </c>
      <c r="H82" s="4">
        <f t="shared" si="9"/>
        <v>5540.33</v>
      </c>
      <c r="I82" s="4">
        <f t="shared" si="9"/>
        <v>5556.33</v>
      </c>
      <c r="J82" s="4">
        <f t="shared" si="9"/>
        <v>5509</v>
      </c>
      <c r="K82" s="4">
        <f t="shared" si="9"/>
        <v>4839.67</v>
      </c>
      <c r="L82" s="7">
        <v>4875.33</v>
      </c>
      <c r="M82" s="4" t="str">
        <f t="shared" si="8"/>
        <v>16/08/2024</v>
      </c>
      <c r="N82" s="4">
        <f t="shared" si="10"/>
        <v>35.659999999999854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3">
      <c r="A83" s="3">
        <v>7666</v>
      </c>
      <c r="B83" s="4" t="s">
        <v>31</v>
      </c>
      <c r="C83" s="7">
        <v>5637.67</v>
      </c>
      <c r="D83" s="4">
        <f t="shared" si="9"/>
        <v>5637.67</v>
      </c>
      <c r="E83" s="4">
        <f t="shared" si="9"/>
        <v>5423.67</v>
      </c>
      <c r="F83" s="4">
        <f t="shared" si="9"/>
        <v>5780.33</v>
      </c>
      <c r="G83" s="4">
        <f t="shared" si="9"/>
        <v>5540.33</v>
      </c>
      <c r="H83" s="4">
        <f t="shared" si="9"/>
        <v>5556.33</v>
      </c>
      <c r="I83" s="4">
        <f t="shared" si="9"/>
        <v>5509</v>
      </c>
      <c r="J83" s="4">
        <f t="shared" si="9"/>
        <v>4839.67</v>
      </c>
      <c r="K83" s="4">
        <f t="shared" si="9"/>
        <v>4875.33</v>
      </c>
      <c r="L83" s="7">
        <v>4938</v>
      </c>
      <c r="M83" s="4" t="str">
        <f t="shared" si="8"/>
        <v>19/08/2024</v>
      </c>
      <c r="N83" s="4">
        <f t="shared" si="10"/>
        <v>62.670000000000073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3">
      <c r="A84" s="3">
        <v>7667</v>
      </c>
      <c r="B84" s="4" t="s">
        <v>30</v>
      </c>
      <c r="C84" s="7">
        <v>5423.67</v>
      </c>
      <c r="D84" s="4">
        <f t="shared" si="9"/>
        <v>5423.67</v>
      </c>
      <c r="E84" s="4">
        <f t="shared" si="9"/>
        <v>5780.33</v>
      </c>
      <c r="F84" s="4">
        <f t="shared" si="9"/>
        <v>5540.33</v>
      </c>
      <c r="G84" s="4">
        <f t="shared" si="9"/>
        <v>5556.33</v>
      </c>
      <c r="H84" s="4">
        <f t="shared" si="9"/>
        <v>5509</v>
      </c>
      <c r="I84" s="4">
        <f t="shared" si="9"/>
        <v>4839.67</v>
      </c>
      <c r="J84" s="4">
        <f t="shared" si="9"/>
        <v>4875.33</v>
      </c>
      <c r="K84" s="4">
        <f t="shared" si="9"/>
        <v>4938</v>
      </c>
      <c r="L84" s="7">
        <v>4942</v>
      </c>
      <c r="M84" s="4" t="str">
        <f t="shared" si="8"/>
        <v>20/08/2024</v>
      </c>
      <c r="N84" s="4">
        <f t="shared" si="10"/>
        <v>4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3">
      <c r="A85" s="3">
        <v>7668</v>
      </c>
      <c r="B85" s="4" t="s">
        <v>29</v>
      </c>
      <c r="C85" s="7">
        <v>5780.33</v>
      </c>
      <c r="D85" s="4">
        <f t="shared" si="9"/>
        <v>5780.33</v>
      </c>
      <c r="E85" s="4">
        <f t="shared" si="9"/>
        <v>5540.33</v>
      </c>
      <c r="F85" s="4">
        <f t="shared" si="9"/>
        <v>5556.33</v>
      </c>
      <c r="G85" s="4">
        <f t="shared" si="9"/>
        <v>5509</v>
      </c>
      <c r="H85" s="4">
        <f t="shared" si="9"/>
        <v>4839.67</v>
      </c>
      <c r="I85" s="4">
        <f t="shared" si="9"/>
        <v>4875.33</v>
      </c>
      <c r="J85" s="4">
        <f t="shared" si="9"/>
        <v>4938</v>
      </c>
      <c r="K85" s="4">
        <f t="shared" si="9"/>
        <v>4942</v>
      </c>
      <c r="L85" s="7">
        <v>4894.67</v>
      </c>
      <c r="M85" s="4" t="str">
        <f t="shared" si="8"/>
        <v>21/08/2024</v>
      </c>
      <c r="N85" s="4">
        <f t="shared" si="10"/>
        <v>47.329999999999927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3">
      <c r="A86" s="3">
        <v>7669</v>
      </c>
      <c r="B86" s="4" t="s">
        <v>28</v>
      </c>
      <c r="C86" s="7">
        <v>5540.33</v>
      </c>
      <c r="D86" s="4">
        <f t="shared" si="9"/>
        <v>5540.33</v>
      </c>
      <c r="E86" s="4">
        <f t="shared" si="9"/>
        <v>5556.33</v>
      </c>
      <c r="F86" s="4">
        <f t="shared" si="9"/>
        <v>5509</v>
      </c>
      <c r="G86" s="4">
        <f t="shared" si="9"/>
        <v>4839.67</v>
      </c>
      <c r="H86" s="4">
        <f t="shared" si="9"/>
        <v>4875.33</v>
      </c>
      <c r="I86" s="4">
        <f t="shared" si="9"/>
        <v>4938</v>
      </c>
      <c r="J86" s="4">
        <f t="shared" si="9"/>
        <v>4942</v>
      </c>
      <c r="K86" s="4">
        <f t="shared" si="9"/>
        <v>4894.67</v>
      </c>
      <c r="L86" s="7">
        <v>4912.67</v>
      </c>
      <c r="M86" s="4" t="str">
        <f t="shared" si="8"/>
        <v>22/08/2024</v>
      </c>
      <c r="N86" s="4">
        <f t="shared" si="10"/>
        <v>18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3">
      <c r="A87" s="3">
        <v>7670</v>
      </c>
      <c r="B87" s="4" t="s">
        <v>27</v>
      </c>
      <c r="C87" s="7">
        <v>5556.33</v>
      </c>
      <c r="D87" s="4">
        <f t="shared" si="9"/>
        <v>5556.33</v>
      </c>
      <c r="E87" s="4">
        <f t="shared" si="9"/>
        <v>5509</v>
      </c>
      <c r="F87" s="4">
        <f t="shared" si="9"/>
        <v>4839.67</v>
      </c>
      <c r="G87" s="4">
        <f t="shared" si="9"/>
        <v>4875.33</v>
      </c>
      <c r="H87" s="4">
        <f t="shared" si="9"/>
        <v>4938</v>
      </c>
      <c r="I87" s="4">
        <f t="shared" si="9"/>
        <v>4942</v>
      </c>
      <c r="J87" s="4">
        <f t="shared" si="9"/>
        <v>4894.67</v>
      </c>
      <c r="K87" s="4">
        <f t="shared" si="9"/>
        <v>4912.67</v>
      </c>
      <c r="L87" s="7">
        <v>4900</v>
      </c>
      <c r="M87" s="4" t="str">
        <f t="shared" si="8"/>
        <v>23/08/2024</v>
      </c>
      <c r="N87" s="4">
        <f t="shared" si="10"/>
        <v>12.670000000000073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3">
      <c r="A88" s="3">
        <v>7671</v>
      </c>
      <c r="B88" s="4" t="s">
        <v>26</v>
      </c>
      <c r="C88" s="7">
        <v>5509</v>
      </c>
      <c r="D88" s="4">
        <f t="shared" si="9"/>
        <v>5509</v>
      </c>
      <c r="E88" s="4">
        <f t="shared" si="9"/>
        <v>4839.67</v>
      </c>
      <c r="F88" s="4">
        <f t="shared" si="9"/>
        <v>4875.33</v>
      </c>
      <c r="G88" s="4">
        <f t="shared" si="9"/>
        <v>4938</v>
      </c>
      <c r="H88" s="4">
        <f t="shared" si="9"/>
        <v>4942</v>
      </c>
      <c r="I88" s="4">
        <f t="shared" si="9"/>
        <v>4894.67</v>
      </c>
      <c r="J88" s="4">
        <f t="shared" si="9"/>
        <v>4912.67</v>
      </c>
      <c r="K88" s="4">
        <f t="shared" si="9"/>
        <v>4900</v>
      </c>
      <c r="L88" s="7">
        <v>4848.33</v>
      </c>
      <c r="M88" s="4" t="str">
        <f t="shared" si="8"/>
        <v>26/08/2024</v>
      </c>
      <c r="N88" s="4">
        <f t="shared" si="10"/>
        <v>51.670000000000073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3">
      <c r="A89" s="3">
        <v>7672</v>
      </c>
      <c r="B89" s="4" t="s">
        <v>25</v>
      </c>
      <c r="C89" s="7">
        <v>4839.67</v>
      </c>
      <c r="D89" s="4">
        <f t="shared" si="9"/>
        <v>4839.67</v>
      </c>
      <c r="E89" s="4">
        <f t="shared" si="9"/>
        <v>4875.33</v>
      </c>
      <c r="F89" s="4">
        <f t="shared" si="9"/>
        <v>4938</v>
      </c>
      <c r="G89" s="4">
        <f t="shared" si="9"/>
        <v>4942</v>
      </c>
      <c r="H89" s="4">
        <f t="shared" si="9"/>
        <v>4894.67</v>
      </c>
      <c r="I89" s="4">
        <f t="shared" si="9"/>
        <v>4912.67</v>
      </c>
      <c r="J89" s="4">
        <f t="shared" si="9"/>
        <v>4900</v>
      </c>
      <c r="K89" s="4">
        <f t="shared" si="9"/>
        <v>4848.33</v>
      </c>
      <c r="L89" s="7">
        <v>4796.67</v>
      </c>
      <c r="M89" s="4" t="str">
        <f t="shared" si="8"/>
        <v>27/08/2024</v>
      </c>
      <c r="N89" s="4">
        <f t="shared" si="10"/>
        <v>51.659999999999854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3">
      <c r="A90" s="3">
        <v>7673</v>
      </c>
      <c r="B90" s="4" t="s">
        <v>24</v>
      </c>
      <c r="C90" s="7">
        <v>4875.33</v>
      </c>
      <c r="D90" s="4">
        <f t="shared" si="9"/>
        <v>4875.33</v>
      </c>
      <c r="E90" s="4">
        <f t="shared" si="9"/>
        <v>4938</v>
      </c>
      <c r="F90" s="4">
        <f t="shared" si="9"/>
        <v>4942</v>
      </c>
      <c r="G90" s="4">
        <f t="shared" si="9"/>
        <v>4894.67</v>
      </c>
      <c r="H90" s="4">
        <f t="shared" si="9"/>
        <v>4912.67</v>
      </c>
      <c r="I90" s="4">
        <f t="shared" si="9"/>
        <v>4900</v>
      </c>
      <c r="J90" s="4">
        <f t="shared" si="9"/>
        <v>4848.33</v>
      </c>
      <c r="K90" s="4">
        <f t="shared" si="9"/>
        <v>4796.67</v>
      </c>
      <c r="L90" s="7">
        <v>4778.67</v>
      </c>
      <c r="M90" s="4" t="str">
        <f t="shared" si="8"/>
        <v>28/08/2024</v>
      </c>
      <c r="N90" s="4">
        <f t="shared" si="10"/>
        <v>18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3">
      <c r="A91" s="3">
        <v>7674</v>
      </c>
      <c r="B91" s="4" t="s">
        <v>23</v>
      </c>
      <c r="C91" s="7">
        <v>4938</v>
      </c>
      <c r="D91" s="4">
        <f t="shared" si="9"/>
        <v>4938</v>
      </c>
      <c r="E91" s="4">
        <f t="shared" si="9"/>
        <v>4942</v>
      </c>
      <c r="F91" s="4">
        <f t="shared" si="9"/>
        <v>4894.67</v>
      </c>
      <c r="G91" s="4">
        <f t="shared" si="9"/>
        <v>4912.67</v>
      </c>
      <c r="H91" s="4">
        <f t="shared" si="9"/>
        <v>4900</v>
      </c>
      <c r="I91" s="4">
        <f t="shared" si="9"/>
        <v>4848.33</v>
      </c>
      <c r="J91" s="4">
        <f t="shared" si="9"/>
        <v>4796.67</v>
      </c>
      <c r="K91" s="4">
        <f t="shared" si="9"/>
        <v>4778.67</v>
      </c>
      <c r="L91" s="7">
        <v>4786</v>
      </c>
      <c r="M91" s="4" t="str">
        <f t="shared" si="8"/>
        <v>29/08/2024</v>
      </c>
      <c r="N91" s="4">
        <f t="shared" si="10"/>
        <v>7.3299999999999272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3">
      <c r="A92" s="3">
        <v>7675</v>
      </c>
      <c r="B92" s="4" t="s">
        <v>22</v>
      </c>
      <c r="C92" s="7">
        <v>4942</v>
      </c>
      <c r="D92" s="4">
        <f t="shared" si="9"/>
        <v>4942</v>
      </c>
      <c r="E92" s="4">
        <f t="shared" si="9"/>
        <v>4894.67</v>
      </c>
      <c r="F92" s="4">
        <f t="shared" si="9"/>
        <v>4912.67</v>
      </c>
      <c r="G92" s="4">
        <f t="shared" si="9"/>
        <v>4900</v>
      </c>
      <c r="H92" s="4">
        <f t="shared" si="9"/>
        <v>4848.33</v>
      </c>
      <c r="I92" s="4">
        <f t="shared" si="9"/>
        <v>4796.67</v>
      </c>
      <c r="J92" s="4">
        <f t="shared" si="9"/>
        <v>4778.67</v>
      </c>
      <c r="K92" s="4">
        <f t="shared" si="9"/>
        <v>4786</v>
      </c>
      <c r="L92" s="7">
        <v>4805.67</v>
      </c>
      <c r="M92" s="4" t="str">
        <f t="shared" si="8"/>
        <v>30/08/2024</v>
      </c>
      <c r="N92" s="4">
        <f t="shared" si="10"/>
        <v>19.670000000000073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3">
      <c r="A93" s="3">
        <v>7676</v>
      </c>
      <c r="B93" s="4" t="s">
        <v>21</v>
      </c>
      <c r="C93" s="7">
        <v>4894.67</v>
      </c>
      <c r="D93" s="4">
        <f t="shared" si="9"/>
        <v>4894.67</v>
      </c>
      <c r="E93" s="4">
        <f t="shared" si="9"/>
        <v>4912.67</v>
      </c>
      <c r="F93" s="4">
        <f t="shared" si="9"/>
        <v>4900</v>
      </c>
      <c r="G93" s="4">
        <f t="shared" si="9"/>
        <v>4848.33</v>
      </c>
      <c r="H93" s="4">
        <f t="shared" si="9"/>
        <v>4796.67</v>
      </c>
      <c r="I93" s="4">
        <f t="shared" si="9"/>
        <v>4778.67</v>
      </c>
      <c r="J93" s="4">
        <f t="shared" si="9"/>
        <v>4786</v>
      </c>
      <c r="K93" s="4">
        <f t="shared" si="9"/>
        <v>4805.67</v>
      </c>
      <c r="L93" s="7">
        <v>4793.67</v>
      </c>
      <c r="M93" s="4" t="str">
        <f t="shared" si="8"/>
        <v>02/09/2024</v>
      </c>
      <c r="N93" s="4">
        <f t="shared" si="10"/>
        <v>12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3">
      <c r="A94" s="3">
        <v>7677</v>
      </c>
      <c r="B94" s="4" t="s">
        <v>20</v>
      </c>
      <c r="C94" s="7">
        <v>4912.67</v>
      </c>
      <c r="D94" s="4">
        <f t="shared" si="9"/>
        <v>4912.67</v>
      </c>
      <c r="E94" s="4">
        <f t="shared" si="9"/>
        <v>4900</v>
      </c>
      <c r="F94" s="4">
        <f t="shared" si="9"/>
        <v>4848.33</v>
      </c>
      <c r="G94" s="4">
        <f t="shared" si="9"/>
        <v>4796.67</v>
      </c>
      <c r="H94" s="4">
        <f t="shared" si="9"/>
        <v>4778.67</v>
      </c>
      <c r="I94" s="4">
        <f t="shared" si="9"/>
        <v>4786</v>
      </c>
      <c r="J94" s="4">
        <f t="shared" si="9"/>
        <v>4805.67</v>
      </c>
      <c r="K94" s="4">
        <f t="shared" si="9"/>
        <v>4793.67</v>
      </c>
      <c r="L94" s="7">
        <v>4693</v>
      </c>
      <c r="M94" s="4" t="str">
        <f t="shared" si="8"/>
        <v>03/09/2024</v>
      </c>
      <c r="N94" s="4">
        <f t="shared" si="10"/>
        <v>100.67000000000007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3">
      <c r="A95" s="3">
        <v>7678</v>
      </c>
      <c r="B95" s="4" t="s">
        <v>19</v>
      </c>
      <c r="C95" s="7">
        <v>4900</v>
      </c>
      <c r="D95" s="4">
        <f t="shared" si="9"/>
        <v>4900</v>
      </c>
      <c r="E95" s="4">
        <f t="shared" si="9"/>
        <v>4848.33</v>
      </c>
      <c r="F95" s="4">
        <f t="shared" si="9"/>
        <v>4796.67</v>
      </c>
      <c r="G95" s="4">
        <f t="shared" si="9"/>
        <v>4778.67</v>
      </c>
      <c r="H95" s="4">
        <f t="shared" si="9"/>
        <v>4786</v>
      </c>
      <c r="I95" s="4">
        <f t="shared" si="9"/>
        <v>4805.67</v>
      </c>
      <c r="J95" s="4">
        <f t="shared" si="9"/>
        <v>4793.67</v>
      </c>
      <c r="K95" s="4">
        <f t="shared" si="9"/>
        <v>4693</v>
      </c>
      <c r="L95" s="7">
        <v>4538</v>
      </c>
      <c r="M95" s="4" t="str">
        <f t="shared" si="8"/>
        <v>04/09/2024</v>
      </c>
      <c r="N95" s="4">
        <f t="shared" si="10"/>
        <v>155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3">
      <c r="A96" s="3">
        <v>7679</v>
      </c>
      <c r="B96" s="4" t="s">
        <v>18</v>
      </c>
      <c r="C96" s="7">
        <v>4848.33</v>
      </c>
      <c r="D96" s="4">
        <f t="shared" si="9"/>
        <v>4848.33</v>
      </c>
      <c r="E96" s="4">
        <f t="shared" si="9"/>
        <v>4796.67</v>
      </c>
      <c r="F96" s="4">
        <f t="shared" si="9"/>
        <v>4778.67</v>
      </c>
      <c r="G96" s="4">
        <f t="shared" si="9"/>
        <v>4786</v>
      </c>
      <c r="H96" s="4">
        <f t="shared" si="9"/>
        <v>4805.67</v>
      </c>
      <c r="I96" s="4">
        <f t="shared" si="9"/>
        <v>4793.67</v>
      </c>
      <c r="J96" s="4">
        <f t="shared" si="9"/>
        <v>4693</v>
      </c>
      <c r="K96" s="4">
        <f t="shared" si="9"/>
        <v>4538</v>
      </c>
      <c r="L96" s="7">
        <v>4741.67</v>
      </c>
      <c r="M96" s="4" t="str">
        <f t="shared" si="8"/>
        <v>05/09/2024</v>
      </c>
      <c r="N96" s="4">
        <f t="shared" si="10"/>
        <v>203.67000000000007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3">
      <c r="A97" s="3">
        <v>7680</v>
      </c>
      <c r="B97" s="4" t="s">
        <v>17</v>
      </c>
      <c r="C97" s="7">
        <v>4796.67</v>
      </c>
      <c r="D97" s="4">
        <f t="shared" si="9"/>
        <v>4796.67</v>
      </c>
      <c r="E97" s="4">
        <f t="shared" si="9"/>
        <v>4778.67</v>
      </c>
      <c r="F97" s="4">
        <f t="shared" si="9"/>
        <v>4786</v>
      </c>
      <c r="G97" s="4">
        <f t="shared" si="9"/>
        <v>4805.67</v>
      </c>
      <c r="H97" s="4">
        <f t="shared" si="9"/>
        <v>4793.67</v>
      </c>
      <c r="I97" s="4">
        <f t="shared" si="9"/>
        <v>4693</v>
      </c>
      <c r="J97" s="4">
        <f t="shared" si="9"/>
        <v>4538</v>
      </c>
      <c r="K97" s="4">
        <f t="shared" si="9"/>
        <v>4741.67</v>
      </c>
      <c r="L97" s="7">
        <v>4739.67</v>
      </c>
      <c r="M97" s="4" t="str">
        <f t="shared" si="8"/>
        <v>06/09/2024</v>
      </c>
      <c r="N97" s="4">
        <f t="shared" si="10"/>
        <v>2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3">
      <c r="A98" s="3">
        <v>7681</v>
      </c>
      <c r="B98" s="4" t="s">
        <v>16</v>
      </c>
      <c r="C98" s="7">
        <v>4778.67</v>
      </c>
      <c r="D98" s="4">
        <f t="shared" si="9"/>
        <v>4778.67</v>
      </c>
      <c r="E98" s="4">
        <f t="shared" si="9"/>
        <v>4786</v>
      </c>
      <c r="F98" s="4">
        <f t="shared" si="9"/>
        <v>4805.67</v>
      </c>
      <c r="G98" s="4">
        <f t="shared" si="9"/>
        <v>4793.67</v>
      </c>
      <c r="H98" s="4">
        <f t="shared" si="9"/>
        <v>4693</v>
      </c>
      <c r="I98" s="4">
        <f t="shared" si="9"/>
        <v>4538</v>
      </c>
      <c r="J98" s="4">
        <f t="shared" si="9"/>
        <v>4741.67</v>
      </c>
      <c r="K98" s="4">
        <f t="shared" si="9"/>
        <v>4739.67</v>
      </c>
      <c r="L98" s="7">
        <v>4882.67</v>
      </c>
      <c r="M98" s="4" t="str">
        <f t="shared" si="8"/>
        <v>09/09/2024</v>
      </c>
      <c r="N98" s="4">
        <f t="shared" si="10"/>
        <v>143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3">
      <c r="A99" s="3">
        <v>7682</v>
      </c>
      <c r="B99" s="4" t="s">
        <v>15</v>
      </c>
      <c r="C99" s="7">
        <v>4786</v>
      </c>
      <c r="D99" s="4">
        <f t="shared" si="9"/>
        <v>4786</v>
      </c>
      <c r="E99" s="4">
        <f t="shared" si="9"/>
        <v>4805.67</v>
      </c>
      <c r="F99" s="4">
        <f t="shared" si="9"/>
        <v>4793.67</v>
      </c>
      <c r="G99" s="4">
        <f t="shared" si="9"/>
        <v>4693</v>
      </c>
      <c r="H99" s="4">
        <f t="shared" si="9"/>
        <v>4538</v>
      </c>
      <c r="I99" s="4">
        <f t="shared" si="9"/>
        <v>4741.67</v>
      </c>
      <c r="J99" s="4">
        <f t="shared" si="9"/>
        <v>4739.67</v>
      </c>
      <c r="K99" s="4">
        <f t="shared" ref="K99" si="11">L98</f>
        <v>4882.67</v>
      </c>
      <c r="L99" s="7">
        <v>4738.33</v>
      </c>
      <c r="M99" s="4" t="str">
        <f t="shared" si="8"/>
        <v>10/09/2024</v>
      </c>
      <c r="N99" s="4">
        <f t="shared" si="10"/>
        <v>144.34000000000015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3">
      <c r="A100" s="3">
        <v>7683</v>
      </c>
      <c r="B100" s="4" t="s">
        <v>14</v>
      </c>
      <c r="C100" s="7">
        <v>4805.67</v>
      </c>
      <c r="D100" s="4">
        <f t="shared" ref="D100:K109" si="12">E99</f>
        <v>4805.67</v>
      </c>
      <c r="E100" s="4">
        <f t="shared" si="12"/>
        <v>4793.67</v>
      </c>
      <c r="F100" s="4">
        <f t="shared" si="12"/>
        <v>4693</v>
      </c>
      <c r="G100" s="4">
        <f t="shared" si="12"/>
        <v>4538</v>
      </c>
      <c r="H100" s="4">
        <f t="shared" si="12"/>
        <v>4741.67</v>
      </c>
      <c r="I100" s="4">
        <f t="shared" si="12"/>
        <v>4739.67</v>
      </c>
      <c r="J100" s="4">
        <f t="shared" si="12"/>
        <v>4882.67</v>
      </c>
      <c r="K100" s="4">
        <f t="shared" si="12"/>
        <v>4738.33</v>
      </c>
      <c r="L100" s="19">
        <f>L99</f>
        <v>4738.33</v>
      </c>
      <c r="M100" s="4" t="str">
        <f t="shared" si="8"/>
        <v>11/09/2024</v>
      </c>
      <c r="N100" s="4">
        <f t="shared" si="10"/>
        <v>0</v>
      </c>
      <c r="O100" s="4"/>
      <c r="P100" s="18">
        <v>4803.33</v>
      </c>
      <c r="Q100" s="4">
        <f>ABS(L100-P100)</f>
        <v>65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3">
      <c r="A101" s="3">
        <v>7684</v>
      </c>
      <c r="B101" s="4" t="s">
        <v>13</v>
      </c>
      <c r="C101" s="7">
        <v>4793.67</v>
      </c>
      <c r="D101" s="4">
        <f t="shared" si="12"/>
        <v>4793.67</v>
      </c>
      <c r="E101" s="4">
        <f t="shared" si="12"/>
        <v>4693</v>
      </c>
      <c r="F101" s="4">
        <f t="shared" si="12"/>
        <v>4538</v>
      </c>
      <c r="G101" s="4">
        <f t="shared" si="12"/>
        <v>4741.67</v>
      </c>
      <c r="H101" s="4">
        <f t="shared" si="12"/>
        <v>4739.67</v>
      </c>
      <c r="I101" s="4">
        <f t="shared" si="12"/>
        <v>4882.67</v>
      </c>
      <c r="J101" s="4">
        <f t="shared" si="12"/>
        <v>4738.33</v>
      </c>
      <c r="K101" s="4">
        <f t="shared" si="12"/>
        <v>4738.33</v>
      </c>
      <c r="L101" s="19">
        <f t="shared" ref="L101:L109" si="13">L100</f>
        <v>4738.33</v>
      </c>
      <c r="M101" s="4" t="str">
        <f t="shared" si="8"/>
        <v>12/09/2024</v>
      </c>
      <c r="N101" s="4">
        <f t="shared" si="10"/>
        <v>0</v>
      </c>
      <c r="O101" s="4"/>
      <c r="P101" s="18">
        <v>4766.67</v>
      </c>
      <c r="Q101" s="4">
        <f>ABS(L101-P101)</f>
        <v>28.340000000000146</v>
      </c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3">
      <c r="A102" s="3">
        <v>7685</v>
      </c>
      <c r="B102" s="4" t="s">
        <v>12</v>
      </c>
      <c r="C102" s="7">
        <v>4693</v>
      </c>
      <c r="D102" s="4">
        <f t="shared" si="12"/>
        <v>4693</v>
      </c>
      <c r="E102" s="4">
        <f t="shared" si="12"/>
        <v>4538</v>
      </c>
      <c r="F102" s="4">
        <f t="shared" si="12"/>
        <v>4741.67</v>
      </c>
      <c r="G102" s="4">
        <f t="shared" si="12"/>
        <v>4739.67</v>
      </c>
      <c r="H102" s="4">
        <f t="shared" si="12"/>
        <v>4882.67</v>
      </c>
      <c r="I102" s="4">
        <f t="shared" si="12"/>
        <v>4738.33</v>
      </c>
      <c r="J102" s="4">
        <f t="shared" si="12"/>
        <v>4738.33</v>
      </c>
      <c r="K102" s="4">
        <f t="shared" si="12"/>
        <v>4738.33</v>
      </c>
      <c r="L102" s="19">
        <f t="shared" si="13"/>
        <v>4738.33</v>
      </c>
      <c r="M102" s="11" t="s">
        <v>7705</v>
      </c>
      <c r="N102" s="4">
        <f t="shared" si="10"/>
        <v>0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3">
      <c r="A103" s="3">
        <v>7686</v>
      </c>
      <c r="B103" s="4" t="s">
        <v>11</v>
      </c>
      <c r="C103" s="7">
        <v>4538</v>
      </c>
      <c r="D103" s="4">
        <f t="shared" si="12"/>
        <v>4538</v>
      </c>
      <c r="E103" s="4">
        <f t="shared" si="12"/>
        <v>4741.67</v>
      </c>
      <c r="F103" s="4">
        <f t="shared" si="12"/>
        <v>4739.67</v>
      </c>
      <c r="G103" s="4">
        <f t="shared" si="12"/>
        <v>4882.67</v>
      </c>
      <c r="H103" s="4">
        <f t="shared" si="12"/>
        <v>4738.33</v>
      </c>
      <c r="I103" s="4">
        <f t="shared" si="12"/>
        <v>4738.33</v>
      </c>
      <c r="J103" s="4">
        <f t="shared" si="12"/>
        <v>4738.33</v>
      </c>
      <c r="K103" s="4">
        <f t="shared" si="12"/>
        <v>4738.33</v>
      </c>
      <c r="L103" s="19">
        <f t="shared" si="13"/>
        <v>4738.33</v>
      </c>
      <c r="M103" s="11" t="s">
        <v>7706</v>
      </c>
      <c r="N103" s="4">
        <f t="shared" si="10"/>
        <v>0</v>
      </c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3">
      <c r="A104" s="3">
        <v>7687</v>
      </c>
      <c r="B104" s="4" t="s">
        <v>10</v>
      </c>
      <c r="C104" s="7">
        <v>4741.67</v>
      </c>
      <c r="D104" s="4">
        <f t="shared" si="12"/>
        <v>4741.67</v>
      </c>
      <c r="E104" s="4">
        <f t="shared" si="12"/>
        <v>4739.67</v>
      </c>
      <c r="F104" s="4">
        <f t="shared" si="12"/>
        <v>4882.67</v>
      </c>
      <c r="G104" s="4">
        <f t="shared" si="12"/>
        <v>4738.33</v>
      </c>
      <c r="H104" s="4">
        <f t="shared" si="12"/>
        <v>4738.33</v>
      </c>
      <c r="I104" s="4">
        <f t="shared" si="12"/>
        <v>4738.33</v>
      </c>
      <c r="J104" s="4">
        <f t="shared" si="12"/>
        <v>4738.33</v>
      </c>
      <c r="K104" s="4">
        <f t="shared" si="12"/>
        <v>4738.33</v>
      </c>
      <c r="L104" s="19">
        <f t="shared" si="13"/>
        <v>4738.33</v>
      </c>
      <c r="M104" s="11" t="s">
        <v>7707</v>
      </c>
      <c r="N104" s="4">
        <f t="shared" si="10"/>
        <v>0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3">
      <c r="A105" s="3">
        <v>7688</v>
      </c>
      <c r="B105" s="4" t="s">
        <v>9</v>
      </c>
      <c r="C105" s="7">
        <v>4739.67</v>
      </c>
      <c r="D105" s="4">
        <f t="shared" si="12"/>
        <v>4739.67</v>
      </c>
      <c r="E105" s="4">
        <f t="shared" si="12"/>
        <v>4882.67</v>
      </c>
      <c r="F105" s="4">
        <f t="shared" si="12"/>
        <v>4738.33</v>
      </c>
      <c r="G105" s="4">
        <f t="shared" si="12"/>
        <v>4738.33</v>
      </c>
      <c r="H105" s="4">
        <f t="shared" si="12"/>
        <v>4738.33</v>
      </c>
      <c r="I105" s="4">
        <f t="shared" si="12"/>
        <v>4738.33</v>
      </c>
      <c r="J105" s="4">
        <f t="shared" si="12"/>
        <v>4738.33</v>
      </c>
      <c r="K105" s="4">
        <f t="shared" si="12"/>
        <v>4738.33</v>
      </c>
      <c r="L105" s="19">
        <f t="shared" si="13"/>
        <v>4738.33</v>
      </c>
      <c r="M105" s="11" t="s">
        <v>7708</v>
      </c>
      <c r="N105" s="4">
        <f t="shared" si="10"/>
        <v>0</v>
      </c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3">
      <c r="A106" s="3">
        <v>7689</v>
      </c>
      <c r="B106" s="4" t="s">
        <v>8</v>
      </c>
      <c r="C106" s="7">
        <v>4882.67</v>
      </c>
      <c r="D106" s="4">
        <f t="shared" si="12"/>
        <v>4882.67</v>
      </c>
      <c r="E106" s="4">
        <f t="shared" si="12"/>
        <v>4738.33</v>
      </c>
      <c r="F106" s="4">
        <f t="shared" si="12"/>
        <v>4738.33</v>
      </c>
      <c r="G106" s="4">
        <f t="shared" si="12"/>
        <v>4738.33</v>
      </c>
      <c r="H106" s="4">
        <f t="shared" si="12"/>
        <v>4738.33</v>
      </c>
      <c r="I106" s="4">
        <f t="shared" si="12"/>
        <v>4738.33</v>
      </c>
      <c r="J106" s="4">
        <f t="shared" si="12"/>
        <v>4738.33</v>
      </c>
      <c r="K106" s="4">
        <f t="shared" si="12"/>
        <v>4738.33</v>
      </c>
      <c r="L106" s="19">
        <f t="shared" si="13"/>
        <v>4738.33</v>
      </c>
      <c r="M106" s="11" t="s">
        <v>7709</v>
      </c>
      <c r="N106" s="4">
        <f t="shared" si="10"/>
        <v>0</v>
      </c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3">
      <c r="A107" s="3">
        <v>7690</v>
      </c>
      <c r="B107" s="4" t="s">
        <v>7</v>
      </c>
      <c r="C107" s="7">
        <v>4738.33</v>
      </c>
      <c r="D107" s="4">
        <f t="shared" si="12"/>
        <v>4738.33</v>
      </c>
      <c r="E107" s="4">
        <f t="shared" si="12"/>
        <v>4738.33</v>
      </c>
      <c r="F107" s="4">
        <f t="shared" si="12"/>
        <v>4738.33</v>
      </c>
      <c r="G107" s="4">
        <f t="shared" si="12"/>
        <v>4738.33</v>
      </c>
      <c r="H107" s="4">
        <f t="shared" si="12"/>
        <v>4738.33</v>
      </c>
      <c r="I107" s="4">
        <f t="shared" si="12"/>
        <v>4738.33</v>
      </c>
      <c r="J107" s="4">
        <f t="shared" si="12"/>
        <v>4738.33</v>
      </c>
      <c r="K107" s="4">
        <f t="shared" si="12"/>
        <v>4738.33</v>
      </c>
      <c r="L107" s="19">
        <f t="shared" si="13"/>
        <v>4738.33</v>
      </c>
      <c r="M107" s="11" t="s">
        <v>7710</v>
      </c>
      <c r="N107" s="4">
        <f t="shared" si="10"/>
        <v>0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3">
      <c r="A108" s="3">
        <v>7691</v>
      </c>
      <c r="B108" s="4" t="s">
        <v>6</v>
      </c>
      <c r="C108" s="7">
        <v>4803.33</v>
      </c>
      <c r="D108" s="4">
        <f t="shared" si="12"/>
        <v>4738.33</v>
      </c>
      <c r="E108" s="4">
        <f t="shared" si="12"/>
        <v>4738.33</v>
      </c>
      <c r="F108" s="4">
        <f t="shared" si="12"/>
        <v>4738.33</v>
      </c>
      <c r="G108" s="4">
        <f t="shared" si="12"/>
        <v>4738.33</v>
      </c>
      <c r="H108" s="4">
        <f t="shared" si="12"/>
        <v>4738.33</v>
      </c>
      <c r="I108" s="4">
        <f t="shared" si="12"/>
        <v>4738.33</v>
      </c>
      <c r="J108" s="4">
        <f t="shared" si="12"/>
        <v>4738.33</v>
      </c>
      <c r="K108" s="4">
        <f t="shared" si="12"/>
        <v>4738.33</v>
      </c>
      <c r="L108" s="19">
        <f t="shared" si="13"/>
        <v>4738.33</v>
      </c>
      <c r="M108" s="11" t="s">
        <v>7711</v>
      </c>
      <c r="N108" s="4">
        <f t="shared" si="10"/>
        <v>0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3">
      <c r="A109" s="3">
        <v>7692</v>
      </c>
      <c r="B109" s="4" t="s">
        <v>5</v>
      </c>
      <c r="C109" s="7">
        <v>4766.67</v>
      </c>
      <c r="D109" s="4">
        <f t="shared" si="12"/>
        <v>4738.33</v>
      </c>
      <c r="E109" s="4">
        <f t="shared" si="12"/>
        <v>4738.33</v>
      </c>
      <c r="F109" s="4">
        <f t="shared" si="12"/>
        <v>4738.33</v>
      </c>
      <c r="G109" s="4">
        <f t="shared" si="12"/>
        <v>4738.33</v>
      </c>
      <c r="H109" s="4">
        <f t="shared" si="12"/>
        <v>4738.33</v>
      </c>
      <c r="I109" s="4">
        <f t="shared" si="12"/>
        <v>4738.33</v>
      </c>
      <c r="J109" s="4">
        <f t="shared" si="12"/>
        <v>4738.33</v>
      </c>
      <c r="K109" s="4">
        <f t="shared" si="12"/>
        <v>4738.33</v>
      </c>
      <c r="L109" s="19">
        <f t="shared" si="13"/>
        <v>4738.33</v>
      </c>
      <c r="M109" s="11" t="s">
        <v>7712</v>
      </c>
      <c r="N109" s="4">
        <f t="shared" si="10"/>
        <v>0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1" spans="1:111" x14ac:dyDescent="0.3">
      <c r="B111" s="5" t="s">
        <v>7719</v>
      </c>
      <c r="C111" s="5" t="s">
        <v>7713</v>
      </c>
      <c r="D111" s="4">
        <f>AVERAGE(D2:D109)</f>
        <v>6162.1050925925938</v>
      </c>
      <c r="E111" s="4">
        <f t="shared" ref="E111:K111" si="14">AVERAGE(E2:E109)</f>
        <v>6130.1729629629635</v>
      </c>
      <c r="F111" s="4">
        <f t="shared" si="14"/>
        <v>6102.6204629629628</v>
      </c>
      <c r="G111" s="4">
        <f t="shared" si="14"/>
        <v>6072.97537037037</v>
      </c>
      <c r="H111" s="4">
        <f t="shared" si="14"/>
        <v>6036.6080555555563</v>
      </c>
      <c r="I111" s="4">
        <f t="shared" si="14"/>
        <v>5996.4074074074078</v>
      </c>
      <c r="J111" s="4">
        <f t="shared" si="14"/>
        <v>5957.845648148148</v>
      </c>
      <c r="K111" s="4">
        <f t="shared" si="14"/>
        <v>5923.9845370370367</v>
      </c>
      <c r="S111" s="31" t="s">
        <v>7731</v>
      </c>
      <c r="T111" s="30"/>
      <c r="U111" s="30"/>
      <c r="V111" s="30"/>
      <c r="W111" s="30"/>
      <c r="X111" s="30"/>
    </row>
    <row r="112" spans="1:111" x14ac:dyDescent="0.3">
      <c r="B112" s="5" t="s">
        <v>7719</v>
      </c>
      <c r="C112" s="5" t="s">
        <v>7714</v>
      </c>
      <c r="D112" s="4">
        <f>STDEV(D2:D109)</f>
        <v>1153.5771396691596</v>
      </c>
      <c r="E112" s="4">
        <f t="shared" ref="E112:K112" si="15">STDEV(E2:E109)</f>
        <v>1144.6993483074264</v>
      </c>
      <c r="F112" s="4">
        <f t="shared" si="15"/>
        <v>1142.0294592918565</v>
      </c>
      <c r="G112" s="4">
        <f t="shared" si="15"/>
        <v>1135.4243255189895</v>
      </c>
      <c r="H112" s="4">
        <f t="shared" si="15"/>
        <v>1114.2988299269493</v>
      </c>
      <c r="I112" s="4">
        <f t="shared" si="15"/>
        <v>1081.3049179971481</v>
      </c>
      <c r="J112" s="4">
        <f t="shared" si="15"/>
        <v>1050.5025771410399</v>
      </c>
      <c r="K112" s="4">
        <f t="shared" si="15"/>
        <v>1029.9374560326726</v>
      </c>
      <c r="S112" s="30"/>
      <c r="T112" s="30"/>
      <c r="U112" s="30"/>
      <c r="V112" s="30"/>
      <c r="W112" s="30"/>
      <c r="X112" s="30"/>
    </row>
    <row r="113" spans="2:24" x14ac:dyDescent="0.3">
      <c r="B113" s="5" t="s">
        <v>7719</v>
      </c>
      <c r="C113" s="5" t="s">
        <v>7717</v>
      </c>
      <c r="D113" s="4">
        <f>MEDIAN(D2:D109)</f>
        <v>5726.835</v>
      </c>
      <c r="E113" s="4">
        <f t="shared" ref="E113:K113" si="16">MEDIAN(E2:E109)</f>
        <v>5701.835</v>
      </c>
      <c r="F113" s="4">
        <f t="shared" si="16"/>
        <v>5692.67</v>
      </c>
      <c r="G113" s="4">
        <f t="shared" si="16"/>
        <v>5678.67</v>
      </c>
      <c r="H113" s="4">
        <f t="shared" si="16"/>
        <v>5669.17</v>
      </c>
      <c r="I113" s="4">
        <f t="shared" si="16"/>
        <v>5663.835</v>
      </c>
      <c r="J113" s="4">
        <f t="shared" si="16"/>
        <v>5656</v>
      </c>
      <c r="K113" s="4">
        <f t="shared" si="16"/>
        <v>5643.835</v>
      </c>
      <c r="S113" s="30"/>
      <c r="T113" s="30"/>
      <c r="U113" s="30"/>
      <c r="V113" s="30"/>
      <c r="W113" s="30"/>
      <c r="X113" s="30"/>
    </row>
    <row r="114" spans="2:24" x14ac:dyDescent="0.3">
      <c r="B114" s="5" t="s">
        <v>7719</v>
      </c>
      <c r="C114" s="5" t="s">
        <v>7715</v>
      </c>
      <c r="D114" s="4">
        <f>MAX(D2:D109)</f>
        <v>9080</v>
      </c>
      <c r="E114" s="4">
        <f t="shared" ref="E114:K114" si="17">MAX(E2:E109)</f>
        <v>9080</v>
      </c>
      <c r="F114" s="4">
        <f t="shared" si="17"/>
        <v>9080</v>
      </c>
      <c r="G114" s="4">
        <f t="shared" si="17"/>
        <v>9080</v>
      </c>
      <c r="H114" s="4">
        <f t="shared" si="17"/>
        <v>9080</v>
      </c>
      <c r="I114" s="4">
        <f t="shared" si="17"/>
        <v>8903</v>
      </c>
      <c r="J114" s="4">
        <f t="shared" si="17"/>
        <v>8813.33</v>
      </c>
      <c r="K114" s="4">
        <f t="shared" si="17"/>
        <v>8813.33</v>
      </c>
      <c r="S114" s="30"/>
      <c r="T114" s="30"/>
      <c r="U114" s="30"/>
      <c r="V114" s="30"/>
      <c r="W114" s="30"/>
      <c r="X114" s="30"/>
    </row>
    <row r="115" spans="2:24" x14ac:dyDescent="0.3">
      <c r="B115" s="5" t="s">
        <v>7719</v>
      </c>
      <c r="C115" s="5" t="s">
        <v>7716</v>
      </c>
      <c r="D115" s="4">
        <f>MIN(D2:D109)</f>
        <v>4538</v>
      </c>
      <c r="E115" s="4">
        <f t="shared" ref="E115:K115" si="18">MIN(E2:E109)</f>
        <v>4538</v>
      </c>
      <c r="F115" s="4">
        <f t="shared" si="18"/>
        <v>4538</v>
      </c>
      <c r="G115" s="4">
        <f t="shared" si="18"/>
        <v>4538</v>
      </c>
      <c r="H115" s="4">
        <f t="shared" si="18"/>
        <v>4538</v>
      </c>
      <c r="I115" s="4">
        <f t="shared" si="18"/>
        <v>4538</v>
      </c>
      <c r="J115" s="4">
        <f t="shared" si="18"/>
        <v>4538</v>
      </c>
      <c r="K115" s="4">
        <f t="shared" si="18"/>
        <v>4538</v>
      </c>
      <c r="N115" s="4">
        <f>MAX(N102:N109)</f>
        <v>0</v>
      </c>
      <c r="S115" s="30"/>
      <c r="T115" s="30"/>
      <c r="U115" s="30"/>
      <c r="V115" s="30"/>
      <c r="W115" s="30"/>
      <c r="X115" s="30"/>
    </row>
    <row r="116" spans="2:24" x14ac:dyDescent="0.3">
      <c r="B116" s="5" t="s">
        <v>7719</v>
      </c>
      <c r="C116" s="5" t="s">
        <v>7718</v>
      </c>
      <c r="D116" s="4">
        <f>D111/1000*D112/1000*D113/1000*D114/1000*D115/1000</f>
        <v>1677.4158889732369</v>
      </c>
      <c r="E116" s="4">
        <f t="shared" ref="E116:K116" si="19">E111/1000*E112/1000*E113/1000*E114/1000*E115/1000</f>
        <v>1648.6525910889522</v>
      </c>
      <c r="F116" s="4">
        <f t="shared" si="19"/>
        <v>1634.7826381923296</v>
      </c>
      <c r="G116" s="4">
        <f t="shared" si="19"/>
        <v>1613.4543633232149</v>
      </c>
      <c r="H116" s="4">
        <f t="shared" si="19"/>
        <v>1571.3194046269864</v>
      </c>
      <c r="I116" s="4">
        <f t="shared" si="19"/>
        <v>1483.7159591388518</v>
      </c>
      <c r="J116" s="4">
        <f t="shared" si="19"/>
        <v>1415.794738280144</v>
      </c>
      <c r="K116" s="4">
        <f t="shared" si="19"/>
        <v>1377.2208871177595</v>
      </c>
      <c r="S116" s="30"/>
      <c r="T116" s="30"/>
      <c r="U116" s="30"/>
      <c r="V116" s="30"/>
      <c r="W116" s="30"/>
      <c r="X116" s="30"/>
    </row>
    <row r="118" spans="2:24" x14ac:dyDescent="0.3">
      <c r="B118" s="5" t="s">
        <v>7720</v>
      </c>
      <c r="C118" t="str">
        <f>C111</f>
        <v>átlag</v>
      </c>
      <c r="D118" s="4">
        <f>AVERAGE(D2:D99)</f>
        <v>6307.1225510204085</v>
      </c>
      <c r="E118" s="4">
        <f t="shared" ref="E118:K118" si="20">AVERAGE(E2:E99)</f>
        <v>6272.6191836734697</v>
      </c>
      <c r="F118" s="4">
        <f t="shared" si="20"/>
        <v>6242.8198979591843</v>
      </c>
      <c r="G118" s="4">
        <f t="shared" si="20"/>
        <v>6209.6872448979602</v>
      </c>
      <c r="H118" s="4">
        <f t="shared" si="20"/>
        <v>6167.5647959183698</v>
      </c>
      <c r="I118" s="4">
        <f t="shared" si="20"/>
        <v>6123.2961224489818</v>
      </c>
      <c r="J118" s="4">
        <f t="shared" si="20"/>
        <v>6080.8131632653094</v>
      </c>
      <c r="K118" s="4">
        <f t="shared" si="20"/>
        <v>6044.9696938775551</v>
      </c>
    </row>
    <row r="119" spans="2:24" x14ac:dyDescent="0.3">
      <c r="B119" s="5" t="s">
        <v>7720</v>
      </c>
      <c r="C119" t="str">
        <f t="shared" ref="C119:C123" si="21">C112</f>
        <v>szórás</v>
      </c>
      <c r="D119" s="4">
        <f>STDEV(D2:D99)</f>
        <v>1112.5359765139153</v>
      </c>
      <c r="E119" s="4">
        <f t="shared" ref="E119:K119" si="22">STDEV(E2:E99)</f>
        <v>1106.0479206790785</v>
      </c>
      <c r="F119" s="4">
        <f t="shared" si="22"/>
        <v>1106.1536523714203</v>
      </c>
      <c r="G119" s="4">
        <f t="shared" si="22"/>
        <v>1103.4192511543879</v>
      </c>
      <c r="H119" s="4">
        <f t="shared" si="22"/>
        <v>1087.3593601432729</v>
      </c>
      <c r="I119" s="4">
        <f t="shared" si="22"/>
        <v>1055.4074393368073</v>
      </c>
      <c r="J119" s="4">
        <f t="shared" si="22"/>
        <v>1025.7390030623137</v>
      </c>
      <c r="K119" s="4">
        <f t="shared" si="22"/>
        <v>1005.1941478577697</v>
      </c>
    </row>
    <row r="120" spans="2:24" x14ac:dyDescent="0.3">
      <c r="B120" s="5" t="s">
        <v>7720</v>
      </c>
      <c r="C120" t="str">
        <f t="shared" si="21"/>
        <v>medián</v>
      </c>
      <c r="D120" s="4">
        <f>MEDIAN(D2:D99)</f>
        <v>5808.67</v>
      </c>
      <c r="E120" s="4">
        <f t="shared" ref="E120:K120" si="23">MEDIAN(E2:E99)</f>
        <v>5780.5</v>
      </c>
      <c r="F120" s="4">
        <f t="shared" si="23"/>
        <v>5775.165</v>
      </c>
      <c r="G120" s="4">
        <f t="shared" si="23"/>
        <v>5764.665</v>
      </c>
      <c r="H120" s="4">
        <f t="shared" si="23"/>
        <v>5755</v>
      </c>
      <c r="I120" s="4">
        <f t="shared" si="23"/>
        <v>5726.835</v>
      </c>
      <c r="J120" s="4">
        <f t="shared" si="23"/>
        <v>5701.835</v>
      </c>
      <c r="K120" s="4">
        <f t="shared" si="23"/>
        <v>5692.67</v>
      </c>
    </row>
    <row r="121" spans="2:24" x14ac:dyDescent="0.3">
      <c r="B121" s="5" t="s">
        <v>7720</v>
      </c>
      <c r="C121" t="str">
        <f t="shared" si="21"/>
        <v>max</v>
      </c>
      <c r="D121" s="4">
        <f>MAX(D2:D99)</f>
        <v>9080</v>
      </c>
      <c r="E121" s="4">
        <f t="shared" ref="E121:K121" si="24">MAX(E2:E99)</f>
        <v>9080</v>
      </c>
      <c r="F121" s="4">
        <f t="shared" si="24"/>
        <v>9080</v>
      </c>
      <c r="G121" s="4">
        <f t="shared" si="24"/>
        <v>9080</v>
      </c>
      <c r="H121" s="4">
        <f t="shared" si="24"/>
        <v>9080</v>
      </c>
      <c r="I121" s="4">
        <f t="shared" si="24"/>
        <v>8903</v>
      </c>
      <c r="J121" s="4">
        <f t="shared" si="24"/>
        <v>8813.33</v>
      </c>
      <c r="K121" s="4">
        <f t="shared" si="24"/>
        <v>8813.33</v>
      </c>
      <c r="N121" s="4">
        <f>MAX(N16:N101)</f>
        <v>1388.33</v>
      </c>
    </row>
    <row r="122" spans="2:24" x14ac:dyDescent="0.3">
      <c r="B122" s="5" t="s">
        <v>7720</v>
      </c>
      <c r="C122" t="str">
        <f t="shared" si="21"/>
        <v>min</v>
      </c>
      <c r="D122" s="4">
        <f>MIN(D2:D99)</f>
        <v>4778.67</v>
      </c>
      <c r="E122" s="4">
        <f t="shared" ref="E122:K122" si="25">MIN(E2:E99)</f>
        <v>4778.67</v>
      </c>
      <c r="F122" s="4">
        <f t="shared" si="25"/>
        <v>4778.67</v>
      </c>
      <c r="G122" s="4">
        <f t="shared" si="25"/>
        <v>4693</v>
      </c>
      <c r="H122" s="4">
        <f t="shared" si="25"/>
        <v>4538</v>
      </c>
      <c r="I122" s="4">
        <f t="shared" si="25"/>
        <v>4538</v>
      </c>
      <c r="J122" s="4">
        <f t="shared" si="25"/>
        <v>4538</v>
      </c>
      <c r="K122" s="4">
        <f t="shared" si="25"/>
        <v>4538</v>
      </c>
    </row>
    <row r="123" spans="2:24" x14ac:dyDescent="0.3">
      <c r="B123" s="5" t="s">
        <v>7720</v>
      </c>
      <c r="C123" t="str">
        <f t="shared" si="21"/>
        <v>aggr</v>
      </c>
      <c r="D123" s="4">
        <f>D118/1000*D119/1000*D120/1000*D121/1000*D122/1000</f>
        <v>1768.5401621945377</v>
      </c>
      <c r="E123" s="4">
        <f t="shared" ref="E123:K123" si="26">E118/1000*E119/1000*E120/1000*E121/1000*E122/1000</f>
        <v>1740.1278595320598</v>
      </c>
      <c r="F123" s="4">
        <f t="shared" si="26"/>
        <v>1730.4280624419284</v>
      </c>
      <c r="G123" s="4">
        <f t="shared" si="26"/>
        <v>1683.142014754143</v>
      </c>
      <c r="H123" s="4">
        <f t="shared" si="26"/>
        <v>1590.312549881214</v>
      </c>
      <c r="I123" s="4">
        <f t="shared" si="26"/>
        <v>1495.2745754760715</v>
      </c>
      <c r="J123" s="4">
        <f t="shared" si="26"/>
        <v>1422.3867503432177</v>
      </c>
      <c r="K123" s="4">
        <f t="shared" si="26"/>
        <v>1383.4536438880741</v>
      </c>
    </row>
    <row r="124" spans="2:24" x14ac:dyDescent="0.3">
      <c r="B124" s="5"/>
    </row>
    <row r="125" spans="2:24" x14ac:dyDescent="0.3">
      <c r="B125" s="5" t="s">
        <v>7721</v>
      </c>
      <c r="C125" s="5" t="s">
        <v>7718</v>
      </c>
      <c r="D125" s="3">
        <f>ABS(D123-D116)*1000</f>
        <v>91124.273221300886</v>
      </c>
      <c r="E125" s="3">
        <f t="shared" ref="E125:K125" si="27">ABS(E123-E116)*1000</f>
        <v>91475.268443107547</v>
      </c>
      <c r="F125" s="3">
        <f t="shared" si="27"/>
        <v>95645.424249598815</v>
      </c>
      <c r="G125" s="3">
        <f t="shared" si="27"/>
        <v>69687.651430928105</v>
      </c>
      <c r="H125" s="3">
        <f t="shared" si="27"/>
        <v>18993.145254227558</v>
      </c>
      <c r="I125" s="3">
        <f t="shared" si="27"/>
        <v>11558.616337219746</v>
      </c>
      <c r="J125" s="3">
        <f t="shared" si="27"/>
        <v>6592.0120630737529</v>
      </c>
      <c r="K125" s="3">
        <f t="shared" si="27"/>
        <v>6232.7567703146087</v>
      </c>
      <c r="L125" s="3">
        <f>SUM(D125:K125)+1000*Q100+1000*Q101+1000*Q16</f>
        <v>1322461.1477697711</v>
      </c>
      <c r="M125" s="5" t="s">
        <v>7722</v>
      </c>
      <c r="N125" s="4">
        <f>N115/N121</f>
        <v>0</v>
      </c>
    </row>
    <row r="126" spans="2:24" x14ac:dyDescent="0.3">
      <c r="L126" s="3">
        <f>SUM(D125:K125)+1000*Q100+1000*Q101</f>
        <v>484649.14776977117</v>
      </c>
    </row>
  </sheetData>
  <mergeCells count="1">
    <mergeCell ref="S111:X116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7AE9A-29B7-4547-B896-FA2D0AB55913}">
  <dimension ref="A1:DJ126"/>
  <sheetViews>
    <sheetView topLeftCell="A85" zoomScale="63" workbookViewId="0">
      <selection activeCell="S114" sqref="S114:W117"/>
    </sheetView>
  </sheetViews>
  <sheetFormatPr defaultColWidth="11.5546875" defaultRowHeight="14.4" x14ac:dyDescent="0.3"/>
  <cols>
    <col min="3" max="3" width="28.109375" bestFit="1" customWidth="1"/>
  </cols>
  <sheetData>
    <row r="1" spans="1:114" ht="15" thickBot="1" x14ac:dyDescent="0.35">
      <c r="A1" s="11" t="s">
        <v>7695</v>
      </c>
      <c r="B1" s="4" t="s">
        <v>0</v>
      </c>
      <c r="C1" s="4" t="s">
        <v>1</v>
      </c>
      <c r="D1" s="11" t="s">
        <v>7700</v>
      </c>
      <c r="E1" s="11" t="s">
        <v>7701</v>
      </c>
      <c r="F1" s="11" t="s">
        <v>7702</v>
      </c>
      <c r="G1" s="11" t="s">
        <v>7703</v>
      </c>
      <c r="H1" s="11" t="s">
        <v>7704</v>
      </c>
      <c r="I1" s="11" t="s">
        <v>7699</v>
      </c>
      <c r="J1" s="11" t="s">
        <v>7698</v>
      </c>
      <c r="K1" s="11" t="s">
        <v>7697</v>
      </c>
      <c r="L1" s="11" t="s">
        <v>7696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</row>
    <row r="2" spans="1:114" ht="15" thickBot="1" x14ac:dyDescent="0.35">
      <c r="A2" s="3">
        <v>7585</v>
      </c>
      <c r="B2" s="4" t="s">
        <v>112</v>
      </c>
      <c r="C2" s="13">
        <v>8187</v>
      </c>
      <c r="D2" s="14">
        <v>8187</v>
      </c>
      <c r="E2" s="6">
        <v>7714</v>
      </c>
      <c r="F2" s="6">
        <v>7940</v>
      </c>
      <c r="G2" s="6">
        <v>8666</v>
      </c>
      <c r="H2" s="6">
        <v>9080</v>
      </c>
      <c r="I2" s="6">
        <v>8903</v>
      </c>
      <c r="J2" s="6">
        <v>8395.33</v>
      </c>
      <c r="K2" s="6">
        <v>8813.33</v>
      </c>
      <c r="L2" s="17">
        <v>8625</v>
      </c>
      <c r="O2" s="12">
        <v>8383.33</v>
      </c>
      <c r="P2" s="7">
        <v>7099.33</v>
      </c>
      <c r="Q2" s="7">
        <v>7301.33</v>
      </c>
      <c r="R2" s="7">
        <v>6652.67</v>
      </c>
      <c r="S2" s="7">
        <v>6013.67</v>
      </c>
      <c r="T2" s="7">
        <v>6368</v>
      </c>
      <c r="U2" s="7">
        <v>6621.5</v>
      </c>
      <c r="V2" s="7">
        <v>6875</v>
      </c>
      <c r="W2" s="7">
        <v>6874.67</v>
      </c>
      <c r="X2" s="7">
        <v>6910.67</v>
      </c>
      <c r="Y2" s="7">
        <v>6982.67</v>
      </c>
      <c r="Z2" s="7">
        <v>5592.33</v>
      </c>
      <c r="AA2" s="7">
        <v>5744</v>
      </c>
      <c r="AB2" s="7">
        <v>6071</v>
      </c>
      <c r="AC2" s="7">
        <v>5770</v>
      </c>
      <c r="AD2" s="7">
        <v>5684.67</v>
      </c>
      <c r="AE2" s="7">
        <v>5569.67</v>
      </c>
      <c r="AF2" s="7">
        <v>5665.67</v>
      </c>
      <c r="AG2" s="7">
        <v>5780.67</v>
      </c>
      <c r="AH2" s="7">
        <v>6171</v>
      </c>
      <c r="AI2" s="7">
        <v>6274.67</v>
      </c>
      <c r="AJ2" s="7">
        <v>6485.33</v>
      </c>
      <c r="AK2" s="7">
        <v>6907</v>
      </c>
      <c r="AL2" s="7">
        <v>6807.67</v>
      </c>
      <c r="AM2" s="7">
        <v>6835.67</v>
      </c>
      <c r="AN2" s="7">
        <v>7028.67</v>
      </c>
      <c r="AO2" s="7">
        <v>7005.33</v>
      </c>
      <c r="AP2" s="7">
        <v>6936.67</v>
      </c>
      <c r="AQ2" s="7">
        <v>7167.67</v>
      </c>
      <c r="AR2" s="7">
        <v>7266.67</v>
      </c>
      <c r="AS2" s="7">
        <v>7185.67</v>
      </c>
      <c r="AT2" s="7">
        <v>7361.33</v>
      </c>
      <c r="AU2" s="7">
        <v>7811</v>
      </c>
      <c r="AV2" s="7">
        <v>8093.67</v>
      </c>
      <c r="AW2" s="7">
        <v>7907</v>
      </c>
      <c r="AX2" s="7">
        <v>6518.67</v>
      </c>
      <c r="AY2" s="7">
        <v>6627.67</v>
      </c>
      <c r="AZ2" s="7">
        <v>6640.33</v>
      </c>
      <c r="BA2" s="7">
        <v>6315.67</v>
      </c>
      <c r="BB2" s="7">
        <v>6252</v>
      </c>
      <c r="BC2" s="7">
        <v>5650</v>
      </c>
      <c r="BD2" s="7">
        <v>5672.67</v>
      </c>
      <c r="BE2" s="7">
        <v>5636.67</v>
      </c>
      <c r="BF2" s="7">
        <v>5259</v>
      </c>
      <c r="BG2" s="7">
        <v>5451.67</v>
      </c>
      <c r="BH2" s="7">
        <v>5279.67</v>
      </c>
      <c r="BI2" s="7">
        <v>5549.33</v>
      </c>
      <c r="BJ2" s="7">
        <v>5539</v>
      </c>
      <c r="BK2" s="7">
        <v>5324</v>
      </c>
      <c r="BL2" s="7">
        <v>5582.67</v>
      </c>
      <c r="BM2" s="7">
        <v>5472.67</v>
      </c>
      <c r="BN2" s="7">
        <v>5759.33</v>
      </c>
      <c r="BO2" s="7">
        <v>5700.67</v>
      </c>
      <c r="BP2" s="7">
        <v>5974</v>
      </c>
      <c r="BQ2" s="7">
        <v>5836.67</v>
      </c>
      <c r="BR2" s="7">
        <v>6009.33</v>
      </c>
      <c r="BS2" s="7">
        <v>5571.33</v>
      </c>
      <c r="BT2" s="7">
        <v>5441</v>
      </c>
      <c r="BU2" s="7">
        <v>5703</v>
      </c>
      <c r="BV2" s="7">
        <v>5475</v>
      </c>
      <c r="BW2" s="7">
        <v>5929</v>
      </c>
      <c r="BX2" s="7">
        <v>5890.33</v>
      </c>
      <c r="BY2" s="7">
        <v>5750.67</v>
      </c>
      <c r="BZ2" s="7">
        <v>5477</v>
      </c>
      <c r="CA2" s="7">
        <v>5611</v>
      </c>
      <c r="CB2" s="7">
        <v>5459.33</v>
      </c>
      <c r="CC2" s="7">
        <v>5662</v>
      </c>
      <c r="CD2" s="7">
        <v>5584.33</v>
      </c>
      <c r="CE2" s="7">
        <v>5282.67</v>
      </c>
      <c r="CF2" s="7">
        <v>5302</v>
      </c>
      <c r="CG2" s="7">
        <v>5471.67</v>
      </c>
      <c r="CH2" s="7">
        <v>5569</v>
      </c>
      <c r="CI2" s="7">
        <v>5637.67</v>
      </c>
      <c r="CJ2" s="7">
        <v>5423.67</v>
      </c>
      <c r="CK2" s="7">
        <v>5780.33</v>
      </c>
      <c r="CL2" s="7">
        <v>5540.33</v>
      </c>
      <c r="CM2" s="7">
        <v>5556.33</v>
      </c>
      <c r="CN2" s="7">
        <v>5509</v>
      </c>
      <c r="CO2" s="7">
        <v>4839.67</v>
      </c>
      <c r="CP2" s="7">
        <v>4875.33</v>
      </c>
      <c r="CQ2" s="7">
        <v>4938</v>
      </c>
      <c r="CR2" s="7">
        <v>4942</v>
      </c>
      <c r="CS2" s="7">
        <v>4894.67</v>
      </c>
      <c r="CT2" s="7">
        <v>4912.67</v>
      </c>
      <c r="CU2" s="7">
        <v>4900</v>
      </c>
      <c r="CV2" s="7">
        <v>4848.33</v>
      </c>
      <c r="CW2" s="7">
        <v>4796.67</v>
      </c>
      <c r="CX2" s="7">
        <v>4778.67</v>
      </c>
      <c r="CY2" s="7">
        <v>4786</v>
      </c>
      <c r="CZ2" s="7">
        <v>4805.67</v>
      </c>
      <c r="DA2" s="7">
        <v>4793.67</v>
      </c>
      <c r="DB2" s="7">
        <v>4693</v>
      </c>
      <c r="DC2" s="7">
        <v>4538</v>
      </c>
      <c r="DD2" s="7">
        <v>4741.67</v>
      </c>
      <c r="DE2" s="7">
        <v>4739.67</v>
      </c>
      <c r="DF2" s="7">
        <v>4882.67</v>
      </c>
      <c r="DG2" s="7">
        <v>4738.33</v>
      </c>
      <c r="DH2" s="7">
        <v>4803.33</v>
      </c>
      <c r="DI2" s="7">
        <v>4766.67</v>
      </c>
      <c r="DJ2" s="7">
        <v>5584.33</v>
      </c>
    </row>
    <row r="3" spans="1:114" ht="15" thickBot="1" x14ac:dyDescent="0.35">
      <c r="A3" s="3">
        <v>7586</v>
      </c>
      <c r="B3" s="4" t="s">
        <v>111</v>
      </c>
      <c r="C3" s="7">
        <v>7714</v>
      </c>
      <c r="D3" s="4">
        <f>E2</f>
        <v>7714</v>
      </c>
      <c r="E3" s="4">
        <f t="shared" ref="E3:K18" si="0">F2</f>
        <v>7940</v>
      </c>
      <c r="F3" s="4">
        <f t="shared" si="0"/>
        <v>8666</v>
      </c>
      <c r="G3" s="4">
        <f t="shared" si="0"/>
        <v>9080</v>
      </c>
      <c r="H3" s="4">
        <f t="shared" si="0"/>
        <v>8903</v>
      </c>
      <c r="I3" s="4">
        <f t="shared" si="0"/>
        <v>8395.33</v>
      </c>
      <c r="J3" s="4">
        <f t="shared" si="0"/>
        <v>8813.33</v>
      </c>
      <c r="K3" s="4">
        <f t="shared" si="0"/>
        <v>8625</v>
      </c>
      <c r="L3" s="16">
        <v>8383.33</v>
      </c>
      <c r="M3" s="4" t="str">
        <f t="shared" ref="M3:M66" si="1">B11</f>
        <v>26/04/2024</v>
      </c>
      <c r="N3" s="4">
        <f>ABS(L3-L2)</f>
        <v>241.67000000000007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</row>
    <row r="4" spans="1:114" x14ac:dyDescent="0.3">
      <c r="A4" s="3">
        <v>7587</v>
      </c>
      <c r="B4" s="4" t="s">
        <v>110</v>
      </c>
      <c r="C4" s="7">
        <v>7940</v>
      </c>
      <c r="D4" s="4">
        <f t="shared" ref="D4:K35" si="2">E3</f>
        <v>7940</v>
      </c>
      <c r="E4" s="4">
        <f t="shared" si="0"/>
        <v>8666</v>
      </c>
      <c r="F4" s="4">
        <f t="shared" si="0"/>
        <v>9080</v>
      </c>
      <c r="G4" s="4">
        <f t="shared" si="0"/>
        <v>8903</v>
      </c>
      <c r="H4" s="4">
        <f t="shared" si="0"/>
        <v>8395.33</v>
      </c>
      <c r="I4" s="4">
        <f t="shared" si="0"/>
        <v>8813.33</v>
      </c>
      <c r="J4" s="4">
        <f t="shared" si="0"/>
        <v>8625</v>
      </c>
      <c r="K4" s="4">
        <f t="shared" si="0"/>
        <v>8383.33</v>
      </c>
      <c r="L4" s="7">
        <v>7099.33</v>
      </c>
      <c r="M4" s="4" t="str">
        <f t="shared" si="1"/>
        <v>29/04/2024</v>
      </c>
      <c r="N4" s="4">
        <f>ABS(L4-L3)</f>
        <v>1284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</row>
    <row r="5" spans="1:114" x14ac:dyDescent="0.3">
      <c r="A5" s="3">
        <v>7588</v>
      </c>
      <c r="B5" s="4" t="s">
        <v>109</v>
      </c>
      <c r="C5" s="7">
        <v>8666</v>
      </c>
      <c r="D5" s="4">
        <f t="shared" si="2"/>
        <v>8666</v>
      </c>
      <c r="E5" s="4">
        <f t="shared" si="0"/>
        <v>9080</v>
      </c>
      <c r="F5" s="4">
        <f t="shared" si="0"/>
        <v>8903</v>
      </c>
      <c r="G5" s="4">
        <f t="shared" si="0"/>
        <v>8395.33</v>
      </c>
      <c r="H5" s="4">
        <f t="shared" si="0"/>
        <v>8813.33</v>
      </c>
      <c r="I5" s="4">
        <f t="shared" si="0"/>
        <v>8625</v>
      </c>
      <c r="J5" s="4">
        <f t="shared" si="0"/>
        <v>8383.33</v>
      </c>
      <c r="K5" s="4">
        <f t="shared" si="0"/>
        <v>7099.33</v>
      </c>
      <c r="L5" s="7">
        <v>7301.33</v>
      </c>
      <c r="M5" s="4" t="str">
        <f t="shared" si="1"/>
        <v>30/04/2024</v>
      </c>
      <c r="N5" s="4">
        <f t="shared" ref="N5:N68" si="3">ABS(L5-L4)</f>
        <v>202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4" x14ac:dyDescent="0.3">
      <c r="A6" s="3">
        <v>7589</v>
      </c>
      <c r="B6" s="4" t="s">
        <v>108</v>
      </c>
      <c r="C6" s="7">
        <v>9080</v>
      </c>
      <c r="D6" s="4">
        <f t="shared" si="2"/>
        <v>9080</v>
      </c>
      <c r="E6" s="4">
        <f t="shared" si="0"/>
        <v>8903</v>
      </c>
      <c r="F6" s="4">
        <f t="shared" si="0"/>
        <v>8395.33</v>
      </c>
      <c r="G6" s="4">
        <f t="shared" si="0"/>
        <v>8813.33</v>
      </c>
      <c r="H6" s="4">
        <f t="shared" si="0"/>
        <v>8625</v>
      </c>
      <c r="I6" s="4">
        <f t="shared" si="0"/>
        <v>8383.33</v>
      </c>
      <c r="J6" s="4">
        <f t="shared" si="0"/>
        <v>7099.33</v>
      </c>
      <c r="K6" s="4">
        <f t="shared" si="0"/>
        <v>7301.33</v>
      </c>
      <c r="L6" s="18">
        <v>6652.7127959124018</v>
      </c>
      <c r="M6" s="4" t="str">
        <f t="shared" si="1"/>
        <v>01/05/2024</v>
      </c>
      <c r="N6" s="4">
        <f t="shared" si="3"/>
        <v>648.61720408759811</v>
      </c>
      <c r="O6" s="4"/>
      <c r="P6" s="18">
        <v>6652.67</v>
      </c>
      <c r="Q6" s="4">
        <f>ABS(L6-P6)</f>
        <v>4.2795912401743408E-2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4" x14ac:dyDescent="0.3">
      <c r="A7" s="3">
        <v>7590</v>
      </c>
      <c r="B7" s="4" t="s">
        <v>107</v>
      </c>
      <c r="C7" s="7">
        <v>8903</v>
      </c>
      <c r="D7" s="4">
        <f t="shared" si="2"/>
        <v>8903</v>
      </c>
      <c r="E7" s="4">
        <f t="shared" si="0"/>
        <v>8395.33</v>
      </c>
      <c r="F7" s="4">
        <f t="shared" si="0"/>
        <v>8813.33</v>
      </c>
      <c r="G7" s="4">
        <f t="shared" si="0"/>
        <v>8625</v>
      </c>
      <c r="H7" s="4">
        <f t="shared" si="0"/>
        <v>8383.33</v>
      </c>
      <c r="I7" s="4">
        <f t="shared" si="0"/>
        <v>7099.33</v>
      </c>
      <c r="J7" s="4">
        <f t="shared" si="0"/>
        <v>7301.33</v>
      </c>
      <c r="K7" s="4">
        <f t="shared" si="0"/>
        <v>6652.7127959124018</v>
      </c>
      <c r="L7" s="18">
        <v>6013.6397582972195</v>
      </c>
      <c r="M7" s="4" t="str">
        <f t="shared" si="1"/>
        <v>02/05/2024</v>
      </c>
      <c r="N7" s="4">
        <f t="shared" si="3"/>
        <v>639.07303761518233</v>
      </c>
      <c r="O7" s="4"/>
      <c r="P7" s="18">
        <v>6013.67</v>
      </c>
      <c r="Q7" s="4">
        <f t="shared" ref="Q7:Q15" si="4">ABS(L7-P7)</f>
        <v>3.0241702780585911E-2</v>
      </c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4" x14ac:dyDescent="0.3">
      <c r="A8" s="3">
        <v>7591</v>
      </c>
      <c r="B8" s="4" t="s">
        <v>106</v>
      </c>
      <c r="C8" s="7">
        <v>8395.33</v>
      </c>
      <c r="D8" s="4">
        <f t="shared" si="2"/>
        <v>8395.33</v>
      </c>
      <c r="E8" s="4">
        <f t="shared" si="0"/>
        <v>8813.33</v>
      </c>
      <c r="F8" s="4">
        <f t="shared" si="0"/>
        <v>8625</v>
      </c>
      <c r="G8" s="4">
        <f t="shared" si="0"/>
        <v>8383.33</v>
      </c>
      <c r="H8" s="4">
        <f t="shared" si="0"/>
        <v>7099.33</v>
      </c>
      <c r="I8" s="4">
        <f t="shared" si="0"/>
        <v>7301.33</v>
      </c>
      <c r="J8" s="4">
        <f t="shared" si="0"/>
        <v>6652.7127959124018</v>
      </c>
      <c r="K8" s="4">
        <f t="shared" si="0"/>
        <v>6013.6397582972195</v>
      </c>
      <c r="L8" s="18">
        <v>6367.9185167501118</v>
      </c>
      <c r="M8" s="4" t="str">
        <f t="shared" si="1"/>
        <v>03/05/2024</v>
      </c>
      <c r="N8" s="4">
        <f t="shared" si="3"/>
        <v>354.27875845289236</v>
      </c>
      <c r="O8" s="4"/>
      <c r="P8" s="18">
        <v>6368</v>
      </c>
      <c r="Q8" s="4">
        <f t="shared" si="4"/>
        <v>8.1483249888151477E-2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4" ht="15" thickBot="1" x14ac:dyDescent="0.35">
      <c r="A9" s="3">
        <v>7592</v>
      </c>
      <c r="B9" s="4" t="s">
        <v>105</v>
      </c>
      <c r="C9" s="7">
        <v>8813.33</v>
      </c>
      <c r="D9" s="4">
        <f t="shared" si="2"/>
        <v>8813.33</v>
      </c>
      <c r="E9" s="4">
        <f t="shared" si="0"/>
        <v>8625</v>
      </c>
      <c r="F9" s="4">
        <f t="shared" si="0"/>
        <v>8383.33</v>
      </c>
      <c r="G9" s="4">
        <f t="shared" si="0"/>
        <v>7099.33</v>
      </c>
      <c r="H9" s="4">
        <f t="shared" si="0"/>
        <v>7301.33</v>
      </c>
      <c r="I9" s="4">
        <f t="shared" si="0"/>
        <v>6652.7127959124018</v>
      </c>
      <c r="J9" s="4">
        <f t="shared" si="0"/>
        <v>6013.6397582972195</v>
      </c>
      <c r="K9" s="4">
        <f t="shared" si="0"/>
        <v>6367.9185167501118</v>
      </c>
      <c r="L9" s="18">
        <v>6621.5015666712916</v>
      </c>
      <c r="M9" s="4" t="str">
        <f t="shared" si="1"/>
        <v>06/05/2024</v>
      </c>
      <c r="N9" s="4">
        <f t="shared" si="3"/>
        <v>253.58304992117974</v>
      </c>
      <c r="O9" s="4"/>
      <c r="P9" s="18">
        <v>6621.5</v>
      </c>
      <c r="Q9" s="4">
        <f t="shared" si="4"/>
        <v>1.5666712915844982E-3</v>
      </c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4" x14ac:dyDescent="0.3">
      <c r="A10" s="3">
        <v>7593</v>
      </c>
      <c r="B10" s="4" t="s">
        <v>104</v>
      </c>
      <c r="C10" s="15">
        <v>8625</v>
      </c>
      <c r="D10" s="4">
        <f t="shared" si="2"/>
        <v>8625</v>
      </c>
      <c r="E10" s="4">
        <f t="shared" si="0"/>
        <v>8383.33</v>
      </c>
      <c r="F10" s="4">
        <f t="shared" si="0"/>
        <v>7099.33</v>
      </c>
      <c r="G10" s="4">
        <f t="shared" si="0"/>
        <v>7301.33</v>
      </c>
      <c r="H10" s="4">
        <f t="shared" si="0"/>
        <v>6652.7127959124018</v>
      </c>
      <c r="I10" s="4">
        <f t="shared" si="0"/>
        <v>6013.6397582972195</v>
      </c>
      <c r="J10" s="4">
        <f t="shared" si="0"/>
        <v>6367.9185167501118</v>
      </c>
      <c r="K10" s="4">
        <f t="shared" si="0"/>
        <v>6621.5015666712916</v>
      </c>
      <c r="L10" s="18">
        <v>6874.8666775245365</v>
      </c>
      <c r="M10" s="4" t="str">
        <f t="shared" si="1"/>
        <v>07/05/2024</v>
      </c>
      <c r="N10" s="4">
        <f t="shared" si="3"/>
        <v>253.36511085324491</v>
      </c>
      <c r="O10" s="4"/>
      <c r="P10" s="18">
        <v>6875</v>
      </c>
      <c r="Q10" s="4">
        <f t="shared" si="4"/>
        <v>0.13332247546350118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4" ht="15" thickBot="1" x14ac:dyDescent="0.35">
      <c r="A11" s="3">
        <v>7594</v>
      </c>
      <c r="B11" s="4" t="s">
        <v>103</v>
      </c>
      <c r="C11" s="16">
        <v>8383.33</v>
      </c>
      <c r="D11" s="4">
        <f t="shared" si="2"/>
        <v>8383.33</v>
      </c>
      <c r="E11" s="4">
        <f t="shared" si="0"/>
        <v>7099.33</v>
      </c>
      <c r="F11" s="4">
        <f t="shared" si="0"/>
        <v>7301.33</v>
      </c>
      <c r="G11" s="4">
        <f t="shared" si="0"/>
        <v>6652.7127959124018</v>
      </c>
      <c r="H11" s="4">
        <f t="shared" si="0"/>
        <v>6013.6397582972195</v>
      </c>
      <c r="I11" s="4">
        <f t="shared" si="0"/>
        <v>6367.9185167501118</v>
      </c>
      <c r="J11" s="4">
        <f t="shared" si="0"/>
        <v>6621.5015666712916</v>
      </c>
      <c r="K11" s="4">
        <f t="shared" si="0"/>
        <v>6874.8666775245365</v>
      </c>
      <c r="L11" s="18">
        <v>6874.8838240718496</v>
      </c>
      <c r="M11" s="4" t="str">
        <f t="shared" si="1"/>
        <v>08/05/2024</v>
      </c>
      <c r="N11" s="4">
        <f t="shared" si="3"/>
        <v>1.7146547313132032E-2</v>
      </c>
      <c r="O11" s="4"/>
      <c r="P11" s="18">
        <v>6874.67</v>
      </c>
      <c r="Q11" s="4">
        <f t="shared" si="4"/>
        <v>0.21382407184955809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4" x14ac:dyDescent="0.3">
      <c r="A12" s="3">
        <v>7595</v>
      </c>
      <c r="B12" s="4" t="s">
        <v>102</v>
      </c>
      <c r="C12" s="7">
        <v>7099.33</v>
      </c>
      <c r="D12" s="4">
        <f t="shared" si="2"/>
        <v>7099.33</v>
      </c>
      <c r="E12" s="4">
        <f t="shared" si="0"/>
        <v>7301.33</v>
      </c>
      <c r="F12" s="4">
        <f t="shared" si="0"/>
        <v>6652.7127959124018</v>
      </c>
      <c r="G12" s="4">
        <f t="shared" si="0"/>
        <v>6013.6397582972195</v>
      </c>
      <c r="H12" s="4">
        <f t="shared" si="0"/>
        <v>6367.9185167501118</v>
      </c>
      <c r="I12" s="4">
        <f t="shared" si="0"/>
        <v>6621.5015666712916</v>
      </c>
      <c r="J12" s="4">
        <f t="shared" si="0"/>
        <v>6874.8666775245365</v>
      </c>
      <c r="K12" s="4">
        <f t="shared" si="0"/>
        <v>6874.8838240718496</v>
      </c>
      <c r="L12" s="18">
        <v>6910.9384538949835</v>
      </c>
      <c r="M12" s="4" t="str">
        <f t="shared" si="1"/>
        <v>09/05/2024</v>
      </c>
      <c r="N12" s="4">
        <f t="shared" si="3"/>
        <v>36.054629823133837</v>
      </c>
      <c r="O12" s="4"/>
      <c r="P12" s="18">
        <v>6910.67</v>
      </c>
      <c r="Q12" s="4">
        <f t="shared" si="4"/>
        <v>0.268453894983395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4" x14ac:dyDescent="0.3">
      <c r="A13" s="3">
        <v>7596</v>
      </c>
      <c r="B13" s="4" t="s">
        <v>101</v>
      </c>
      <c r="C13" s="7">
        <v>7301.33</v>
      </c>
      <c r="D13" s="4">
        <f t="shared" si="2"/>
        <v>7301.33</v>
      </c>
      <c r="E13" s="4">
        <f t="shared" si="0"/>
        <v>6652.7127959124018</v>
      </c>
      <c r="F13" s="4">
        <f t="shared" si="0"/>
        <v>6013.6397582972195</v>
      </c>
      <c r="G13" s="4">
        <f t="shared" si="0"/>
        <v>6367.9185167501118</v>
      </c>
      <c r="H13" s="4">
        <f t="shared" si="0"/>
        <v>6621.5015666712916</v>
      </c>
      <c r="I13" s="4">
        <f t="shared" si="0"/>
        <v>6874.8666775245365</v>
      </c>
      <c r="J13" s="4">
        <f t="shared" si="0"/>
        <v>6874.8838240718496</v>
      </c>
      <c r="K13" s="4">
        <f t="shared" si="0"/>
        <v>6910.9384538949835</v>
      </c>
      <c r="L13" s="18">
        <v>6982.5930515418531</v>
      </c>
      <c r="M13" s="4" t="str">
        <f t="shared" si="1"/>
        <v>10/05/2024</v>
      </c>
      <c r="N13" s="4">
        <f t="shared" si="3"/>
        <v>71.654597646869661</v>
      </c>
      <c r="O13" s="4"/>
      <c r="P13" s="18">
        <v>6982.67</v>
      </c>
      <c r="Q13" s="4">
        <f t="shared" si="4"/>
        <v>7.6948458146944176E-2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4" x14ac:dyDescent="0.3">
      <c r="A14" s="3">
        <v>7597</v>
      </c>
      <c r="B14" s="4" t="s">
        <v>100</v>
      </c>
      <c r="C14" s="7">
        <v>6652.67</v>
      </c>
      <c r="D14" s="4">
        <f t="shared" si="2"/>
        <v>6652.7127959124018</v>
      </c>
      <c r="E14" s="4">
        <f t="shared" si="0"/>
        <v>6013.6397582972195</v>
      </c>
      <c r="F14" s="4">
        <f t="shared" si="0"/>
        <v>6367.9185167501118</v>
      </c>
      <c r="G14" s="4">
        <f t="shared" si="0"/>
        <v>6621.5015666712916</v>
      </c>
      <c r="H14" s="4">
        <f t="shared" si="0"/>
        <v>6874.8666775245365</v>
      </c>
      <c r="I14" s="4">
        <f t="shared" si="0"/>
        <v>6874.8838240718496</v>
      </c>
      <c r="J14" s="4">
        <f t="shared" si="0"/>
        <v>6910.9384538949835</v>
      </c>
      <c r="K14" s="4">
        <f t="shared" si="0"/>
        <v>6982.5930515418531</v>
      </c>
      <c r="L14" s="18">
        <v>4536.8656401862536</v>
      </c>
      <c r="M14" s="4" t="str">
        <f t="shared" si="1"/>
        <v>13/05/2024</v>
      </c>
      <c r="N14" s="4">
        <f t="shared" si="3"/>
        <v>2445.7274113555995</v>
      </c>
      <c r="O14" s="4"/>
      <c r="P14" s="18">
        <v>5592.33</v>
      </c>
      <c r="Q14" s="4">
        <f t="shared" si="4"/>
        <v>1055.4643598137463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4" x14ac:dyDescent="0.3">
      <c r="A15" s="3">
        <v>7598</v>
      </c>
      <c r="B15" s="4" t="s">
        <v>99</v>
      </c>
      <c r="C15" s="7">
        <v>6013.67</v>
      </c>
      <c r="D15" s="4">
        <f t="shared" si="2"/>
        <v>6013.6397582972195</v>
      </c>
      <c r="E15" s="4">
        <f t="shared" si="0"/>
        <v>6367.9185167501118</v>
      </c>
      <c r="F15" s="4">
        <f t="shared" si="0"/>
        <v>6621.5015666712916</v>
      </c>
      <c r="G15" s="4">
        <f t="shared" si="0"/>
        <v>6874.8666775245365</v>
      </c>
      <c r="H15" s="4">
        <f t="shared" si="0"/>
        <v>6874.8838240718496</v>
      </c>
      <c r="I15" s="4">
        <f t="shared" si="0"/>
        <v>6910.9384538949835</v>
      </c>
      <c r="J15" s="4">
        <f t="shared" si="0"/>
        <v>6982.5930515418531</v>
      </c>
      <c r="K15" s="4">
        <f t="shared" si="0"/>
        <v>4536.8656401862536</v>
      </c>
      <c r="L15" s="18">
        <v>5722.9694307350892</v>
      </c>
      <c r="M15" s="4" t="str">
        <f t="shared" si="1"/>
        <v>14/05/2024</v>
      </c>
      <c r="N15" s="4">
        <f t="shared" si="3"/>
        <v>1186.1037905488356</v>
      </c>
      <c r="O15" s="4"/>
      <c r="P15" s="18">
        <v>5744</v>
      </c>
      <c r="Q15" s="4">
        <f t="shared" si="4"/>
        <v>21.03056926491081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4" x14ac:dyDescent="0.3">
      <c r="A16" s="3">
        <v>7599</v>
      </c>
      <c r="B16" s="4" t="s">
        <v>98</v>
      </c>
      <c r="C16" s="7">
        <v>6368</v>
      </c>
      <c r="D16" s="4">
        <f t="shared" si="2"/>
        <v>6367.9185167501118</v>
      </c>
      <c r="E16" s="4">
        <f t="shared" si="0"/>
        <v>6621.5015666712916</v>
      </c>
      <c r="F16" s="4">
        <f t="shared" si="0"/>
        <v>6874.8666775245365</v>
      </c>
      <c r="G16" s="4">
        <f t="shared" si="0"/>
        <v>6874.8838240718496</v>
      </c>
      <c r="H16" s="4">
        <f t="shared" si="0"/>
        <v>6910.9384538949835</v>
      </c>
      <c r="I16" s="4">
        <f t="shared" si="0"/>
        <v>6982.5930515418531</v>
      </c>
      <c r="J16" s="4">
        <f t="shared" si="0"/>
        <v>4536.8656401862536</v>
      </c>
      <c r="K16" s="4">
        <f t="shared" si="0"/>
        <v>5722.9694307350892</v>
      </c>
      <c r="L16" s="7">
        <v>6071</v>
      </c>
      <c r="M16" s="4" t="str">
        <f t="shared" si="1"/>
        <v>15/05/2024</v>
      </c>
      <c r="N16" s="4">
        <f t="shared" si="3"/>
        <v>348.03056926491081</v>
      </c>
      <c r="O16" s="4"/>
      <c r="P16" s="4"/>
      <c r="Q16" s="21">
        <f>AVERAGE(Q6:Q15)</f>
        <v>107.73435655154626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3">
      <c r="A17" s="3">
        <v>7600</v>
      </c>
      <c r="B17" s="4" t="s">
        <v>97</v>
      </c>
      <c r="C17" s="7">
        <v>6621.5</v>
      </c>
      <c r="D17" s="4">
        <f t="shared" si="2"/>
        <v>6621.5015666712916</v>
      </c>
      <c r="E17" s="4">
        <f t="shared" si="0"/>
        <v>6874.8666775245365</v>
      </c>
      <c r="F17" s="4">
        <f t="shared" si="0"/>
        <v>6874.8838240718496</v>
      </c>
      <c r="G17" s="4">
        <f t="shared" si="0"/>
        <v>6910.9384538949835</v>
      </c>
      <c r="H17" s="4">
        <f t="shared" si="0"/>
        <v>6982.5930515418531</v>
      </c>
      <c r="I17" s="4">
        <f t="shared" si="0"/>
        <v>4536.8656401862536</v>
      </c>
      <c r="J17" s="4">
        <f t="shared" si="0"/>
        <v>5722.9694307350892</v>
      </c>
      <c r="K17" s="4">
        <f t="shared" si="0"/>
        <v>6071</v>
      </c>
      <c r="L17" s="7">
        <v>5770</v>
      </c>
      <c r="M17" s="4" t="str">
        <f t="shared" si="1"/>
        <v>16/05/2024</v>
      </c>
      <c r="N17" s="4">
        <f t="shared" si="3"/>
        <v>301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3">
      <c r="A18" s="3">
        <v>7601</v>
      </c>
      <c r="B18" s="4" t="s">
        <v>96</v>
      </c>
      <c r="C18" s="7">
        <v>6875</v>
      </c>
      <c r="D18" s="4">
        <f t="shared" si="2"/>
        <v>6874.8666775245365</v>
      </c>
      <c r="E18" s="4">
        <f t="shared" si="0"/>
        <v>6874.8838240718496</v>
      </c>
      <c r="F18" s="4">
        <f t="shared" si="0"/>
        <v>6910.9384538949835</v>
      </c>
      <c r="G18" s="4">
        <f t="shared" si="0"/>
        <v>6982.5930515418531</v>
      </c>
      <c r="H18" s="4">
        <f t="shared" si="0"/>
        <v>4536.8656401862536</v>
      </c>
      <c r="I18" s="4">
        <f t="shared" si="0"/>
        <v>5722.9694307350892</v>
      </c>
      <c r="J18" s="4">
        <f t="shared" si="0"/>
        <v>6071</v>
      </c>
      <c r="K18" s="4">
        <f t="shared" si="0"/>
        <v>5770</v>
      </c>
      <c r="L18" s="7">
        <v>5684.67</v>
      </c>
      <c r="M18" s="4" t="str">
        <f t="shared" si="1"/>
        <v>17/05/2024</v>
      </c>
      <c r="N18" s="4">
        <f t="shared" si="3"/>
        <v>85.329999999999927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3">
      <c r="A19" s="3">
        <v>7602</v>
      </c>
      <c r="B19" s="4" t="s">
        <v>95</v>
      </c>
      <c r="C19" s="7">
        <v>6874.67</v>
      </c>
      <c r="D19" s="4">
        <f t="shared" si="2"/>
        <v>6874.8838240718496</v>
      </c>
      <c r="E19" s="4">
        <f t="shared" si="2"/>
        <v>6910.9384538949835</v>
      </c>
      <c r="F19" s="4">
        <f t="shared" si="2"/>
        <v>6982.5930515418531</v>
      </c>
      <c r="G19" s="4">
        <f t="shared" si="2"/>
        <v>4536.8656401862536</v>
      </c>
      <c r="H19" s="4">
        <f t="shared" si="2"/>
        <v>5722.9694307350892</v>
      </c>
      <c r="I19" s="4">
        <f t="shared" si="2"/>
        <v>6071</v>
      </c>
      <c r="J19" s="4">
        <f t="shared" si="2"/>
        <v>5770</v>
      </c>
      <c r="K19" s="4">
        <f t="shared" si="2"/>
        <v>5684.67</v>
      </c>
      <c r="L19" s="7">
        <v>5569.67</v>
      </c>
      <c r="M19" s="4" t="str">
        <f t="shared" si="1"/>
        <v>20/05/2024</v>
      </c>
      <c r="N19" s="4">
        <f t="shared" si="3"/>
        <v>115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3">
      <c r="A20" s="3">
        <v>7603</v>
      </c>
      <c r="B20" s="4" t="s">
        <v>94</v>
      </c>
      <c r="C20" s="7">
        <v>6910.67</v>
      </c>
      <c r="D20" s="4">
        <f t="shared" si="2"/>
        <v>6910.9384538949835</v>
      </c>
      <c r="E20" s="4">
        <f t="shared" si="2"/>
        <v>6982.5930515418531</v>
      </c>
      <c r="F20" s="4">
        <f t="shared" si="2"/>
        <v>4536.8656401862536</v>
      </c>
      <c r="G20" s="4">
        <f t="shared" si="2"/>
        <v>5722.9694307350892</v>
      </c>
      <c r="H20" s="4">
        <f t="shared" si="2"/>
        <v>6071</v>
      </c>
      <c r="I20" s="4">
        <f t="shared" si="2"/>
        <v>5770</v>
      </c>
      <c r="J20" s="4">
        <f t="shared" si="2"/>
        <v>5684.67</v>
      </c>
      <c r="K20" s="4">
        <f t="shared" si="2"/>
        <v>5569.67</v>
      </c>
      <c r="L20" s="7">
        <v>5665.67</v>
      </c>
      <c r="M20" s="4" t="str">
        <f t="shared" si="1"/>
        <v>21/05/2024</v>
      </c>
      <c r="N20" s="4">
        <f t="shared" si="3"/>
        <v>96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3">
      <c r="A21" s="3">
        <v>7604</v>
      </c>
      <c r="B21" s="4" t="s">
        <v>93</v>
      </c>
      <c r="C21" s="7">
        <v>6982.67</v>
      </c>
      <c r="D21" s="4">
        <f t="shared" si="2"/>
        <v>6982.5930515418531</v>
      </c>
      <c r="E21" s="4">
        <f t="shared" si="2"/>
        <v>4536.8656401862536</v>
      </c>
      <c r="F21" s="4">
        <f t="shared" si="2"/>
        <v>5722.9694307350892</v>
      </c>
      <c r="G21" s="4">
        <f t="shared" si="2"/>
        <v>6071</v>
      </c>
      <c r="H21" s="4">
        <f t="shared" si="2"/>
        <v>5770</v>
      </c>
      <c r="I21" s="4">
        <f t="shared" si="2"/>
        <v>5684.67</v>
      </c>
      <c r="J21" s="4">
        <f t="shared" si="2"/>
        <v>5569.67</v>
      </c>
      <c r="K21" s="4">
        <f t="shared" si="2"/>
        <v>5665.67</v>
      </c>
      <c r="L21" s="7">
        <v>5780.67</v>
      </c>
      <c r="M21" s="4" t="str">
        <f t="shared" si="1"/>
        <v>22/05/2024</v>
      </c>
      <c r="N21" s="4">
        <f t="shared" si="3"/>
        <v>115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3">
      <c r="A22" s="3">
        <v>7605</v>
      </c>
      <c r="B22" s="4" t="s">
        <v>92</v>
      </c>
      <c r="C22" s="7">
        <v>5592.33</v>
      </c>
      <c r="D22" s="4">
        <f t="shared" si="2"/>
        <v>4536.8656401862536</v>
      </c>
      <c r="E22" s="4">
        <f t="shared" si="2"/>
        <v>5722.9694307350892</v>
      </c>
      <c r="F22" s="4">
        <f t="shared" si="2"/>
        <v>6071</v>
      </c>
      <c r="G22" s="4">
        <f t="shared" si="2"/>
        <v>5770</v>
      </c>
      <c r="H22" s="4">
        <f t="shared" si="2"/>
        <v>5684.67</v>
      </c>
      <c r="I22" s="4">
        <f t="shared" si="2"/>
        <v>5569.67</v>
      </c>
      <c r="J22" s="4">
        <f t="shared" si="2"/>
        <v>5665.67</v>
      </c>
      <c r="K22" s="4">
        <f t="shared" si="2"/>
        <v>5780.67</v>
      </c>
      <c r="L22" s="7">
        <v>6171</v>
      </c>
      <c r="M22" s="4" t="str">
        <f t="shared" si="1"/>
        <v>23/05/2024</v>
      </c>
      <c r="N22" s="4">
        <f t="shared" si="3"/>
        <v>390.32999999999993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3">
      <c r="A23" s="3">
        <v>7606</v>
      </c>
      <c r="B23" s="4" t="s">
        <v>91</v>
      </c>
      <c r="C23" s="7">
        <v>5744</v>
      </c>
      <c r="D23" s="4">
        <f t="shared" si="2"/>
        <v>5722.9694307350892</v>
      </c>
      <c r="E23" s="4">
        <f t="shared" si="2"/>
        <v>6071</v>
      </c>
      <c r="F23" s="4">
        <f t="shared" si="2"/>
        <v>5770</v>
      </c>
      <c r="G23" s="4">
        <f t="shared" si="2"/>
        <v>5684.67</v>
      </c>
      <c r="H23" s="4">
        <f t="shared" si="2"/>
        <v>5569.67</v>
      </c>
      <c r="I23" s="4">
        <f t="shared" si="2"/>
        <v>5665.67</v>
      </c>
      <c r="J23" s="4">
        <f t="shared" si="2"/>
        <v>5780.67</v>
      </c>
      <c r="K23" s="4">
        <f t="shared" si="2"/>
        <v>6171</v>
      </c>
      <c r="L23" s="7">
        <v>6274.67</v>
      </c>
      <c r="M23" s="4" t="str">
        <f t="shared" si="1"/>
        <v>24/05/2024</v>
      </c>
      <c r="N23" s="4">
        <f t="shared" si="3"/>
        <v>103.67000000000007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3">
      <c r="A24" s="3">
        <v>7607</v>
      </c>
      <c r="B24" s="4" t="s">
        <v>90</v>
      </c>
      <c r="C24" s="7">
        <v>6071</v>
      </c>
      <c r="D24" s="4">
        <f t="shared" si="2"/>
        <v>6071</v>
      </c>
      <c r="E24" s="4">
        <f t="shared" si="2"/>
        <v>5770</v>
      </c>
      <c r="F24" s="4">
        <f t="shared" si="2"/>
        <v>5684.67</v>
      </c>
      <c r="G24" s="4">
        <f t="shared" si="2"/>
        <v>5569.67</v>
      </c>
      <c r="H24" s="4">
        <f t="shared" si="2"/>
        <v>5665.67</v>
      </c>
      <c r="I24" s="4">
        <f t="shared" si="2"/>
        <v>5780.67</v>
      </c>
      <c r="J24" s="4">
        <f t="shared" si="2"/>
        <v>6171</v>
      </c>
      <c r="K24" s="4">
        <f t="shared" si="2"/>
        <v>6274.67</v>
      </c>
      <c r="L24" s="7">
        <v>6485.33</v>
      </c>
      <c r="M24" s="4" t="str">
        <f t="shared" si="1"/>
        <v>28/05/2024</v>
      </c>
      <c r="N24" s="4">
        <f t="shared" si="3"/>
        <v>210.65999999999985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3">
      <c r="A25" s="3">
        <v>7608</v>
      </c>
      <c r="B25" s="4" t="s">
        <v>89</v>
      </c>
      <c r="C25" s="7">
        <v>5770</v>
      </c>
      <c r="D25" s="4">
        <f t="shared" si="2"/>
        <v>5770</v>
      </c>
      <c r="E25" s="4">
        <f t="shared" si="2"/>
        <v>5684.67</v>
      </c>
      <c r="F25" s="4">
        <f t="shared" si="2"/>
        <v>5569.67</v>
      </c>
      <c r="G25" s="4">
        <f t="shared" si="2"/>
        <v>5665.67</v>
      </c>
      <c r="H25" s="4">
        <f t="shared" si="2"/>
        <v>5780.67</v>
      </c>
      <c r="I25" s="4">
        <f t="shared" si="2"/>
        <v>6171</v>
      </c>
      <c r="J25" s="4">
        <f t="shared" si="2"/>
        <v>6274.67</v>
      </c>
      <c r="K25" s="4">
        <f t="shared" si="2"/>
        <v>6485.33</v>
      </c>
      <c r="L25" s="7">
        <v>6907</v>
      </c>
      <c r="M25" s="4" t="str">
        <f t="shared" si="1"/>
        <v>29/05/2024</v>
      </c>
      <c r="N25" s="4">
        <f t="shared" si="3"/>
        <v>421.67000000000007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3">
      <c r="A26" s="3">
        <v>7609</v>
      </c>
      <c r="B26" s="4" t="s">
        <v>88</v>
      </c>
      <c r="C26" s="7">
        <v>5684.67</v>
      </c>
      <c r="D26" s="4">
        <f t="shared" si="2"/>
        <v>5684.67</v>
      </c>
      <c r="E26" s="4">
        <f t="shared" si="2"/>
        <v>5569.67</v>
      </c>
      <c r="F26" s="4">
        <f t="shared" si="2"/>
        <v>5665.67</v>
      </c>
      <c r="G26" s="4">
        <f t="shared" si="2"/>
        <v>5780.67</v>
      </c>
      <c r="H26" s="4">
        <f t="shared" si="2"/>
        <v>6171</v>
      </c>
      <c r="I26" s="4">
        <f t="shared" si="2"/>
        <v>6274.67</v>
      </c>
      <c r="J26" s="4">
        <f t="shared" si="2"/>
        <v>6485.33</v>
      </c>
      <c r="K26" s="4">
        <f t="shared" si="2"/>
        <v>6907</v>
      </c>
      <c r="L26" s="7">
        <v>6807.67</v>
      </c>
      <c r="M26" s="4" t="str">
        <f t="shared" si="1"/>
        <v>30/05/2024</v>
      </c>
      <c r="N26" s="4">
        <f t="shared" si="3"/>
        <v>99.329999999999927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3">
      <c r="A27" s="3">
        <v>7610</v>
      </c>
      <c r="B27" s="4" t="s">
        <v>87</v>
      </c>
      <c r="C27" s="7">
        <v>5569.67</v>
      </c>
      <c r="D27" s="4">
        <f t="shared" si="2"/>
        <v>5569.67</v>
      </c>
      <c r="E27" s="4">
        <f t="shared" si="2"/>
        <v>5665.67</v>
      </c>
      <c r="F27" s="4">
        <f t="shared" si="2"/>
        <v>5780.67</v>
      </c>
      <c r="G27" s="4">
        <f t="shared" si="2"/>
        <v>6171</v>
      </c>
      <c r="H27" s="4">
        <f t="shared" si="2"/>
        <v>6274.67</v>
      </c>
      <c r="I27" s="4">
        <f t="shared" si="2"/>
        <v>6485.33</v>
      </c>
      <c r="J27" s="4">
        <f t="shared" si="2"/>
        <v>6907</v>
      </c>
      <c r="K27" s="4">
        <f t="shared" si="2"/>
        <v>6807.67</v>
      </c>
      <c r="L27" s="7">
        <v>6835.67</v>
      </c>
      <c r="M27" s="4" t="str">
        <f t="shared" si="1"/>
        <v>31/05/2024</v>
      </c>
      <c r="N27" s="4">
        <f t="shared" si="3"/>
        <v>28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3">
      <c r="A28" s="3">
        <v>7611</v>
      </c>
      <c r="B28" s="4" t="s">
        <v>86</v>
      </c>
      <c r="C28" s="7">
        <v>5665.67</v>
      </c>
      <c r="D28" s="4">
        <f t="shared" si="2"/>
        <v>5665.67</v>
      </c>
      <c r="E28" s="4">
        <f t="shared" si="2"/>
        <v>5780.67</v>
      </c>
      <c r="F28" s="4">
        <f t="shared" si="2"/>
        <v>6171</v>
      </c>
      <c r="G28" s="4">
        <f t="shared" si="2"/>
        <v>6274.67</v>
      </c>
      <c r="H28" s="4">
        <f t="shared" si="2"/>
        <v>6485.33</v>
      </c>
      <c r="I28" s="4">
        <f t="shared" si="2"/>
        <v>6907</v>
      </c>
      <c r="J28" s="4">
        <f t="shared" si="2"/>
        <v>6807.67</v>
      </c>
      <c r="K28" s="4">
        <f t="shared" si="2"/>
        <v>6835.67</v>
      </c>
      <c r="L28" s="7">
        <v>7028.67</v>
      </c>
      <c r="M28" s="4" t="str">
        <f t="shared" si="1"/>
        <v>03/06/2024</v>
      </c>
      <c r="N28" s="4">
        <f t="shared" si="3"/>
        <v>193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3">
      <c r="A29" s="3">
        <v>7612</v>
      </c>
      <c r="B29" s="4" t="s">
        <v>85</v>
      </c>
      <c r="C29" s="7">
        <v>5780.67</v>
      </c>
      <c r="D29" s="4">
        <f t="shared" si="2"/>
        <v>5780.67</v>
      </c>
      <c r="E29" s="4">
        <f t="shared" si="2"/>
        <v>6171</v>
      </c>
      <c r="F29" s="4">
        <f t="shared" si="2"/>
        <v>6274.67</v>
      </c>
      <c r="G29" s="4">
        <f t="shared" si="2"/>
        <v>6485.33</v>
      </c>
      <c r="H29" s="4">
        <f t="shared" si="2"/>
        <v>6907</v>
      </c>
      <c r="I29" s="4">
        <f t="shared" si="2"/>
        <v>6807.67</v>
      </c>
      <c r="J29" s="4">
        <f t="shared" si="2"/>
        <v>6835.67</v>
      </c>
      <c r="K29" s="4">
        <f t="shared" si="2"/>
        <v>7028.67</v>
      </c>
      <c r="L29" s="7">
        <v>7005.33</v>
      </c>
      <c r="M29" s="4" t="str">
        <f t="shared" si="1"/>
        <v>04/06/2024</v>
      </c>
      <c r="N29" s="4">
        <f t="shared" si="3"/>
        <v>23.340000000000146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3">
      <c r="A30" s="3">
        <v>7613</v>
      </c>
      <c r="B30" s="4" t="s">
        <v>84</v>
      </c>
      <c r="C30" s="7">
        <v>6171</v>
      </c>
      <c r="D30" s="4">
        <f t="shared" si="2"/>
        <v>6171</v>
      </c>
      <c r="E30" s="4">
        <f t="shared" si="2"/>
        <v>6274.67</v>
      </c>
      <c r="F30" s="4">
        <f t="shared" si="2"/>
        <v>6485.33</v>
      </c>
      <c r="G30" s="4">
        <f t="shared" si="2"/>
        <v>6907</v>
      </c>
      <c r="H30" s="4">
        <f t="shared" si="2"/>
        <v>6807.67</v>
      </c>
      <c r="I30" s="4">
        <f t="shared" si="2"/>
        <v>6835.67</v>
      </c>
      <c r="J30" s="4">
        <f t="shared" si="2"/>
        <v>7028.67</v>
      </c>
      <c r="K30" s="4">
        <f t="shared" si="2"/>
        <v>7005.33</v>
      </c>
      <c r="L30" s="7">
        <v>6936.67</v>
      </c>
      <c r="M30" s="4" t="str">
        <f t="shared" si="1"/>
        <v>05/06/2024</v>
      </c>
      <c r="N30" s="4">
        <f t="shared" si="3"/>
        <v>68.659999999999854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3">
      <c r="A31" s="3">
        <v>7614</v>
      </c>
      <c r="B31" s="4" t="s">
        <v>83</v>
      </c>
      <c r="C31" s="7">
        <v>6274.67</v>
      </c>
      <c r="D31" s="4">
        <f t="shared" si="2"/>
        <v>6274.67</v>
      </c>
      <c r="E31" s="4">
        <f t="shared" si="2"/>
        <v>6485.33</v>
      </c>
      <c r="F31" s="4">
        <f t="shared" si="2"/>
        <v>6907</v>
      </c>
      <c r="G31" s="4">
        <f t="shared" si="2"/>
        <v>6807.67</v>
      </c>
      <c r="H31" s="4">
        <f t="shared" si="2"/>
        <v>6835.67</v>
      </c>
      <c r="I31" s="4">
        <f t="shared" si="2"/>
        <v>7028.67</v>
      </c>
      <c r="J31" s="4">
        <f t="shared" si="2"/>
        <v>7005.33</v>
      </c>
      <c r="K31" s="4">
        <f t="shared" si="2"/>
        <v>6936.67</v>
      </c>
      <c r="L31" s="7">
        <v>7167.67</v>
      </c>
      <c r="M31" s="4" t="str">
        <f t="shared" si="1"/>
        <v>06/06/2024</v>
      </c>
      <c r="N31" s="4">
        <f t="shared" si="3"/>
        <v>231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3">
      <c r="A32" s="3">
        <v>7615</v>
      </c>
      <c r="B32" s="4" t="s">
        <v>82</v>
      </c>
      <c r="C32" s="7">
        <v>6485.33</v>
      </c>
      <c r="D32" s="4">
        <f t="shared" si="2"/>
        <v>6485.33</v>
      </c>
      <c r="E32" s="4">
        <f t="shared" si="2"/>
        <v>6907</v>
      </c>
      <c r="F32" s="4">
        <f t="shared" si="2"/>
        <v>6807.67</v>
      </c>
      <c r="G32" s="4">
        <f t="shared" si="2"/>
        <v>6835.67</v>
      </c>
      <c r="H32" s="4">
        <f t="shared" si="2"/>
        <v>7028.67</v>
      </c>
      <c r="I32" s="4">
        <f t="shared" si="2"/>
        <v>7005.33</v>
      </c>
      <c r="J32" s="4">
        <f t="shared" si="2"/>
        <v>6936.67</v>
      </c>
      <c r="K32" s="4">
        <f t="shared" si="2"/>
        <v>7167.67</v>
      </c>
      <c r="L32" s="7">
        <v>7266.67</v>
      </c>
      <c r="M32" s="4" t="str">
        <f t="shared" si="1"/>
        <v>07/06/2024</v>
      </c>
      <c r="N32" s="4">
        <f t="shared" si="3"/>
        <v>99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3">
      <c r="A33" s="3">
        <v>7616</v>
      </c>
      <c r="B33" s="4" t="s">
        <v>81</v>
      </c>
      <c r="C33" s="7">
        <v>6907</v>
      </c>
      <c r="D33" s="4">
        <f t="shared" si="2"/>
        <v>6907</v>
      </c>
      <c r="E33" s="4">
        <f t="shared" si="2"/>
        <v>6807.67</v>
      </c>
      <c r="F33" s="4">
        <f t="shared" si="2"/>
        <v>6835.67</v>
      </c>
      <c r="G33" s="4">
        <f t="shared" si="2"/>
        <v>7028.67</v>
      </c>
      <c r="H33" s="4">
        <f t="shared" si="2"/>
        <v>7005.33</v>
      </c>
      <c r="I33" s="4">
        <f t="shared" si="2"/>
        <v>6936.67</v>
      </c>
      <c r="J33" s="4">
        <f t="shared" si="2"/>
        <v>7167.67</v>
      </c>
      <c r="K33" s="4">
        <f t="shared" si="2"/>
        <v>7266.67</v>
      </c>
      <c r="L33" s="7">
        <v>7185.67</v>
      </c>
      <c r="M33" s="4" t="str">
        <f t="shared" si="1"/>
        <v>10/06/2024</v>
      </c>
      <c r="N33" s="4">
        <f t="shared" si="3"/>
        <v>81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3">
      <c r="A34" s="3">
        <v>7617</v>
      </c>
      <c r="B34" s="4" t="s">
        <v>80</v>
      </c>
      <c r="C34" s="7">
        <v>6807.67</v>
      </c>
      <c r="D34" s="4">
        <f t="shared" si="2"/>
        <v>6807.67</v>
      </c>
      <c r="E34" s="4">
        <f t="shared" si="2"/>
        <v>6835.67</v>
      </c>
      <c r="F34" s="4">
        <f t="shared" si="2"/>
        <v>7028.67</v>
      </c>
      <c r="G34" s="4">
        <f t="shared" si="2"/>
        <v>7005.33</v>
      </c>
      <c r="H34" s="4">
        <f t="shared" si="2"/>
        <v>6936.67</v>
      </c>
      <c r="I34" s="4">
        <f t="shared" si="2"/>
        <v>7167.67</v>
      </c>
      <c r="J34" s="4">
        <f t="shared" si="2"/>
        <v>7266.67</v>
      </c>
      <c r="K34" s="4">
        <f t="shared" si="2"/>
        <v>7185.67</v>
      </c>
      <c r="L34" s="7">
        <v>7361.33</v>
      </c>
      <c r="M34" s="4" t="str">
        <f t="shared" si="1"/>
        <v>11/06/2024</v>
      </c>
      <c r="N34" s="4">
        <f t="shared" si="3"/>
        <v>175.65999999999985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3">
      <c r="A35" s="3">
        <v>7618</v>
      </c>
      <c r="B35" s="4" t="s">
        <v>79</v>
      </c>
      <c r="C35" s="7">
        <v>6835.67</v>
      </c>
      <c r="D35" s="4">
        <f t="shared" si="2"/>
        <v>6835.67</v>
      </c>
      <c r="E35" s="4">
        <f t="shared" si="2"/>
        <v>7028.67</v>
      </c>
      <c r="F35" s="4">
        <f t="shared" si="2"/>
        <v>7005.33</v>
      </c>
      <c r="G35" s="4">
        <f t="shared" si="2"/>
        <v>6936.67</v>
      </c>
      <c r="H35" s="4">
        <f t="shared" si="2"/>
        <v>7167.67</v>
      </c>
      <c r="I35" s="4">
        <f t="shared" si="2"/>
        <v>7266.67</v>
      </c>
      <c r="J35" s="4">
        <f t="shared" si="2"/>
        <v>7185.67</v>
      </c>
      <c r="K35" s="4">
        <f t="shared" si="2"/>
        <v>7361.33</v>
      </c>
      <c r="L35" s="7">
        <v>7811</v>
      </c>
      <c r="M35" s="4" t="str">
        <f t="shared" si="1"/>
        <v>12/06/2024</v>
      </c>
      <c r="N35" s="4">
        <f t="shared" si="3"/>
        <v>449.67000000000007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3">
      <c r="A36" s="3">
        <v>7619</v>
      </c>
      <c r="B36" s="4" t="s">
        <v>78</v>
      </c>
      <c r="C36" s="7">
        <v>7028.67</v>
      </c>
      <c r="D36" s="4">
        <f t="shared" ref="D36:K67" si="5">E35</f>
        <v>7028.67</v>
      </c>
      <c r="E36" s="4">
        <f t="shared" si="5"/>
        <v>7005.33</v>
      </c>
      <c r="F36" s="4">
        <f t="shared" si="5"/>
        <v>6936.67</v>
      </c>
      <c r="G36" s="4">
        <f t="shared" si="5"/>
        <v>7167.67</v>
      </c>
      <c r="H36" s="4">
        <f t="shared" si="5"/>
        <v>7266.67</v>
      </c>
      <c r="I36" s="4">
        <f t="shared" si="5"/>
        <v>7185.67</v>
      </c>
      <c r="J36" s="4">
        <f t="shared" si="5"/>
        <v>7361.33</v>
      </c>
      <c r="K36" s="4">
        <f t="shared" si="5"/>
        <v>7811</v>
      </c>
      <c r="L36" s="7">
        <v>8093.67</v>
      </c>
      <c r="M36" s="4" t="str">
        <f t="shared" si="1"/>
        <v>13/06/2024</v>
      </c>
      <c r="N36" s="4">
        <f t="shared" si="3"/>
        <v>282.67000000000007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3">
      <c r="A37" s="3">
        <v>7620</v>
      </c>
      <c r="B37" s="4" t="s">
        <v>77</v>
      </c>
      <c r="C37" s="7">
        <v>7005.33</v>
      </c>
      <c r="D37" s="4">
        <f t="shared" si="5"/>
        <v>7005.33</v>
      </c>
      <c r="E37" s="4">
        <f t="shared" si="5"/>
        <v>6936.67</v>
      </c>
      <c r="F37" s="4">
        <f t="shared" si="5"/>
        <v>7167.67</v>
      </c>
      <c r="G37" s="4">
        <f t="shared" si="5"/>
        <v>7266.67</v>
      </c>
      <c r="H37" s="4">
        <f t="shared" si="5"/>
        <v>7185.67</v>
      </c>
      <c r="I37" s="4">
        <f t="shared" si="5"/>
        <v>7361.33</v>
      </c>
      <c r="J37" s="4">
        <f t="shared" si="5"/>
        <v>7811</v>
      </c>
      <c r="K37" s="4">
        <f t="shared" si="5"/>
        <v>8093.67</v>
      </c>
      <c r="L37" s="7">
        <v>7907</v>
      </c>
      <c r="M37" s="4" t="str">
        <f t="shared" si="1"/>
        <v>14/06/2024</v>
      </c>
      <c r="N37" s="4">
        <f t="shared" si="3"/>
        <v>186.67000000000007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3">
      <c r="A38" s="3">
        <v>7621</v>
      </c>
      <c r="B38" s="4" t="s">
        <v>76</v>
      </c>
      <c r="C38" s="7">
        <v>6936.67</v>
      </c>
      <c r="D38" s="4">
        <f t="shared" si="5"/>
        <v>6936.67</v>
      </c>
      <c r="E38" s="4">
        <f t="shared" si="5"/>
        <v>7167.67</v>
      </c>
      <c r="F38" s="4">
        <f t="shared" si="5"/>
        <v>7266.67</v>
      </c>
      <c r="G38" s="4">
        <f t="shared" si="5"/>
        <v>7185.67</v>
      </c>
      <c r="H38" s="4">
        <f t="shared" si="5"/>
        <v>7361.33</v>
      </c>
      <c r="I38" s="4">
        <f t="shared" si="5"/>
        <v>7811</v>
      </c>
      <c r="J38" s="4">
        <f t="shared" si="5"/>
        <v>8093.67</v>
      </c>
      <c r="K38" s="4">
        <f t="shared" si="5"/>
        <v>7907</v>
      </c>
      <c r="L38" s="7">
        <v>6518.67</v>
      </c>
      <c r="M38" s="4" t="str">
        <f t="shared" si="1"/>
        <v>17/06/2024</v>
      </c>
      <c r="N38" s="4">
        <f t="shared" si="3"/>
        <v>1388.33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3">
      <c r="A39" s="3">
        <v>7622</v>
      </c>
      <c r="B39" s="4" t="s">
        <v>75</v>
      </c>
      <c r="C39" s="7">
        <v>7167.67</v>
      </c>
      <c r="D39" s="4">
        <f t="shared" si="5"/>
        <v>7167.67</v>
      </c>
      <c r="E39" s="4">
        <f t="shared" si="5"/>
        <v>7266.67</v>
      </c>
      <c r="F39" s="4">
        <f t="shared" si="5"/>
        <v>7185.67</v>
      </c>
      <c r="G39" s="4">
        <f t="shared" si="5"/>
        <v>7361.33</v>
      </c>
      <c r="H39" s="4">
        <f t="shared" si="5"/>
        <v>7811</v>
      </c>
      <c r="I39" s="4">
        <f t="shared" si="5"/>
        <v>8093.67</v>
      </c>
      <c r="J39" s="4">
        <f t="shared" si="5"/>
        <v>7907</v>
      </c>
      <c r="K39" s="4">
        <f t="shared" si="5"/>
        <v>6518.67</v>
      </c>
      <c r="L39" s="7">
        <v>6627.67</v>
      </c>
      <c r="M39" s="4" t="str">
        <f t="shared" si="1"/>
        <v>18/06/2024</v>
      </c>
      <c r="N39" s="4">
        <f t="shared" si="3"/>
        <v>109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3">
      <c r="A40" s="3">
        <v>7623</v>
      </c>
      <c r="B40" s="4" t="s">
        <v>74</v>
      </c>
      <c r="C40" s="7">
        <v>7266.67</v>
      </c>
      <c r="D40" s="4">
        <f t="shared" si="5"/>
        <v>7266.67</v>
      </c>
      <c r="E40" s="4">
        <f t="shared" si="5"/>
        <v>7185.67</v>
      </c>
      <c r="F40" s="4">
        <f t="shared" si="5"/>
        <v>7361.33</v>
      </c>
      <c r="G40" s="4">
        <f t="shared" si="5"/>
        <v>7811</v>
      </c>
      <c r="H40" s="4">
        <f t="shared" si="5"/>
        <v>8093.67</v>
      </c>
      <c r="I40" s="4">
        <f t="shared" si="5"/>
        <v>7907</v>
      </c>
      <c r="J40" s="4">
        <f t="shared" si="5"/>
        <v>6518.67</v>
      </c>
      <c r="K40" s="4">
        <f t="shared" si="5"/>
        <v>6627.67</v>
      </c>
      <c r="L40" s="7">
        <v>6640.33</v>
      </c>
      <c r="M40" s="4" t="str">
        <f t="shared" si="1"/>
        <v>19/06/2024</v>
      </c>
      <c r="N40" s="4">
        <f t="shared" si="3"/>
        <v>12.659999999999854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3">
      <c r="A41" s="3">
        <v>7624</v>
      </c>
      <c r="B41" s="4" t="s">
        <v>73</v>
      </c>
      <c r="C41" s="7">
        <v>7185.67</v>
      </c>
      <c r="D41" s="4">
        <f t="shared" si="5"/>
        <v>7185.67</v>
      </c>
      <c r="E41" s="4">
        <f t="shared" si="5"/>
        <v>7361.33</v>
      </c>
      <c r="F41" s="4">
        <f t="shared" si="5"/>
        <v>7811</v>
      </c>
      <c r="G41" s="4">
        <f t="shared" si="5"/>
        <v>8093.67</v>
      </c>
      <c r="H41" s="4">
        <f t="shared" si="5"/>
        <v>7907</v>
      </c>
      <c r="I41" s="4">
        <f t="shared" si="5"/>
        <v>6518.67</v>
      </c>
      <c r="J41" s="4">
        <f t="shared" si="5"/>
        <v>6627.67</v>
      </c>
      <c r="K41" s="4">
        <f t="shared" si="5"/>
        <v>6640.33</v>
      </c>
      <c r="L41" s="7">
        <v>6315.67</v>
      </c>
      <c r="M41" s="4" t="str">
        <f t="shared" si="1"/>
        <v>20/06/2024</v>
      </c>
      <c r="N41" s="4">
        <f t="shared" si="3"/>
        <v>324.65999999999985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3">
      <c r="A42" s="3">
        <v>7625</v>
      </c>
      <c r="B42" s="4" t="s">
        <v>72</v>
      </c>
      <c r="C42" s="7">
        <v>7361.33</v>
      </c>
      <c r="D42" s="4">
        <f t="shared" si="5"/>
        <v>7361.33</v>
      </c>
      <c r="E42" s="4">
        <f t="shared" si="5"/>
        <v>7811</v>
      </c>
      <c r="F42" s="4">
        <f t="shared" si="5"/>
        <v>8093.67</v>
      </c>
      <c r="G42" s="4">
        <f t="shared" si="5"/>
        <v>7907</v>
      </c>
      <c r="H42" s="4">
        <f t="shared" si="5"/>
        <v>6518.67</v>
      </c>
      <c r="I42" s="4">
        <f t="shared" si="5"/>
        <v>6627.67</v>
      </c>
      <c r="J42" s="4">
        <f t="shared" si="5"/>
        <v>6640.33</v>
      </c>
      <c r="K42" s="4">
        <f t="shared" si="5"/>
        <v>6315.67</v>
      </c>
      <c r="L42" s="7">
        <v>6252</v>
      </c>
      <c r="M42" s="4" t="str">
        <f t="shared" si="1"/>
        <v>21/06/2024</v>
      </c>
      <c r="N42" s="4">
        <f t="shared" si="3"/>
        <v>63.670000000000073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3">
      <c r="A43" s="3">
        <v>7626</v>
      </c>
      <c r="B43" s="4" t="s">
        <v>71</v>
      </c>
      <c r="C43" s="7">
        <v>7811</v>
      </c>
      <c r="D43" s="4">
        <f t="shared" si="5"/>
        <v>7811</v>
      </c>
      <c r="E43" s="4">
        <f t="shared" si="5"/>
        <v>8093.67</v>
      </c>
      <c r="F43" s="4">
        <f t="shared" si="5"/>
        <v>7907</v>
      </c>
      <c r="G43" s="4">
        <f t="shared" si="5"/>
        <v>6518.67</v>
      </c>
      <c r="H43" s="4">
        <f t="shared" si="5"/>
        <v>6627.67</v>
      </c>
      <c r="I43" s="4">
        <f t="shared" si="5"/>
        <v>6640.33</v>
      </c>
      <c r="J43" s="4">
        <f t="shared" si="5"/>
        <v>6315.67</v>
      </c>
      <c r="K43" s="4">
        <f t="shared" si="5"/>
        <v>6252</v>
      </c>
      <c r="L43" s="7">
        <v>5650</v>
      </c>
      <c r="M43" s="4" t="str">
        <f t="shared" si="1"/>
        <v>24/06/2024</v>
      </c>
      <c r="N43" s="4">
        <f t="shared" si="3"/>
        <v>602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3">
      <c r="A44" s="3">
        <v>7627</v>
      </c>
      <c r="B44" s="4" t="s">
        <v>70</v>
      </c>
      <c r="C44" s="7">
        <v>8093.67</v>
      </c>
      <c r="D44" s="4">
        <f t="shared" si="5"/>
        <v>8093.67</v>
      </c>
      <c r="E44" s="4">
        <f t="shared" si="5"/>
        <v>7907</v>
      </c>
      <c r="F44" s="4">
        <f t="shared" si="5"/>
        <v>6518.67</v>
      </c>
      <c r="G44" s="4">
        <f t="shared" si="5"/>
        <v>6627.67</v>
      </c>
      <c r="H44" s="4">
        <f t="shared" si="5"/>
        <v>6640.33</v>
      </c>
      <c r="I44" s="4">
        <f t="shared" si="5"/>
        <v>6315.67</v>
      </c>
      <c r="J44" s="4">
        <f t="shared" si="5"/>
        <v>6252</v>
      </c>
      <c r="K44" s="4">
        <f t="shared" si="5"/>
        <v>5650</v>
      </c>
      <c r="L44" s="7">
        <v>5672.67</v>
      </c>
      <c r="M44" s="4" t="str">
        <f t="shared" si="1"/>
        <v>25/06/2024</v>
      </c>
      <c r="N44" s="4">
        <f t="shared" si="3"/>
        <v>22.670000000000073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3">
      <c r="A45" s="3">
        <v>7628</v>
      </c>
      <c r="B45" s="4" t="s">
        <v>69</v>
      </c>
      <c r="C45" s="7">
        <v>7907</v>
      </c>
      <c r="D45" s="4">
        <f t="shared" si="5"/>
        <v>7907</v>
      </c>
      <c r="E45" s="4">
        <f t="shared" si="5"/>
        <v>6518.67</v>
      </c>
      <c r="F45" s="4">
        <f t="shared" si="5"/>
        <v>6627.67</v>
      </c>
      <c r="G45" s="4">
        <f t="shared" si="5"/>
        <v>6640.33</v>
      </c>
      <c r="H45" s="4">
        <f t="shared" si="5"/>
        <v>6315.67</v>
      </c>
      <c r="I45" s="4">
        <f t="shared" si="5"/>
        <v>6252</v>
      </c>
      <c r="J45" s="4">
        <f t="shared" si="5"/>
        <v>5650</v>
      </c>
      <c r="K45" s="4">
        <f t="shared" si="5"/>
        <v>5672.67</v>
      </c>
      <c r="L45" s="7">
        <v>5636.67</v>
      </c>
      <c r="M45" s="4" t="str">
        <f t="shared" si="1"/>
        <v>26/06/2024</v>
      </c>
      <c r="N45" s="4">
        <f t="shared" si="3"/>
        <v>36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3">
      <c r="A46" s="3">
        <v>7629</v>
      </c>
      <c r="B46" s="4" t="s">
        <v>68</v>
      </c>
      <c r="C46" s="7">
        <v>6518.67</v>
      </c>
      <c r="D46" s="4">
        <f t="shared" si="5"/>
        <v>6518.67</v>
      </c>
      <c r="E46" s="4">
        <f t="shared" si="5"/>
        <v>6627.67</v>
      </c>
      <c r="F46" s="4">
        <f t="shared" si="5"/>
        <v>6640.33</v>
      </c>
      <c r="G46" s="4">
        <f t="shared" si="5"/>
        <v>6315.67</v>
      </c>
      <c r="H46" s="4">
        <f t="shared" si="5"/>
        <v>6252</v>
      </c>
      <c r="I46" s="4">
        <f t="shared" si="5"/>
        <v>5650</v>
      </c>
      <c r="J46" s="4">
        <f t="shared" si="5"/>
        <v>5672.67</v>
      </c>
      <c r="K46" s="4">
        <f t="shared" si="5"/>
        <v>5636.67</v>
      </c>
      <c r="L46" s="7">
        <v>5259</v>
      </c>
      <c r="M46" s="4" t="str">
        <f t="shared" si="1"/>
        <v>27/06/2024</v>
      </c>
      <c r="N46" s="4">
        <f t="shared" si="3"/>
        <v>377.67000000000007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3">
      <c r="A47" s="3">
        <v>7630</v>
      </c>
      <c r="B47" s="4" t="s">
        <v>67</v>
      </c>
      <c r="C47" s="7">
        <v>6627.67</v>
      </c>
      <c r="D47" s="4">
        <f t="shared" si="5"/>
        <v>6627.67</v>
      </c>
      <c r="E47" s="4">
        <f t="shared" si="5"/>
        <v>6640.33</v>
      </c>
      <c r="F47" s="4">
        <f t="shared" si="5"/>
        <v>6315.67</v>
      </c>
      <c r="G47" s="4">
        <f t="shared" si="5"/>
        <v>6252</v>
      </c>
      <c r="H47" s="4">
        <f t="shared" si="5"/>
        <v>5650</v>
      </c>
      <c r="I47" s="4">
        <f t="shared" si="5"/>
        <v>5672.67</v>
      </c>
      <c r="J47" s="4">
        <f t="shared" si="5"/>
        <v>5636.67</v>
      </c>
      <c r="K47" s="4">
        <f t="shared" si="5"/>
        <v>5259</v>
      </c>
      <c r="L47" s="7">
        <v>5451.67</v>
      </c>
      <c r="M47" s="4" t="str">
        <f t="shared" si="1"/>
        <v>28/06/2024</v>
      </c>
      <c r="N47" s="4">
        <f t="shared" si="3"/>
        <v>192.67000000000007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3">
      <c r="A48" s="3">
        <v>7631</v>
      </c>
      <c r="B48" s="4" t="s">
        <v>66</v>
      </c>
      <c r="C48" s="7">
        <v>6640.33</v>
      </c>
      <c r="D48" s="4">
        <f t="shared" si="5"/>
        <v>6640.33</v>
      </c>
      <c r="E48" s="4">
        <f t="shared" si="5"/>
        <v>6315.67</v>
      </c>
      <c r="F48" s="4">
        <f t="shared" si="5"/>
        <v>6252</v>
      </c>
      <c r="G48" s="4">
        <f t="shared" si="5"/>
        <v>5650</v>
      </c>
      <c r="H48" s="4">
        <f t="shared" si="5"/>
        <v>5672.67</v>
      </c>
      <c r="I48" s="4">
        <f t="shared" si="5"/>
        <v>5636.67</v>
      </c>
      <c r="J48" s="4">
        <f t="shared" si="5"/>
        <v>5259</v>
      </c>
      <c r="K48" s="4">
        <f t="shared" si="5"/>
        <v>5451.67</v>
      </c>
      <c r="L48" s="7">
        <v>5279.67</v>
      </c>
      <c r="M48" s="4" t="str">
        <f t="shared" si="1"/>
        <v>01/07/2024</v>
      </c>
      <c r="N48" s="4">
        <f t="shared" si="3"/>
        <v>172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3">
      <c r="A49" s="3">
        <v>7632</v>
      </c>
      <c r="B49" s="4" t="s">
        <v>65</v>
      </c>
      <c r="C49" s="7">
        <v>6315.67</v>
      </c>
      <c r="D49" s="4">
        <f t="shared" si="5"/>
        <v>6315.67</v>
      </c>
      <c r="E49" s="4">
        <f t="shared" si="5"/>
        <v>6252</v>
      </c>
      <c r="F49" s="4">
        <f t="shared" si="5"/>
        <v>5650</v>
      </c>
      <c r="G49" s="4">
        <f t="shared" si="5"/>
        <v>5672.67</v>
      </c>
      <c r="H49" s="4">
        <f t="shared" si="5"/>
        <v>5636.67</v>
      </c>
      <c r="I49" s="4">
        <f t="shared" si="5"/>
        <v>5259</v>
      </c>
      <c r="J49" s="4">
        <f t="shared" si="5"/>
        <v>5451.67</v>
      </c>
      <c r="K49" s="4">
        <f t="shared" si="5"/>
        <v>5279.67</v>
      </c>
      <c r="L49" s="7">
        <v>5549.33</v>
      </c>
      <c r="M49" s="4" t="str">
        <f t="shared" si="1"/>
        <v>02/07/2024</v>
      </c>
      <c r="N49" s="4">
        <f t="shared" si="3"/>
        <v>269.65999999999985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3">
      <c r="A50" s="3">
        <v>7633</v>
      </c>
      <c r="B50" s="4" t="s">
        <v>64</v>
      </c>
      <c r="C50" s="7">
        <v>6252</v>
      </c>
      <c r="D50" s="4">
        <f t="shared" si="5"/>
        <v>6252</v>
      </c>
      <c r="E50" s="4">
        <f t="shared" si="5"/>
        <v>5650</v>
      </c>
      <c r="F50" s="4">
        <f t="shared" si="5"/>
        <v>5672.67</v>
      </c>
      <c r="G50" s="4">
        <f t="shared" si="5"/>
        <v>5636.67</v>
      </c>
      <c r="H50" s="4">
        <f t="shared" si="5"/>
        <v>5259</v>
      </c>
      <c r="I50" s="4">
        <f t="shared" si="5"/>
        <v>5451.67</v>
      </c>
      <c r="J50" s="4">
        <f t="shared" si="5"/>
        <v>5279.67</v>
      </c>
      <c r="K50" s="4">
        <f t="shared" si="5"/>
        <v>5549.33</v>
      </c>
      <c r="L50" s="7">
        <v>5539</v>
      </c>
      <c r="M50" s="4" t="str">
        <f t="shared" si="1"/>
        <v>03/07/2024</v>
      </c>
      <c r="N50" s="4">
        <f t="shared" si="3"/>
        <v>10.329999999999927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3">
      <c r="A51" s="3">
        <v>7634</v>
      </c>
      <c r="B51" s="4" t="s">
        <v>63</v>
      </c>
      <c r="C51" s="7">
        <v>5650</v>
      </c>
      <c r="D51" s="4">
        <f t="shared" si="5"/>
        <v>5650</v>
      </c>
      <c r="E51" s="4">
        <f t="shared" si="5"/>
        <v>5672.67</v>
      </c>
      <c r="F51" s="4">
        <f t="shared" si="5"/>
        <v>5636.67</v>
      </c>
      <c r="G51" s="4">
        <f t="shared" si="5"/>
        <v>5259</v>
      </c>
      <c r="H51" s="4">
        <f t="shared" si="5"/>
        <v>5451.67</v>
      </c>
      <c r="I51" s="4">
        <f t="shared" si="5"/>
        <v>5279.67</v>
      </c>
      <c r="J51" s="4">
        <f t="shared" si="5"/>
        <v>5549.33</v>
      </c>
      <c r="K51" s="4">
        <f t="shared" si="5"/>
        <v>5539</v>
      </c>
      <c r="L51" s="7">
        <v>5324</v>
      </c>
      <c r="M51" s="4" t="str">
        <f t="shared" si="1"/>
        <v>04/07/2024</v>
      </c>
      <c r="N51" s="4">
        <f t="shared" si="3"/>
        <v>215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3">
      <c r="A52" s="3">
        <v>7635</v>
      </c>
      <c r="B52" s="4" t="s">
        <v>62</v>
      </c>
      <c r="C52" s="7">
        <v>5672.67</v>
      </c>
      <c r="D52" s="4">
        <f t="shared" si="5"/>
        <v>5672.67</v>
      </c>
      <c r="E52" s="4">
        <f t="shared" si="5"/>
        <v>5636.67</v>
      </c>
      <c r="F52" s="4">
        <f t="shared" si="5"/>
        <v>5259</v>
      </c>
      <c r="G52" s="4">
        <f t="shared" si="5"/>
        <v>5451.67</v>
      </c>
      <c r="H52" s="4">
        <f t="shared" si="5"/>
        <v>5279.67</v>
      </c>
      <c r="I52" s="4">
        <f t="shared" si="5"/>
        <v>5549.33</v>
      </c>
      <c r="J52" s="4">
        <f t="shared" si="5"/>
        <v>5539</v>
      </c>
      <c r="K52" s="4">
        <f t="shared" si="5"/>
        <v>5324</v>
      </c>
      <c r="L52" s="7">
        <v>5582.67</v>
      </c>
      <c r="M52" s="4" t="str">
        <f t="shared" si="1"/>
        <v>05/07/2024</v>
      </c>
      <c r="N52" s="4">
        <f t="shared" si="3"/>
        <v>258.67000000000007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3">
      <c r="A53" s="3">
        <v>7636</v>
      </c>
      <c r="B53" s="4" t="s">
        <v>61</v>
      </c>
      <c r="C53" s="7">
        <v>5636.67</v>
      </c>
      <c r="D53" s="4">
        <f t="shared" si="5"/>
        <v>5636.67</v>
      </c>
      <c r="E53" s="4">
        <f t="shared" si="5"/>
        <v>5259</v>
      </c>
      <c r="F53" s="4">
        <f t="shared" si="5"/>
        <v>5451.67</v>
      </c>
      <c r="G53" s="4">
        <f t="shared" si="5"/>
        <v>5279.67</v>
      </c>
      <c r="H53" s="4">
        <f t="shared" si="5"/>
        <v>5549.33</v>
      </c>
      <c r="I53" s="4">
        <f t="shared" si="5"/>
        <v>5539</v>
      </c>
      <c r="J53" s="4">
        <f t="shared" si="5"/>
        <v>5324</v>
      </c>
      <c r="K53" s="4">
        <f t="shared" si="5"/>
        <v>5582.67</v>
      </c>
      <c r="L53" s="7">
        <v>5472.67</v>
      </c>
      <c r="M53" s="4" t="str">
        <f t="shared" si="1"/>
        <v>08/07/2024</v>
      </c>
      <c r="N53" s="4">
        <f t="shared" si="3"/>
        <v>110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3">
      <c r="A54" s="3">
        <v>7637</v>
      </c>
      <c r="B54" s="4" t="s">
        <v>60</v>
      </c>
      <c r="C54" s="7">
        <v>5259</v>
      </c>
      <c r="D54" s="4">
        <f t="shared" si="5"/>
        <v>5259</v>
      </c>
      <c r="E54" s="4">
        <f t="shared" si="5"/>
        <v>5451.67</v>
      </c>
      <c r="F54" s="4">
        <f t="shared" si="5"/>
        <v>5279.67</v>
      </c>
      <c r="G54" s="4">
        <f t="shared" si="5"/>
        <v>5549.33</v>
      </c>
      <c r="H54" s="4">
        <f t="shared" si="5"/>
        <v>5539</v>
      </c>
      <c r="I54" s="4">
        <f t="shared" si="5"/>
        <v>5324</v>
      </c>
      <c r="J54" s="4">
        <f t="shared" si="5"/>
        <v>5582.67</v>
      </c>
      <c r="K54" s="4">
        <f t="shared" si="5"/>
        <v>5472.67</v>
      </c>
      <c r="L54" s="7">
        <v>5759.33</v>
      </c>
      <c r="M54" s="4" t="str">
        <f t="shared" si="1"/>
        <v>09/07/2024</v>
      </c>
      <c r="N54" s="4">
        <f t="shared" si="3"/>
        <v>286.65999999999985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3">
      <c r="A55" s="3">
        <v>7638</v>
      </c>
      <c r="B55" s="4" t="s">
        <v>59</v>
      </c>
      <c r="C55" s="7">
        <v>5451.67</v>
      </c>
      <c r="D55" s="4">
        <f t="shared" si="5"/>
        <v>5451.67</v>
      </c>
      <c r="E55" s="4">
        <f t="shared" si="5"/>
        <v>5279.67</v>
      </c>
      <c r="F55" s="4">
        <f t="shared" si="5"/>
        <v>5549.33</v>
      </c>
      <c r="G55" s="4">
        <f t="shared" si="5"/>
        <v>5539</v>
      </c>
      <c r="H55" s="4">
        <f t="shared" si="5"/>
        <v>5324</v>
      </c>
      <c r="I55" s="4">
        <f t="shared" si="5"/>
        <v>5582.67</v>
      </c>
      <c r="J55" s="4">
        <f t="shared" si="5"/>
        <v>5472.67</v>
      </c>
      <c r="K55" s="4">
        <f t="shared" si="5"/>
        <v>5759.33</v>
      </c>
      <c r="L55" s="7">
        <v>5700.67</v>
      </c>
      <c r="M55" s="4" t="str">
        <f t="shared" si="1"/>
        <v>10/07/2024</v>
      </c>
      <c r="N55" s="4">
        <f t="shared" si="3"/>
        <v>58.659999999999854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3">
      <c r="A56" s="3">
        <v>7639</v>
      </c>
      <c r="B56" s="4" t="s">
        <v>58</v>
      </c>
      <c r="C56" s="7">
        <v>5279.67</v>
      </c>
      <c r="D56" s="4">
        <f t="shared" si="5"/>
        <v>5279.67</v>
      </c>
      <c r="E56" s="4">
        <f t="shared" si="5"/>
        <v>5549.33</v>
      </c>
      <c r="F56" s="4">
        <f t="shared" si="5"/>
        <v>5539</v>
      </c>
      <c r="G56" s="4">
        <f t="shared" si="5"/>
        <v>5324</v>
      </c>
      <c r="H56" s="4">
        <f t="shared" si="5"/>
        <v>5582.67</v>
      </c>
      <c r="I56" s="4">
        <f t="shared" si="5"/>
        <v>5472.67</v>
      </c>
      <c r="J56" s="4">
        <f t="shared" si="5"/>
        <v>5759.33</v>
      </c>
      <c r="K56" s="4">
        <f t="shared" si="5"/>
        <v>5700.67</v>
      </c>
      <c r="L56" s="7">
        <v>5974</v>
      </c>
      <c r="M56" s="4" t="str">
        <f t="shared" si="1"/>
        <v>11/07/2024</v>
      </c>
      <c r="N56" s="4">
        <f t="shared" si="3"/>
        <v>273.32999999999993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3">
      <c r="A57" s="3">
        <v>7640</v>
      </c>
      <c r="B57" s="4" t="s">
        <v>57</v>
      </c>
      <c r="C57" s="7">
        <v>5549.33</v>
      </c>
      <c r="D57" s="4">
        <f t="shared" si="5"/>
        <v>5549.33</v>
      </c>
      <c r="E57" s="4">
        <f t="shared" si="5"/>
        <v>5539</v>
      </c>
      <c r="F57" s="4">
        <f t="shared" si="5"/>
        <v>5324</v>
      </c>
      <c r="G57" s="4">
        <f t="shared" si="5"/>
        <v>5582.67</v>
      </c>
      <c r="H57" s="4">
        <f t="shared" si="5"/>
        <v>5472.67</v>
      </c>
      <c r="I57" s="4">
        <f t="shared" si="5"/>
        <v>5759.33</v>
      </c>
      <c r="J57" s="4">
        <f t="shared" si="5"/>
        <v>5700.67</v>
      </c>
      <c r="K57" s="4">
        <f t="shared" si="5"/>
        <v>5974</v>
      </c>
      <c r="L57" s="7">
        <v>5836.67</v>
      </c>
      <c r="M57" s="4" t="str">
        <f t="shared" si="1"/>
        <v>12/07/2024</v>
      </c>
      <c r="N57" s="4">
        <f t="shared" si="3"/>
        <v>137.32999999999993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3">
      <c r="A58" s="3">
        <v>7641</v>
      </c>
      <c r="B58" s="4" t="s">
        <v>56</v>
      </c>
      <c r="C58" s="7">
        <v>5539</v>
      </c>
      <c r="D58" s="4">
        <f t="shared" si="5"/>
        <v>5539</v>
      </c>
      <c r="E58" s="4">
        <f t="shared" si="5"/>
        <v>5324</v>
      </c>
      <c r="F58" s="4">
        <f t="shared" si="5"/>
        <v>5582.67</v>
      </c>
      <c r="G58" s="4">
        <f t="shared" si="5"/>
        <v>5472.67</v>
      </c>
      <c r="H58" s="4">
        <f t="shared" si="5"/>
        <v>5759.33</v>
      </c>
      <c r="I58" s="4">
        <f t="shared" si="5"/>
        <v>5700.67</v>
      </c>
      <c r="J58" s="4">
        <f t="shared" si="5"/>
        <v>5974</v>
      </c>
      <c r="K58" s="4">
        <f t="shared" si="5"/>
        <v>5836.67</v>
      </c>
      <c r="L58" s="7">
        <v>6009.33</v>
      </c>
      <c r="M58" s="4" t="str">
        <f t="shared" si="1"/>
        <v>15/07/2024</v>
      </c>
      <c r="N58" s="4">
        <f t="shared" si="3"/>
        <v>172.65999999999985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3">
      <c r="A59" s="3">
        <v>7642</v>
      </c>
      <c r="B59" s="4" t="s">
        <v>55</v>
      </c>
      <c r="C59" s="7">
        <v>5324</v>
      </c>
      <c r="D59" s="4">
        <f t="shared" si="5"/>
        <v>5324</v>
      </c>
      <c r="E59" s="4">
        <f t="shared" si="5"/>
        <v>5582.67</v>
      </c>
      <c r="F59" s="4">
        <f t="shared" si="5"/>
        <v>5472.67</v>
      </c>
      <c r="G59" s="4">
        <f t="shared" si="5"/>
        <v>5759.33</v>
      </c>
      <c r="H59" s="4">
        <f t="shared" si="5"/>
        <v>5700.67</v>
      </c>
      <c r="I59" s="4">
        <f t="shared" si="5"/>
        <v>5974</v>
      </c>
      <c r="J59" s="4">
        <f t="shared" si="5"/>
        <v>5836.67</v>
      </c>
      <c r="K59" s="4">
        <f t="shared" si="5"/>
        <v>6009.33</v>
      </c>
      <c r="L59" s="7">
        <v>5571.33</v>
      </c>
      <c r="M59" s="4" t="str">
        <f t="shared" si="1"/>
        <v>16/07/2024</v>
      </c>
      <c r="N59" s="4">
        <f t="shared" si="3"/>
        <v>438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3">
      <c r="A60" s="3">
        <v>7643</v>
      </c>
      <c r="B60" s="4" t="s">
        <v>54</v>
      </c>
      <c r="C60" s="7">
        <v>5582.67</v>
      </c>
      <c r="D60" s="4">
        <f t="shared" si="5"/>
        <v>5582.67</v>
      </c>
      <c r="E60" s="4">
        <f t="shared" si="5"/>
        <v>5472.67</v>
      </c>
      <c r="F60" s="4">
        <f t="shared" si="5"/>
        <v>5759.33</v>
      </c>
      <c r="G60" s="4">
        <f t="shared" si="5"/>
        <v>5700.67</v>
      </c>
      <c r="H60" s="4">
        <f t="shared" si="5"/>
        <v>5974</v>
      </c>
      <c r="I60" s="4">
        <f t="shared" si="5"/>
        <v>5836.67</v>
      </c>
      <c r="J60" s="4">
        <f t="shared" si="5"/>
        <v>6009.33</v>
      </c>
      <c r="K60" s="4">
        <f t="shared" si="5"/>
        <v>5571.33</v>
      </c>
      <c r="L60" s="7">
        <v>5441</v>
      </c>
      <c r="M60" s="4" t="str">
        <f t="shared" si="1"/>
        <v>17/07/2024</v>
      </c>
      <c r="N60" s="4">
        <f t="shared" si="3"/>
        <v>130.32999999999993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3">
      <c r="A61" s="3">
        <v>7644</v>
      </c>
      <c r="B61" s="4" t="s">
        <v>53</v>
      </c>
      <c r="C61" s="7">
        <v>5472.67</v>
      </c>
      <c r="D61" s="4">
        <f t="shared" si="5"/>
        <v>5472.67</v>
      </c>
      <c r="E61" s="4">
        <f t="shared" si="5"/>
        <v>5759.33</v>
      </c>
      <c r="F61" s="4">
        <f t="shared" si="5"/>
        <v>5700.67</v>
      </c>
      <c r="G61" s="4">
        <f t="shared" si="5"/>
        <v>5974</v>
      </c>
      <c r="H61" s="4">
        <f t="shared" si="5"/>
        <v>5836.67</v>
      </c>
      <c r="I61" s="4">
        <f t="shared" si="5"/>
        <v>6009.33</v>
      </c>
      <c r="J61" s="4">
        <f t="shared" si="5"/>
        <v>5571.33</v>
      </c>
      <c r="K61" s="4">
        <f t="shared" si="5"/>
        <v>5441</v>
      </c>
      <c r="L61" s="7">
        <v>5703</v>
      </c>
      <c r="M61" s="4" t="str">
        <f t="shared" si="1"/>
        <v>18/07/2024</v>
      </c>
      <c r="N61" s="4">
        <f t="shared" si="3"/>
        <v>262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3">
      <c r="A62" s="3">
        <v>7645</v>
      </c>
      <c r="B62" s="4" t="s">
        <v>52</v>
      </c>
      <c r="C62" s="7">
        <v>5759.33</v>
      </c>
      <c r="D62" s="4">
        <f t="shared" si="5"/>
        <v>5759.33</v>
      </c>
      <c r="E62" s="4">
        <f t="shared" si="5"/>
        <v>5700.67</v>
      </c>
      <c r="F62" s="4">
        <f t="shared" si="5"/>
        <v>5974</v>
      </c>
      <c r="G62" s="4">
        <f t="shared" si="5"/>
        <v>5836.67</v>
      </c>
      <c r="H62" s="4">
        <f t="shared" si="5"/>
        <v>6009.33</v>
      </c>
      <c r="I62" s="4">
        <f t="shared" si="5"/>
        <v>5571.33</v>
      </c>
      <c r="J62" s="4">
        <f t="shared" si="5"/>
        <v>5441</v>
      </c>
      <c r="K62" s="4">
        <f t="shared" si="5"/>
        <v>5703</v>
      </c>
      <c r="L62" s="7">
        <v>5475</v>
      </c>
      <c r="M62" s="4" t="str">
        <f t="shared" si="1"/>
        <v>19/07/2024</v>
      </c>
      <c r="N62" s="4">
        <f t="shared" si="3"/>
        <v>228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3">
      <c r="A63" s="3">
        <v>7646</v>
      </c>
      <c r="B63" s="4" t="s">
        <v>51</v>
      </c>
      <c r="C63" s="7">
        <v>5700.67</v>
      </c>
      <c r="D63" s="4">
        <f t="shared" si="5"/>
        <v>5700.67</v>
      </c>
      <c r="E63" s="4">
        <f t="shared" si="5"/>
        <v>5974</v>
      </c>
      <c r="F63" s="4">
        <f t="shared" si="5"/>
        <v>5836.67</v>
      </c>
      <c r="G63" s="4">
        <f t="shared" si="5"/>
        <v>6009.33</v>
      </c>
      <c r="H63" s="4">
        <f t="shared" si="5"/>
        <v>5571.33</v>
      </c>
      <c r="I63" s="4">
        <f t="shared" si="5"/>
        <v>5441</v>
      </c>
      <c r="J63" s="4">
        <f t="shared" si="5"/>
        <v>5703</v>
      </c>
      <c r="K63" s="4">
        <f t="shared" si="5"/>
        <v>5475</v>
      </c>
      <c r="L63" s="7">
        <v>5929</v>
      </c>
      <c r="M63" s="4" t="str">
        <f t="shared" si="1"/>
        <v>22/07/2024</v>
      </c>
      <c r="N63" s="4">
        <f t="shared" si="3"/>
        <v>454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3">
      <c r="A64" s="3">
        <v>7647</v>
      </c>
      <c r="B64" s="4" t="s">
        <v>50</v>
      </c>
      <c r="C64" s="7">
        <v>5974</v>
      </c>
      <c r="D64" s="4">
        <f t="shared" si="5"/>
        <v>5974</v>
      </c>
      <c r="E64" s="4">
        <f t="shared" si="5"/>
        <v>5836.67</v>
      </c>
      <c r="F64" s="4">
        <f t="shared" si="5"/>
        <v>6009.33</v>
      </c>
      <c r="G64" s="4">
        <f t="shared" si="5"/>
        <v>5571.33</v>
      </c>
      <c r="H64" s="4">
        <f t="shared" si="5"/>
        <v>5441</v>
      </c>
      <c r="I64" s="4">
        <f t="shared" si="5"/>
        <v>5703</v>
      </c>
      <c r="J64" s="4">
        <f t="shared" si="5"/>
        <v>5475</v>
      </c>
      <c r="K64" s="4">
        <f t="shared" si="5"/>
        <v>5929</v>
      </c>
      <c r="L64" s="7">
        <v>5890.33</v>
      </c>
      <c r="M64" s="4" t="str">
        <f t="shared" si="1"/>
        <v>23/07/2024</v>
      </c>
      <c r="N64" s="4">
        <f t="shared" si="3"/>
        <v>38.670000000000073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3">
      <c r="A65" s="3">
        <v>7648</v>
      </c>
      <c r="B65" s="4" t="s">
        <v>49</v>
      </c>
      <c r="C65" s="7">
        <v>5836.67</v>
      </c>
      <c r="D65" s="4">
        <f t="shared" si="5"/>
        <v>5836.67</v>
      </c>
      <c r="E65" s="4">
        <f t="shared" si="5"/>
        <v>6009.33</v>
      </c>
      <c r="F65" s="4">
        <f t="shared" si="5"/>
        <v>5571.33</v>
      </c>
      <c r="G65" s="4">
        <f t="shared" si="5"/>
        <v>5441</v>
      </c>
      <c r="H65" s="4">
        <f t="shared" si="5"/>
        <v>5703</v>
      </c>
      <c r="I65" s="4">
        <f t="shared" si="5"/>
        <v>5475</v>
      </c>
      <c r="J65" s="4">
        <f t="shared" si="5"/>
        <v>5929</v>
      </c>
      <c r="K65" s="4">
        <f t="shared" si="5"/>
        <v>5890.33</v>
      </c>
      <c r="L65" s="7">
        <v>5750.67</v>
      </c>
      <c r="M65" s="4" t="str">
        <f t="shared" si="1"/>
        <v>24/07/2024</v>
      </c>
      <c r="N65" s="4">
        <f t="shared" si="3"/>
        <v>139.65999999999985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3">
      <c r="A66" s="3">
        <v>7649</v>
      </c>
      <c r="B66" s="4" t="s">
        <v>48</v>
      </c>
      <c r="C66" s="7">
        <v>6009.33</v>
      </c>
      <c r="D66" s="4">
        <f t="shared" si="5"/>
        <v>6009.33</v>
      </c>
      <c r="E66" s="4">
        <f t="shared" si="5"/>
        <v>5571.33</v>
      </c>
      <c r="F66" s="4">
        <f t="shared" si="5"/>
        <v>5441</v>
      </c>
      <c r="G66" s="4">
        <f t="shared" si="5"/>
        <v>5703</v>
      </c>
      <c r="H66" s="4">
        <f t="shared" si="5"/>
        <v>5475</v>
      </c>
      <c r="I66" s="4">
        <f t="shared" si="5"/>
        <v>5929</v>
      </c>
      <c r="J66" s="4">
        <f t="shared" si="5"/>
        <v>5890.33</v>
      </c>
      <c r="K66" s="4">
        <f t="shared" si="5"/>
        <v>5750.67</v>
      </c>
      <c r="L66" s="7">
        <v>5477</v>
      </c>
      <c r="M66" s="4" t="str">
        <f t="shared" si="1"/>
        <v>25/07/2024</v>
      </c>
      <c r="N66" s="4">
        <f t="shared" si="3"/>
        <v>273.67000000000007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3">
      <c r="A67" s="3">
        <v>7650</v>
      </c>
      <c r="B67" s="4" t="s">
        <v>47</v>
      </c>
      <c r="C67" s="7">
        <v>5571.33</v>
      </c>
      <c r="D67" s="4">
        <f t="shared" si="5"/>
        <v>5571.33</v>
      </c>
      <c r="E67" s="4">
        <f t="shared" si="5"/>
        <v>5441</v>
      </c>
      <c r="F67" s="4">
        <f t="shared" si="5"/>
        <v>5703</v>
      </c>
      <c r="G67" s="4">
        <f t="shared" si="5"/>
        <v>5475</v>
      </c>
      <c r="H67" s="4">
        <f t="shared" si="5"/>
        <v>5929</v>
      </c>
      <c r="I67" s="4">
        <f t="shared" si="5"/>
        <v>5890.33</v>
      </c>
      <c r="J67" s="4">
        <f t="shared" si="5"/>
        <v>5750.67</v>
      </c>
      <c r="K67" s="4">
        <f t="shared" ref="K67" si="6">L66</f>
        <v>5477</v>
      </c>
      <c r="L67" s="7">
        <v>5611</v>
      </c>
      <c r="M67" s="4" t="str">
        <f t="shared" ref="M67:M101" si="7">B75</f>
        <v>26/07/2024</v>
      </c>
      <c r="N67" s="4">
        <f t="shared" si="3"/>
        <v>134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3">
      <c r="A68" s="3">
        <v>7651</v>
      </c>
      <c r="B68" s="4" t="s">
        <v>46</v>
      </c>
      <c r="C68" s="7">
        <v>5441</v>
      </c>
      <c r="D68" s="4">
        <f t="shared" ref="D68:K99" si="8">E67</f>
        <v>5441</v>
      </c>
      <c r="E68" s="4">
        <f t="shared" si="8"/>
        <v>5703</v>
      </c>
      <c r="F68" s="4">
        <f t="shared" si="8"/>
        <v>5475</v>
      </c>
      <c r="G68" s="4">
        <f t="shared" si="8"/>
        <v>5929</v>
      </c>
      <c r="H68" s="4">
        <f t="shared" si="8"/>
        <v>5890.33</v>
      </c>
      <c r="I68" s="4">
        <f t="shared" si="8"/>
        <v>5750.67</v>
      </c>
      <c r="J68" s="4">
        <f t="shared" si="8"/>
        <v>5477</v>
      </c>
      <c r="K68" s="4">
        <f t="shared" si="8"/>
        <v>5611</v>
      </c>
      <c r="L68" s="7">
        <v>5459.33</v>
      </c>
      <c r="M68" s="4" t="str">
        <f t="shared" si="7"/>
        <v>29/07/2024</v>
      </c>
      <c r="N68" s="4">
        <f t="shared" si="3"/>
        <v>151.67000000000007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3">
      <c r="A69" s="3">
        <v>7652</v>
      </c>
      <c r="B69" s="4" t="s">
        <v>45</v>
      </c>
      <c r="C69" s="7">
        <v>5703</v>
      </c>
      <c r="D69" s="4">
        <f t="shared" si="8"/>
        <v>5703</v>
      </c>
      <c r="E69" s="4">
        <f t="shared" si="8"/>
        <v>5475</v>
      </c>
      <c r="F69" s="4">
        <f t="shared" si="8"/>
        <v>5929</v>
      </c>
      <c r="G69" s="4">
        <f t="shared" si="8"/>
        <v>5890.33</v>
      </c>
      <c r="H69" s="4">
        <f t="shared" si="8"/>
        <v>5750.67</v>
      </c>
      <c r="I69" s="4">
        <f t="shared" si="8"/>
        <v>5477</v>
      </c>
      <c r="J69" s="4">
        <f t="shared" si="8"/>
        <v>5611</v>
      </c>
      <c r="K69" s="4">
        <f t="shared" si="8"/>
        <v>5459.33</v>
      </c>
      <c r="L69" s="7">
        <v>5662</v>
      </c>
      <c r="M69" s="4" t="str">
        <f t="shared" si="7"/>
        <v>30/07/2024</v>
      </c>
      <c r="N69" s="4">
        <f t="shared" ref="N69:N109" si="9">ABS(L69-L68)</f>
        <v>202.67000000000007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3">
      <c r="A70" s="3">
        <v>7653</v>
      </c>
      <c r="B70" s="4" t="s">
        <v>44</v>
      </c>
      <c r="C70" s="7">
        <v>5475</v>
      </c>
      <c r="D70" s="4">
        <f t="shared" si="8"/>
        <v>5475</v>
      </c>
      <c r="E70" s="4">
        <f t="shared" si="8"/>
        <v>5929</v>
      </c>
      <c r="F70" s="4">
        <f t="shared" si="8"/>
        <v>5890.33</v>
      </c>
      <c r="G70" s="4">
        <f t="shared" si="8"/>
        <v>5750.67</v>
      </c>
      <c r="H70" s="4">
        <f t="shared" si="8"/>
        <v>5477</v>
      </c>
      <c r="I70" s="4">
        <f t="shared" si="8"/>
        <v>5611</v>
      </c>
      <c r="J70" s="4">
        <f t="shared" si="8"/>
        <v>5459.33</v>
      </c>
      <c r="K70" s="4">
        <f t="shared" si="8"/>
        <v>5662</v>
      </c>
      <c r="L70" s="7">
        <v>5584.33</v>
      </c>
      <c r="M70" s="4" t="str">
        <f t="shared" si="7"/>
        <v>31/07/2024</v>
      </c>
      <c r="N70" s="4">
        <f t="shared" si="9"/>
        <v>77.670000000000073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3">
      <c r="A71" s="3">
        <v>7654</v>
      </c>
      <c r="B71" s="4" t="s">
        <v>43</v>
      </c>
      <c r="C71" s="7">
        <v>5929</v>
      </c>
      <c r="D71" s="4">
        <f t="shared" si="8"/>
        <v>5929</v>
      </c>
      <c r="E71" s="4">
        <f t="shared" si="8"/>
        <v>5890.33</v>
      </c>
      <c r="F71" s="4">
        <f t="shared" si="8"/>
        <v>5750.67</v>
      </c>
      <c r="G71" s="4">
        <f t="shared" si="8"/>
        <v>5477</v>
      </c>
      <c r="H71" s="4">
        <f t="shared" si="8"/>
        <v>5611</v>
      </c>
      <c r="I71" s="4">
        <f t="shared" si="8"/>
        <v>5459.33</v>
      </c>
      <c r="J71" s="4">
        <f t="shared" si="8"/>
        <v>5662</v>
      </c>
      <c r="K71" s="4">
        <f t="shared" si="8"/>
        <v>5584.33</v>
      </c>
      <c r="L71" s="7">
        <v>5282.67</v>
      </c>
      <c r="M71" s="4" t="str">
        <f t="shared" si="7"/>
        <v>01/08/2024</v>
      </c>
      <c r="N71" s="4">
        <f t="shared" si="9"/>
        <v>301.65999999999985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3">
      <c r="A72" s="3">
        <v>7655</v>
      </c>
      <c r="B72" s="4" t="s">
        <v>42</v>
      </c>
      <c r="C72" s="7">
        <v>5890.33</v>
      </c>
      <c r="D72" s="4">
        <f t="shared" si="8"/>
        <v>5890.33</v>
      </c>
      <c r="E72" s="4">
        <f t="shared" si="8"/>
        <v>5750.67</v>
      </c>
      <c r="F72" s="4">
        <f t="shared" si="8"/>
        <v>5477</v>
      </c>
      <c r="G72" s="4">
        <f t="shared" si="8"/>
        <v>5611</v>
      </c>
      <c r="H72" s="4">
        <f t="shared" si="8"/>
        <v>5459.33</v>
      </c>
      <c r="I72" s="4">
        <f t="shared" si="8"/>
        <v>5662</v>
      </c>
      <c r="J72" s="4">
        <f t="shared" si="8"/>
        <v>5584.33</v>
      </c>
      <c r="K72" s="4">
        <f t="shared" si="8"/>
        <v>5282.67</v>
      </c>
      <c r="L72" s="7">
        <v>5302</v>
      </c>
      <c r="M72" s="4" t="str">
        <f t="shared" si="7"/>
        <v>02/08/2024</v>
      </c>
      <c r="N72" s="4">
        <f t="shared" si="9"/>
        <v>19.329999999999927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3">
      <c r="A73" s="3">
        <v>7656</v>
      </c>
      <c r="B73" s="4" t="s">
        <v>41</v>
      </c>
      <c r="C73" s="7">
        <v>5750.67</v>
      </c>
      <c r="D73" s="4">
        <f t="shared" si="8"/>
        <v>5750.67</v>
      </c>
      <c r="E73" s="4">
        <f t="shared" si="8"/>
        <v>5477</v>
      </c>
      <c r="F73" s="4">
        <f t="shared" si="8"/>
        <v>5611</v>
      </c>
      <c r="G73" s="4">
        <f t="shared" si="8"/>
        <v>5459.33</v>
      </c>
      <c r="H73" s="4">
        <f t="shared" si="8"/>
        <v>5662</v>
      </c>
      <c r="I73" s="4">
        <f t="shared" si="8"/>
        <v>5584.33</v>
      </c>
      <c r="J73" s="4">
        <f t="shared" si="8"/>
        <v>5282.67</v>
      </c>
      <c r="K73" s="4">
        <f t="shared" si="8"/>
        <v>5302</v>
      </c>
      <c r="L73" s="7">
        <v>5471.67</v>
      </c>
      <c r="M73" s="4" t="str">
        <f t="shared" si="7"/>
        <v>05/08/2024</v>
      </c>
      <c r="N73" s="4">
        <f t="shared" si="9"/>
        <v>169.67000000000007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3">
      <c r="A74" s="3">
        <v>7657</v>
      </c>
      <c r="B74" s="4" t="s">
        <v>40</v>
      </c>
      <c r="C74" s="7">
        <v>5477</v>
      </c>
      <c r="D74" s="4">
        <f t="shared" si="8"/>
        <v>5477</v>
      </c>
      <c r="E74" s="4">
        <f t="shared" si="8"/>
        <v>5611</v>
      </c>
      <c r="F74" s="4">
        <f t="shared" si="8"/>
        <v>5459.33</v>
      </c>
      <c r="G74" s="4">
        <f t="shared" si="8"/>
        <v>5662</v>
      </c>
      <c r="H74" s="4">
        <f t="shared" si="8"/>
        <v>5584.33</v>
      </c>
      <c r="I74" s="4">
        <f t="shared" si="8"/>
        <v>5282.67</v>
      </c>
      <c r="J74" s="4">
        <f t="shared" si="8"/>
        <v>5302</v>
      </c>
      <c r="K74" s="4">
        <f t="shared" si="8"/>
        <v>5471.67</v>
      </c>
      <c r="L74" s="7">
        <v>5569</v>
      </c>
      <c r="M74" s="4" t="str">
        <f t="shared" si="7"/>
        <v>06/08/2024</v>
      </c>
      <c r="N74" s="4">
        <f t="shared" si="9"/>
        <v>97.329999999999927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3">
      <c r="A75" s="3">
        <v>7658</v>
      </c>
      <c r="B75" s="4" t="s">
        <v>39</v>
      </c>
      <c r="C75" s="7">
        <v>5611</v>
      </c>
      <c r="D75" s="4">
        <f t="shared" si="8"/>
        <v>5611</v>
      </c>
      <c r="E75" s="4">
        <f t="shared" si="8"/>
        <v>5459.33</v>
      </c>
      <c r="F75" s="4">
        <f t="shared" si="8"/>
        <v>5662</v>
      </c>
      <c r="G75" s="4">
        <f t="shared" si="8"/>
        <v>5584.33</v>
      </c>
      <c r="H75" s="4">
        <f t="shared" si="8"/>
        <v>5282.67</v>
      </c>
      <c r="I75" s="4">
        <f t="shared" si="8"/>
        <v>5302</v>
      </c>
      <c r="J75" s="4">
        <f t="shared" si="8"/>
        <v>5471.67</v>
      </c>
      <c r="K75" s="4">
        <f t="shared" si="8"/>
        <v>5569</v>
      </c>
      <c r="L75" s="7">
        <v>5637.67</v>
      </c>
      <c r="M75" s="4" t="str">
        <f t="shared" si="7"/>
        <v>07/08/2024</v>
      </c>
      <c r="N75" s="4">
        <f t="shared" si="9"/>
        <v>68.670000000000073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3">
      <c r="A76" s="3">
        <v>7659</v>
      </c>
      <c r="B76" s="4" t="s">
        <v>38</v>
      </c>
      <c r="C76" s="7">
        <v>5459.33</v>
      </c>
      <c r="D76" s="4">
        <f t="shared" si="8"/>
        <v>5459.33</v>
      </c>
      <c r="E76" s="4">
        <f t="shared" si="8"/>
        <v>5662</v>
      </c>
      <c r="F76" s="4">
        <f t="shared" si="8"/>
        <v>5584.33</v>
      </c>
      <c r="G76" s="4">
        <f t="shared" si="8"/>
        <v>5282.67</v>
      </c>
      <c r="H76" s="4">
        <f t="shared" si="8"/>
        <v>5302</v>
      </c>
      <c r="I76" s="4">
        <f t="shared" si="8"/>
        <v>5471.67</v>
      </c>
      <c r="J76" s="4">
        <f t="shared" si="8"/>
        <v>5569</v>
      </c>
      <c r="K76" s="4">
        <f t="shared" si="8"/>
        <v>5637.67</v>
      </c>
      <c r="L76" s="7">
        <v>5423.67</v>
      </c>
      <c r="M76" s="4" t="str">
        <f t="shared" si="7"/>
        <v>08/08/2024</v>
      </c>
      <c r="N76" s="4">
        <f t="shared" si="9"/>
        <v>214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3">
      <c r="A77" s="3">
        <v>7660</v>
      </c>
      <c r="B77" s="4" t="s">
        <v>37</v>
      </c>
      <c r="C77" s="7">
        <v>5662</v>
      </c>
      <c r="D77" s="4">
        <f t="shared" si="8"/>
        <v>5662</v>
      </c>
      <c r="E77" s="4">
        <f t="shared" si="8"/>
        <v>5584.33</v>
      </c>
      <c r="F77" s="4">
        <f t="shared" si="8"/>
        <v>5282.67</v>
      </c>
      <c r="G77" s="4">
        <f t="shared" si="8"/>
        <v>5302</v>
      </c>
      <c r="H77" s="4">
        <f t="shared" si="8"/>
        <v>5471.67</v>
      </c>
      <c r="I77" s="4">
        <f t="shared" si="8"/>
        <v>5569</v>
      </c>
      <c r="J77" s="4">
        <f t="shared" si="8"/>
        <v>5637.67</v>
      </c>
      <c r="K77" s="4">
        <f t="shared" si="8"/>
        <v>5423.67</v>
      </c>
      <c r="L77" s="7">
        <v>5780.33</v>
      </c>
      <c r="M77" s="4" t="str">
        <f t="shared" si="7"/>
        <v>09/08/2024</v>
      </c>
      <c r="N77" s="4">
        <f t="shared" si="9"/>
        <v>356.65999999999985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3">
      <c r="A78" s="3">
        <v>7661</v>
      </c>
      <c r="B78" s="4" t="s">
        <v>36</v>
      </c>
      <c r="C78" s="7">
        <v>5584.33</v>
      </c>
      <c r="D78" s="4">
        <f t="shared" si="8"/>
        <v>5584.33</v>
      </c>
      <c r="E78" s="4">
        <f t="shared" si="8"/>
        <v>5282.67</v>
      </c>
      <c r="F78" s="4">
        <f t="shared" si="8"/>
        <v>5302</v>
      </c>
      <c r="G78" s="4">
        <f t="shared" si="8"/>
        <v>5471.67</v>
      </c>
      <c r="H78" s="4">
        <f t="shared" si="8"/>
        <v>5569</v>
      </c>
      <c r="I78" s="4">
        <f t="shared" si="8"/>
        <v>5637.67</v>
      </c>
      <c r="J78" s="4">
        <f t="shared" si="8"/>
        <v>5423.67</v>
      </c>
      <c r="K78" s="4">
        <f t="shared" si="8"/>
        <v>5780.33</v>
      </c>
      <c r="L78" s="7">
        <v>5540.33</v>
      </c>
      <c r="M78" s="4" t="str">
        <f t="shared" si="7"/>
        <v>12/08/2024</v>
      </c>
      <c r="N78" s="4">
        <f t="shared" si="9"/>
        <v>240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3">
      <c r="A79" s="3">
        <v>7662</v>
      </c>
      <c r="B79" s="4" t="s">
        <v>35</v>
      </c>
      <c r="C79" s="7">
        <v>5282.67</v>
      </c>
      <c r="D79" s="4">
        <f t="shared" si="8"/>
        <v>5282.67</v>
      </c>
      <c r="E79" s="4">
        <f t="shared" si="8"/>
        <v>5302</v>
      </c>
      <c r="F79" s="4">
        <f t="shared" si="8"/>
        <v>5471.67</v>
      </c>
      <c r="G79" s="4">
        <f t="shared" si="8"/>
        <v>5569</v>
      </c>
      <c r="H79" s="4">
        <f t="shared" si="8"/>
        <v>5637.67</v>
      </c>
      <c r="I79" s="4">
        <f t="shared" si="8"/>
        <v>5423.67</v>
      </c>
      <c r="J79" s="4">
        <f t="shared" si="8"/>
        <v>5780.33</v>
      </c>
      <c r="K79" s="4">
        <f t="shared" si="8"/>
        <v>5540.33</v>
      </c>
      <c r="L79" s="7">
        <v>5556.33</v>
      </c>
      <c r="M79" s="4" t="str">
        <f t="shared" si="7"/>
        <v>13/08/2024</v>
      </c>
      <c r="N79" s="4">
        <f t="shared" si="9"/>
        <v>16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3">
      <c r="A80" s="3">
        <v>7663</v>
      </c>
      <c r="B80" s="4" t="s">
        <v>34</v>
      </c>
      <c r="C80" s="7">
        <v>5302</v>
      </c>
      <c r="D80" s="4">
        <f t="shared" si="8"/>
        <v>5302</v>
      </c>
      <c r="E80" s="4">
        <f t="shared" si="8"/>
        <v>5471.67</v>
      </c>
      <c r="F80" s="4">
        <f t="shared" si="8"/>
        <v>5569</v>
      </c>
      <c r="G80" s="4">
        <f t="shared" si="8"/>
        <v>5637.67</v>
      </c>
      <c r="H80" s="4">
        <f t="shared" si="8"/>
        <v>5423.67</v>
      </c>
      <c r="I80" s="4">
        <f t="shared" si="8"/>
        <v>5780.33</v>
      </c>
      <c r="J80" s="4">
        <f t="shared" si="8"/>
        <v>5540.33</v>
      </c>
      <c r="K80" s="4">
        <f t="shared" si="8"/>
        <v>5556.33</v>
      </c>
      <c r="L80" s="7">
        <v>5509</v>
      </c>
      <c r="M80" s="4" t="str">
        <f t="shared" si="7"/>
        <v>14/08/2024</v>
      </c>
      <c r="N80" s="4">
        <f t="shared" si="9"/>
        <v>47.329999999999927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3">
      <c r="A81" s="3">
        <v>7664</v>
      </c>
      <c r="B81" s="4" t="s">
        <v>33</v>
      </c>
      <c r="C81" s="7">
        <v>5471.67</v>
      </c>
      <c r="D81" s="4">
        <f t="shared" si="8"/>
        <v>5471.67</v>
      </c>
      <c r="E81" s="4">
        <f t="shared" si="8"/>
        <v>5569</v>
      </c>
      <c r="F81" s="4">
        <f t="shared" si="8"/>
        <v>5637.67</v>
      </c>
      <c r="G81" s="4">
        <f t="shared" si="8"/>
        <v>5423.67</v>
      </c>
      <c r="H81" s="4">
        <f t="shared" si="8"/>
        <v>5780.33</v>
      </c>
      <c r="I81" s="4">
        <f t="shared" si="8"/>
        <v>5540.33</v>
      </c>
      <c r="J81" s="4">
        <f t="shared" si="8"/>
        <v>5556.33</v>
      </c>
      <c r="K81" s="4">
        <f t="shared" si="8"/>
        <v>5509</v>
      </c>
      <c r="L81" s="7">
        <v>4839.67</v>
      </c>
      <c r="M81" s="4" t="str">
        <f t="shared" si="7"/>
        <v>15/08/2024</v>
      </c>
      <c r="N81" s="4">
        <f t="shared" si="9"/>
        <v>669.32999999999993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3">
      <c r="A82" s="3">
        <v>7665</v>
      </c>
      <c r="B82" s="4" t="s">
        <v>32</v>
      </c>
      <c r="C82" s="7">
        <v>5569</v>
      </c>
      <c r="D82" s="4">
        <f t="shared" si="8"/>
        <v>5569</v>
      </c>
      <c r="E82" s="4">
        <f t="shared" si="8"/>
        <v>5637.67</v>
      </c>
      <c r="F82" s="4">
        <f t="shared" si="8"/>
        <v>5423.67</v>
      </c>
      <c r="G82" s="4">
        <f t="shared" si="8"/>
        <v>5780.33</v>
      </c>
      <c r="H82" s="4">
        <f t="shared" si="8"/>
        <v>5540.33</v>
      </c>
      <c r="I82" s="4">
        <f t="shared" si="8"/>
        <v>5556.33</v>
      </c>
      <c r="J82" s="4">
        <f t="shared" si="8"/>
        <v>5509</v>
      </c>
      <c r="K82" s="4">
        <f t="shared" si="8"/>
        <v>4839.67</v>
      </c>
      <c r="L82" s="7">
        <v>4875.33</v>
      </c>
      <c r="M82" s="4" t="str">
        <f t="shared" si="7"/>
        <v>16/08/2024</v>
      </c>
      <c r="N82" s="4">
        <f t="shared" si="9"/>
        <v>35.659999999999854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3">
      <c r="A83" s="3">
        <v>7666</v>
      </c>
      <c r="B83" s="4" t="s">
        <v>31</v>
      </c>
      <c r="C83" s="7">
        <v>5637.67</v>
      </c>
      <c r="D83" s="4">
        <f t="shared" si="8"/>
        <v>5637.67</v>
      </c>
      <c r="E83" s="4">
        <f t="shared" si="8"/>
        <v>5423.67</v>
      </c>
      <c r="F83" s="4">
        <f t="shared" si="8"/>
        <v>5780.33</v>
      </c>
      <c r="G83" s="4">
        <f t="shared" si="8"/>
        <v>5540.33</v>
      </c>
      <c r="H83" s="4">
        <f t="shared" si="8"/>
        <v>5556.33</v>
      </c>
      <c r="I83" s="4">
        <f t="shared" si="8"/>
        <v>5509</v>
      </c>
      <c r="J83" s="4">
        <f t="shared" si="8"/>
        <v>4839.67</v>
      </c>
      <c r="K83" s="4">
        <f t="shared" si="8"/>
        <v>4875.33</v>
      </c>
      <c r="L83" s="7">
        <v>4938</v>
      </c>
      <c r="M83" s="4" t="str">
        <f t="shared" si="7"/>
        <v>19/08/2024</v>
      </c>
      <c r="N83" s="4">
        <f t="shared" si="9"/>
        <v>62.670000000000073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3">
      <c r="A84" s="3">
        <v>7667</v>
      </c>
      <c r="B84" s="4" t="s">
        <v>30</v>
      </c>
      <c r="C84" s="7">
        <v>5423.67</v>
      </c>
      <c r="D84" s="4">
        <f t="shared" si="8"/>
        <v>5423.67</v>
      </c>
      <c r="E84" s="4">
        <f t="shared" si="8"/>
        <v>5780.33</v>
      </c>
      <c r="F84" s="4">
        <f t="shared" si="8"/>
        <v>5540.33</v>
      </c>
      <c r="G84" s="4">
        <f t="shared" si="8"/>
        <v>5556.33</v>
      </c>
      <c r="H84" s="4">
        <f t="shared" si="8"/>
        <v>5509</v>
      </c>
      <c r="I84" s="4">
        <f t="shared" si="8"/>
        <v>4839.67</v>
      </c>
      <c r="J84" s="4">
        <f t="shared" si="8"/>
        <v>4875.33</v>
      </c>
      <c r="K84" s="4">
        <f t="shared" si="8"/>
        <v>4938</v>
      </c>
      <c r="L84" s="7">
        <v>4942</v>
      </c>
      <c r="M84" s="4" t="str">
        <f t="shared" si="7"/>
        <v>20/08/2024</v>
      </c>
      <c r="N84" s="4">
        <f t="shared" si="9"/>
        <v>4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3">
      <c r="A85" s="3">
        <v>7668</v>
      </c>
      <c r="B85" s="4" t="s">
        <v>29</v>
      </c>
      <c r="C85" s="7">
        <v>5780.33</v>
      </c>
      <c r="D85" s="4">
        <f t="shared" si="8"/>
        <v>5780.33</v>
      </c>
      <c r="E85" s="4">
        <f t="shared" si="8"/>
        <v>5540.33</v>
      </c>
      <c r="F85" s="4">
        <f t="shared" si="8"/>
        <v>5556.33</v>
      </c>
      <c r="G85" s="4">
        <f t="shared" si="8"/>
        <v>5509</v>
      </c>
      <c r="H85" s="4">
        <f t="shared" si="8"/>
        <v>4839.67</v>
      </c>
      <c r="I85" s="4">
        <f t="shared" si="8"/>
        <v>4875.33</v>
      </c>
      <c r="J85" s="4">
        <f t="shared" si="8"/>
        <v>4938</v>
      </c>
      <c r="K85" s="4">
        <f t="shared" si="8"/>
        <v>4942</v>
      </c>
      <c r="L85" s="7">
        <v>4894.67</v>
      </c>
      <c r="M85" s="4" t="str">
        <f t="shared" si="7"/>
        <v>21/08/2024</v>
      </c>
      <c r="N85" s="4">
        <f t="shared" si="9"/>
        <v>47.329999999999927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3">
      <c r="A86" s="3">
        <v>7669</v>
      </c>
      <c r="B86" s="4" t="s">
        <v>28</v>
      </c>
      <c r="C86" s="7">
        <v>5540.33</v>
      </c>
      <c r="D86" s="4">
        <f t="shared" si="8"/>
        <v>5540.33</v>
      </c>
      <c r="E86" s="4">
        <f t="shared" si="8"/>
        <v>5556.33</v>
      </c>
      <c r="F86" s="4">
        <f t="shared" si="8"/>
        <v>5509</v>
      </c>
      <c r="G86" s="4">
        <f t="shared" si="8"/>
        <v>4839.67</v>
      </c>
      <c r="H86" s="4">
        <f t="shared" si="8"/>
        <v>4875.33</v>
      </c>
      <c r="I86" s="4">
        <f t="shared" si="8"/>
        <v>4938</v>
      </c>
      <c r="J86" s="4">
        <f t="shared" si="8"/>
        <v>4942</v>
      </c>
      <c r="K86" s="4">
        <f t="shared" si="8"/>
        <v>4894.67</v>
      </c>
      <c r="L86" s="7">
        <v>4912.67</v>
      </c>
      <c r="M86" s="4" t="str">
        <f t="shared" si="7"/>
        <v>22/08/2024</v>
      </c>
      <c r="N86" s="4">
        <f t="shared" si="9"/>
        <v>18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3">
      <c r="A87" s="3">
        <v>7670</v>
      </c>
      <c r="B87" s="4" t="s">
        <v>27</v>
      </c>
      <c r="C87" s="7">
        <v>5556.33</v>
      </c>
      <c r="D87" s="4">
        <f t="shared" si="8"/>
        <v>5556.33</v>
      </c>
      <c r="E87" s="4">
        <f t="shared" si="8"/>
        <v>5509</v>
      </c>
      <c r="F87" s="4">
        <f t="shared" si="8"/>
        <v>4839.67</v>
      </c>
      <c r="G87" s="4">
        <f t="shared" si="8"/>
        <v>4875.33</v>
      </c>
      <c r="H87" s="4">
        <f t="shared" si="8"/>
        <v>4938</v>
      </c>
      <c r="I87" s="4">
        <f t="shared" si="8"/>
        <v>4942</v>
      </c>
      <c r="J87" s="4">
        <f t="shared" si="8"/>
        <v>4894.67</v>
      </c>
      <c r="K87" s="4">
        <f t="shared" si="8"/>
        <v>4912.67</v>
      </c>
      <c r="L87" s="7">
        <v>4900</v>
      </c>
      <c r="M87" s="4" t="str">
        <f t="shared" si="7"/>
        <v>23/08/2024</v>
      </c>
      <c r="N87" s="4">
        <f t="shared" si="9"/>
        <v>12.670000000000073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3">
      <c r="A88" s="3">
        <v>7671</v>
      </c>
      <c r="B88" s="4" t="s">
        <v>26</v>
      </c>
      <c r="C88" s="7">
        <v>5509</v>
      </c>
      <c r="D88" s="4">
        <f t="shared" si="8"/>
        <v>5509</v>
      </c>
      <c r="E88" s="4">
        <f t="shared" si="8"/>
        <v>4839.67</v>
      </c>
      <c r="F88" s="4">
        <f t="shared" si="8"/>
        <v>4875.33</v>
      </c>
      <c r="G88" s="4">
        <f t="shared" si="8"/>
        <v>4938</v>
      </c>
      <c r="H88" s="4">
        <f t="shared" si="8"/>
        <v>4942</v>
      </c>
      <c r="I88" s="4">
        <f t="shared" si="8"/>
        <v>4894.67</v>
      </c>
      <c r="J88" s="4">
        <f t="shared" si="8"/>
        <v>4912.67</v>
      </c>
      <c r="K88" s="4">
        <f t="shared" si="8"/>
        <v>4900</v>
      </c>
      <c r="L88" s="7">
        <v>4848.33</v>
      </c>
      <c r="M88" s="4" t="str">
        <f t="shared" si="7"/>
        <v>26/08/2024</v>
      </c>
      <c r="N88" s="4">
        <f t="shared" si="9"/>
        <v>51.670000000000073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3">
      <c r="A89" s="3">
        <v>7672</v>
      </c>
      <c r="B89" s="4" t="s">
        <v>25</v>
      </c>
      <c r="C89" s="7">
        <v>4839.67</v>
      </c>
      <c r="D89" s="4">
        <f t="shared" si="8"/>
        <v>4839.67</v>
      </c>
      <c r="E89" s="4">
        <f t="shared" si="8"/>
        <v>4875.33</v>
      </c>
      <c r="F89" s="4">
        <f t="shared" si="8"/>
        <v>4938</v>
      </c>
      <c r="G89" s="4">
        <f t="shared" si="8"/>
        <v>4942</v>
      </c>
      <c r="H89" s="4">
        <f t="shared" si="8"/>
        <v>4894.67</v>
      </c>
      <c r="I89" s="4">
        <f t="shared" si="8"/>
        <v>4912.67</v>
      </c>
      <c r="J89" s="4">
        <f t="shared" si="8"/>
        <v>4900</v>
      </c>
      <c r="K89" s="4">
        <f t="shared" si="8"/>
        <v>4848.33</v>
      </c>
      <c r="L89" s="7">
        <v>4796.67</v>
      </c>
      <c r="M89" s="4" t="str">
        <f t="shared" si="7"/>
        <v>27/08/2024</v>
      </c>
      <c r="N89" s="4">
        <f t="shared" si="9"/>
        <v>51.659999999999854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3">
      <c r="A90" s="3">
        <v>7673</v>
      </c>
      <c r="B90" s="4" t="s">
        <v>24</v>
      </c>
      <c r="C90" s="7">
        <v>4875.33</v>
      </c>
      <c r="D90" s="4">
        <f t="shared" si="8"/>
        <v>4875.33</v>
      </c>
      <c r="E90" s="4">
        <f t="shared" si="8"/>
        <v>4938</v>
      </c>
      <c r="F90" s="4">
        <f t="shared" si="8"/>
        <v>4942</v>
      </c>
      <c r="G90" s="4">
        <f t="shared" si="8"/>
        <v>4894.67</v>
      </c>
      <c r="H90" s="4">
        <f t="shared" si="8"/>
        <v>4912.67</v>
      </c>
      <c r="I90" s="4">
        <f t="shared" si="8"/>
        <v>4900</v>
      </c>
      <c r="J90" s="4">
        <f t="shared" si="8"/>
        <v>4848.33</v>
      </c>
      <c r="K90" s="4">
        <f t="shared" si="8"/>
        <v>4796.67</v>
      </c>
      <c r="L90" s="7">
        <v>4778.67</v>
      </c>
      <c r="M90" s="4" t="str">
        <f t="shared" si="7"/>
        <v>28/08/2024</v>
      </c>
      <c r="N90" s="4">
        <f t="shared" si="9"/>
        <v>18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3">
      <c r="A91" s="3">
        <v>7674</v>
      </c>
      <c r="B91" s="4" t="s">
        <v>23</v>
      </c>
      <c r="C91" s="7">
        <v>4938</v>
      </c>
      <c r="D91" s="4">
        <f t="shared" si="8"/>
        <v>4938</v>
      </c>
      <c r="E91" s="4">
        <f t="shared" si="8"/>
        <v>4942</v>
      </c>
      <c r="F91" s="4">
        <f t="shared" si="8"/>
        <v>4894.67</v>
      </c>
      <c r="G91" s="4">
        <f t="shared" si="8"/>
        <v>4912.67</v>
      </c>
      <c r="H91" s="4">
        <f t="shared" si="8"/>
        <v>4900</v>
      </c>
      <c r="I91" s="4">
        <f t="shared" si="8"/>
        <v>4848.33</v>
      </c>
      <c r="J91" s="4">
        <f t="shared" si="8"/>
        <v>4796.67</v>
      </c>
      <c r="K91" s="4">
        <f t="shared" si="8"/>
        <v>4778.67</v>
      </c>
      <c r="L91" s="7">
        <v>4786</v>
      </c>
      <c r="M91" s="4" t="str">
        <f t="shared" si="7"/>
        <v>29/08/2024</v>
      </c>
      <c r="N91" s="4">
        <f t="shared" si="9"/>
        <v>7.3299999999999272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3">
      <c r="A92" s="3">
        <v>7675</v>
      </c>
      <c r="B92" s="4" t="s">
        <v>22</v>
      </c>
      <c r="C92" s="7">
        <v>4942</v>
      </c>
      <c r="D92" s="4">
        <f t="shared" si="8"/>
        <v>4942</v>
      </c>
      <c r="E92" s="4">
        <f t="shared" si="8"/>
        <v>4894.67</v>
      </c>
      <c r="F92" s="4">
        <f t="shared" si="8"/>
        <v>4912.67</v>
      </c>
      <c r="G92" s="4">
        <f t="shared" si="8"/>
        <v>4900</v>
      </c>
      <c r="H92" s="4">
        <f t="shared" si="8"/>
        <v>4848.33</v>
      </c>
      <c r="I92" s="4">
        <f t="shared" si="8"/>
        <v>4796.67</v>
      </c>
      <c r="J92" s="4">
        <f t="shared" si="8"/>
        <v>4778.67</v>
      </c>
      <c r="K92" s="4">
        <f t="shared" si="8"/>
        <v>4786</v>
      </c>
      <c r="L92" s="7">
        <v>4805.67</v>
      </c>
      <c r="M92" s="4" t="str">
        <f t="shared" si="7"/>
        <v>30/08/2024</v>
      </c>
      <c r="N92" s="4">
        <f t="shared" si="9"/>
        <v>19.670000000000073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3">
      <c r="A93" s="3">
        <v>7676</v>
      </c>
      <c r="B93" s="4" t="s">
        <v>21</v>
      </c>
      <c r="C93" s="7">
        <v>4894.67</v>
      </c>
      <c r="D93" s="4">
        <f t="shared" si="8"/>
        <v>4894.67</v>
      </c>
      <c r="E93" s="4">
        <f t="shared" si="8"/>
        <v>4912.67</v>
      </c>
      <c r="F93" s="4">
        <f t="shared" si="8"/>
        <v>4900</v>
      </c>
      <c r="G93" s="4">
        <f t="shared" si="8"/>
        <v>4848.33</v>
      </c>
      <c r="H93" s="4">
        <f t="shared" si="8"/>
        <v>4796.67</v>
      </c>
      <c r="I93" s="4">
        <f t="shared" si="8"/>
        <v>4778.67</v>
      </c>
      <c r="J93" s="4">
        <f t="shared" si="8"/>
        <v>4786</v>
      </c>
      <c r="K93" s="4">
        <f t="shared" si="8"/>
        <v>4805.67</v>
      </c>
      <c r="L93" s="7">
        <v>4793.67</v>
      </c>
      <c r="M93" s="4" t="str">
        <f t="shared" si="7"/>
        <v>02/09/2024</v>
      </c>
      <c r="N93" s="4">
        <f t="shared" si="9"/>
        <v>12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3">
      <c r="A94" s="3">
        <v>7677</v>
      </c>
      <c r="B94" s="4" t="s">
        <v>20</v>
      </c>
      <c r="C94" s="7">
        <v>4912.67</v>
      </c>
      <c r="D94" s="4">
        <f t="shared" si="8"/>
        <v>4912.67</v>
      </c>
      <c r="E94" s="4">
        <f t="shared" si="8"/>
        <v>4900</v>
      </c>
      <c r="F94" s="4">
        <f t="shared" si="8"/>
        <v>4848.33</v>
      </c>
      <c r="G94" s="4">
        <f t="shared" si="8"/>
        <v>4796.67</v>
      </c>
      <c r="H94" s="4">
        <f t="shared" si="8"/>
        <v>4778.67</v>
      </c>
      <c r="I94" s="4">
        <f t="shared" si="8"/>
        <v>4786</v>
      </c>
      <c r="J94" s="4">
        <f t="shared" si="8"/>
        <v>4805.67</v>
      </c>
      <c r="K94" s="4">
        <f t="shared" si="8"/>
        <v>4793.67</v>
      </c>
      <c r="L94" s="7">
        <v>4693</v>
      </c>
      <c r="M94" s="4" t="str">
        <f t="shared" si="7"/>
        <v>03/09/2024</v>
      </c>
      <c r="N94" s="4">
        <f t="shared" si="9"/>
        <v>100.67000000000007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3">
      <c r="A95" s="3">
        <v>7678</v>
      </c>
      <c r="B95" s="4" t="s">
        <v>19</v>
      </c>
      <c r="C95" s="7">
        <v>4900</v>
      </c>
      <c r="D95" s="4">
        <f t="shared" si="8"/>
        <v>4900</v>
      </c>
      <c r="E95" s="4">
        <f t="shared" si="8"/>
        <v>4848.33</v>
      </c>
      <c r="F95" s="4">
        <f t="shared" si="8"/>
        <v>4796.67</v>
      </c>
      <c r="G95" s="4">
        <f t="shared" si="8"/>
        <v>4778.67</v>
      </c>
      <c r="H95" s="4">
        <f t="shared" si="8"/>
        <v>4786</v>
      </c>
      <c r="I95" s="4">
        <f t="shared" si="8"/>
        <v>4805.67</v>
      </c>
      <c r="J95" s="4">
        <f t="shared" si="8"/>
        <v>4793.67</v>
      </c>
      <c r="K95" s="4">
        <f t="shared" si="8"/>
        <v>4693</v>
      </c>
      <c r="L95" s="7">
        <v>4538</v>
      </c>
      <c r="M95" s="4" t="str">
        <f t="shared" si="7"/>
        <v>04/09/2024</v>
      </c>
      <c r="N95" s="4">
        <f t="shared" si="9"/>
        <v>155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3">
      <c r="A96" s="3">
        <v>7679</v>
      </c>
      <c r="B96" s="4" t="s">
        <v>18</v>
      </c>
      <c r="C96" s="7">
        <v>4848.33</v>
      </c>
      <c r="D96" s="4">
        <f t="shared" si="8"/>
        <v>4848.33</v>
      </c>
      <c r="E96" s="4">
        <f t="shared" si="8"/>
        <v>4796.67</v>
      </c>
      <c r="F96" s="4">
        <f t="shared" si="8"/>
        <v>4778.67</v>
      </c>
      <c r="G96" s="4">
        <f t="shared" si="8"/>
        <v>4786</v>
      </c>
      <c r="H96" s="4">
        <f t="shared" si="8"/>
        <v>4805.67</v>
      </c>
      <c r="I96" s="4">
        <f t="shared" si="8"/>
        <v>4793.67</v>
      </c>
      <c r="J96" s="4">
        <f t="shared" si="8"/>
        <v>4693</v>
      </c>
      <c r="K96" s="4">
        <f t="shared" si="8"/>
        <v>4538</v>
      </c>
      <c r="L96" s="7">
        <v>4741.67</v>
      </c>
      <c r="M96" s="4" t="str">
        <f t="shared" si="7"/>
        <v>05/09/2024</v>
      </c>
      <c r="N96" s="4">
        <f t="shared" si="9"/>
        <v>203.67000000000007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3">
      <c r="A97" s="3">
        <v>7680</v>
      </c>
      <c r="B97" s="4" t="s">
        <v>17</v>
      </c>
      <c r="C97" s="7">
        <v>4796.67</v>
      </c>
      <c r="D97" s="4">
        <f t="shared" si="8"/>
        <v>4796.67</v>
      </c>
      <c r="E97" s="4">
        <f t="shared" si="8"/>
        <v>4778.67</v>
      </c>
      <c r="F97" s="4">
        <f t="shared" si="8"/>
        <v>4786</v>
      </c>
      <c r="G97" s="4">
        <f t="shared" si="8"/>
        <v>4805.67</v>
      </c>
      <c r="H97" s="4">
        <f t="shared" si="8"/>
        <v>4793.67</v>
      </c>
      <c r="I97" s="4">
        <f t="shared" si="8"/>
        <v>4693</v>
      </c>
      <c r="J97" s="4">
        <f t="shared" si="8"/>
        <v>4538</v>
      </c>
      <c r="K97" s="4">
        <f t="shared" si="8"/>
        <v>4741.67</v>
      </c>
      <c r="L97" s="7">
        <v>4739.67</v>
      </c>
      <c r="M97" s="4" t="str">
        <f t="shared" si="7"/>
        <v>06/09/2024</v>
      </c>
      <c r="N97" s="4">
        <f t="shared" si="9"/>
        <v>2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3">
      <c r="A98" s="3">
        <v>7681</v>
      </c>
      <c r="B98" s="4" t="s">
        <v>16</v>
      </c>
      <c r="C98" s="7">
        <v>4778.67</v>
      </c>
      <c r="D98" s="4">
        <f t="shared" si="8"/>
        <v>4778.67</v>
      </c>
      <c r="E98" s="4">
        <f t="shared" si="8"/>
        <v>4786</v>
      </c>
      <c r="F98" s="4">
        <f t="shared" si="8"/>
        <v>4805.67</v>
      </c>
      <c r="G98" s="4">
        <f t="shared" si="8"/>
        <v>4793.67</v>
      </c>
      <c r="H98" s="4">
        <f t="shared" si="8"/>
        <v>4693</v>
      </c>
      <c r="I98" s="4">
        <f t="shared" si="8"/>
        <v>4538</v>
      </c>
      <c r="J98" s="4">
        <f t="shared" si="8"/>
        <v>4741.67</v>
      </c>
      <c r="K98" s="4">
        <f t="shared" si="8"/>
        <v>4739.67</v>
      </c>
      <c r="L98" s="7">
        <v>4882.67</v>
      </c>
      <c r="M98" s="4" t="str">
        <f t="shared" si="7"/>
        <v>09/09/2024</v>
      </c>
      <c r="N98" s="4">
        <f t="shared" si="9"/>
        <v>143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3">
      <c r="A99" s="3">
        <v>7682</v>
      </c>
      <c r="B99" s="4" t="s">
        <v>15</v>
      </c>
      <c r="C99" s="7">
        <v>4786</v>
      </c>
      <c r="D99" s="4">
        <f t="shared" si="8"/>
        <v>4786</v>
      </c>
      <c r="E99" s="4">
        <f t="shared" si="8"/>
        <v>4805.67</v>
      </c>
      <c r="F99" s="4">
        <f t="shared" si="8"/>
        <v>4793.67</v>
      </c>
      <c r="G99" s="4">
        <f t="shared" si="8"/>
        <v>4693</v>
      </c>
      <c r="H99" s="4">
        <f t="shared" si="8"/>
        <v>4538</v>
      </c>
      <c r="I99" s="4">
        <f t="shared" si="8"/>
        <v>4741.67</v>
      </c>
      <c r="J99" s="4">
        <f t="shared" si="8"/>
        <v>4739.67</v>
      </c>
      <c r="K99" s="4">
        <f t="shared" ref="K99" si="10">L98</f>
        <v>4882.67</v>
      </c>
      <c r="L99" s="7">
        <v>4738.33</v>
      </c>
      <c r="M99" s="4" t="str">
        <f t="shared" si="7"/>
        <v>10/09/2024</v>
      </c>
      <c r="N99" s="4">
        <f t="shared" si="9"/>
        <v>144.34000000000015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3">
      <c r="A100" s="3">
        <v>7683</v>
      </c>
      <c r="B100" s="4" t="s">
        <v>14</v>
      </c>
      <c r="C100" s="7">
        <v>4805.67</v>
      </c>
      <c r="D100" s="4">
        <f t="shared" ref="D100:K109" si="11">E99</f>
        <v>4805.67</v>
      </c>
      <c r="E100" s="4">
        <f t="shared" si="11"/>
        <v>4793.67</v>
      </c>
      <c r="F100" s="4">
        <f t="shared" si="11"/>
        <v>4693</v>
      </c>
      <c r="G100" s="4">
        <f t="shared" si="11"/>
        <v>4538</v>
      </c>
      <c r="H100" s="4">
        <f t="shared" si="11"/>
        <v>4741.67</v>
      </c>
      <c r="I100" s="4">
        <f t="shared" si="11"/>
        <v>4739.67</v>
      </c>
      <c r="J100" s="4">
        <f t="shared" si="11"/>
        <v>4882.67</v>
      </c>
      <c r="K100" s="4">
        <f t="shared" si="11"/>
        <v>4738.33</v>
      </c>
      <c r="L100" s="19">
        <v>4803.340628414785</v>
      </c>
      <c r="M100" s="4" t="str">
        <f t="shared" si="7"/>
        <v>11/09/2024</v>
      </c>
      <c r="N100" s="4">
        <f t="shared" si="9"/>
        <v>65.01062841478506</v>
      </c>
      <c r="O100" s="4"/>
      <c r="P100" s="18">
        <v>4803.33</v>
      </c>
      <c r="Q100" s="4">
        <f>ABS(L100-P100)</f>
        <v>1.0628414785060158E-2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3">
      <c r="A101" s="3">
        <v>7684</v>
      </c>
      <c r="B101" s="4" t="s">
        <v>13</v>
      </c>
      <c r="C101" s="7">
        <v>4793.67</v>
      </c>
      <c r="D101" s="4">
        <f t="shared" si="11"/>
        <v>4793.67</v>
      </c>
      <c r="E101" s="4">
        <f t="shared" si="11"/>
        <v>4693</v>
      </c>
      <c r="F101" s="4">
        <f t="shared" si="11"/>
        <v>4538</v>
      </c>
      <c r="G101" s="4">
        <f t="shared" si="11"/>
        <v>4741.67</v>
      </c>
      <c r="H101" s="4">
        <f t="shared" si="11"/>
        <v>4739.67</v>
      </c>
      <c r="I101" s="4">
        <f t="shared" si="11"/>
        <v>4882.67</v>
      </c>
      <c r="J101" s="4">
        <f t="shared" si="11"/>
        <v>4738.33</v>
      </c>
      <c r="K101" s="4">
        <f t="shared" si="11"/>
        <v>4803.340628414785</v>
      </c>
      <c r="L101" s="19">
        <v>4766.668341624847</v>
      </c>
      <c r="M101" s="4" t="str">
        <f t="shared" si="7"/>
        <v>12/09/2024</v>
      </c>
      <c r="N101" s="4">
        <f t="shared" si="9"/>
        <v>36.672286789937971</v>
      </c>
      <c r="O101" s="4"/>
      <c r="P101" s="18">
        <v>4766.67</v>
      </c>
      <c r="Q101" s="4">
        <f>ABS(L101-P101)</f>
        <v>1.658375153056113E-3</v>
      </c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3">
      <c r="A102" s="3">
        <v>7685</v>
      </c>
      <c r="B102" s="4" t="s">
        <v>12</v>
      </c>
      <c r="C102" s="7">
        <v>4693</v>
      </c>
      <c r="D102" s="4">
        <f t="shared" si="11"/>
        <v>4693</v>
      </c>
      <c r="E102" s="4">
        <f t="shared" si="11"/>
        <v>4538</v>
      </c>
      <c r="F102" s="4">
        <f t="shared" si="11"/>
        <v>4741.67</v>
      </c>
      <c r="G102" s="4">
        <f t="shared" si="11"/>
        <v>4739.67</v>
      </c>
      <c r="H102" s="4">
        <f t="shared" si="11"/>
        <v>4882.67</v>
      </c>
      <c r="I102" s="4">
        <f t="shared" si="11"/>
        <v>4738.33</v>
      </c>
      <c r="J102" s="4">
        <f t="shared" si="11"/>
        <v>4803.340628414785</v>
      </c>
      <c r="K102" s="4">
        <f t="shared" si="11"/>
        <v>4766.668341624847</v>
      </c>
      <c r="L102" s="19">
        <v>6145.8753667688907</v>
      </c>
      <c r="M102" s="11" t="s">
        <v>7705</v>
      </c>
      <c r="N102" s="4">
        <f t="shared" si="9"/>
        <v>1379.2070251440437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3">
      <c r="A103" s="3">
        <v>7686</v>
      </c>
      <c r="B103" s="4" t="s">
        <v>11</v>
      </c>
      <c r="C103" s="7">
        <v>4538</v>
      </c>
      <c r="D103" s="4">
        <f t="shared" si="11"/>
        <v>4538</v>
      </c>
      <c r="E103" s="4">
        <f t="shared" si="11"/>
        <v>4741.67</v>
      </c>
      <c r="F103" s="4">
        <f t="shared" si="11"/>
        <v>4739.67</v>
      </c>
      <c r="G103" s="4">
        <f t="shared" si="11"/>
        <v>4882.67</v>
      </c>
      <c r="H103" s="4">
        <f t="shared" si="11"/>
        <v>4738.33</v>
      </c>
      <c r="I103" s="4">
        <f t="shared" si="11"/>
        <v>4803.340628414785</v>
      </c>
      <c r="J103" s="4">
        <f t="shared" si="11"/>
        <v>4766.668341624847</v>
      </c>
      <c r="K103" s="4">
        <f t="shared" si="11"/>
        <v>6145.8753667688907</v>
      </c>
      <c r="L103" s="19">
        <v>7366.5108969218281</v>
      </c>
      <c r="M103" s="11" t="s">
        <v>7706</v>
      </c>
      <c r="N103" s="4">
        <f t="shared" si="9"/>
        <v>1220.6355301529375</v>
      </c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3">
      <c r="A104" s="3">
        <v>7687</v>
      </c>
      <c r="B104" s="4" t="s">
        <v>10</v>
      </c>
      <c r="C104" s="7">
        <v>4741.67</v>
      </c>
      <c r="D104" s="4">
        <f t="shared" si="11"/>
        <v>4741.67</v>
      </c>
      <c r="E104" s="4">
        <f t="shared" si="11"/>
        <v>4739.67</v>
      </c>
      <c r="F104" s="4">
        <f t="shared" si="11"/>
        <v>4882.67</v>
      </c>
      <c r="G104" s="4">
        <f t="shared" si="11"/>
        <v>4738.33</v>
      </c>
      <c r="H104" s="4">
        <f t="shared" si="11"/>
        <v>4803.340628414785</v>
      </c>
      <c r="I104" s="4">
        <f t="shared" si="11"/>
        <v>4766.668341624847</v>
      </c>
      <c r="J104" s="4">
        <f t="shared" si="11"/>
        <v>6145.8753667688907</v>
      </c>
      <c r="K104" s="4">
        <f t="shared" si="11"/>
        <v>7366.5108969218281</v>
      </c>
      <c r="L104" s="19">
        <v>7228.5161713179059</v>
      </c>
      <c r="M104" s="11" t="s">
        <v>7707</v>
      </c>
      <c r="N104" s="4">
        <f t="shared" si="9"/>
        <v>137.99472560392223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3">
      <c r="A105" s="3">
        <v>7688</v>
      </c>
      <c r="B105" s="4" t="s">
        <v>9</v>
      </c>
      <c r="C105" s="7">
        <v>4739.67</v>
      </c>
      <c r="D105" s="4">
        <f t="shared" si="11"/>
        <v>4739.67</v>
      </c>
      <c r="E105" s="4">
        <f t="shared" si="11"/>
        <v>4882.67</v>
      </c>
      <c r="F105" s="4">
        <f t="shared" si="11"/>
        <v>4738.33</v>
      </c>
      <c r="G105" s="4">
        <f t="shared" si="11"/>
        <v>4803.340628414785</v>
      </c>
      <c r="H105" s="4">
        <f t="shared" si="11"/>
        <v>4766.668341624847</v>
      </c>
      <c r="I105" s="4">
        <f t="shared" si="11"/>
        <v>6145.8753667688907</v>
      </c>
      <c r="J105" s="4">
        <f t="shared" si="11"/>
        <v>7366.5108969218281</v>
      </c>
      <c r="K105" s="4">
        <f t="shared" si="11"/>
        <v>7228.5161713179059</v>
      </c>
      <c r="L105" s="19">
        <v>6618.154462121719</v>
      </c>
      <c r="M105" s="11" t="s">
        <v>7708</v>
      </c>
      <c r="N105" s="4">
        <f t="shared" si="9"/>
        <v>610.36170919618689</v>
      </c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3">
      <c r="A106" s="3">
        <v>7689</v>
      </c>
      <c r="B106" s="4" t="s">
        <v>8</v>
      </c>
      <c r="C106" s="7">
        <v>4882.67</v>
      </c>
      <c r="D106" s="4">
        <f t="shared" si="11"/>
        <v>4882.67</v>
      </c>
      <c r="E106" s="4">
        <f t="shared" si="11"/>
        <v>4738.33</v>
      </c>
      <c r="F106" s="4">
        <f t="shared" si="11"/>
        <v>4803.340628414785</v>
      </c>
      <c r="G106" s="4">
        <f t="shared" si="11"/>
        <v>4766.668341624847</v>
      </c>
      <c r="H106" s="4">
        <f t="shared" si="11"/>
        <v>6145.8753667688907</v>
      </c>
      <c r="I106" s="4">
        <f t="shared" si="11"/>
        <v>7366.5108969218281</v>
      </c>
      <c r="J106" s="4">
        <f t="shared" si="11"/>
        <v>7228.5161713179059</v>
      </c>
      <c r="K106" s="4">
        <f t="shared" si="11"/>
        <v>6618.154462121719</v>
      </c>
      <c r="L106" s="19">
        <v>5936.3226947684634</v>
      </c>
      <c r="M106" s="11" t="s">
        <v>7709</v>
      </c>
      <c r="N106" s="4">
        <f t="shared" si="9"/>
        <v>681.8317673532556</v>
      </c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3">
      <c r="A107" s="3">
        <v>7690</v>
      </c>
      <c r="B107" s="4" t="s">
        <v>7</v>
      </c>
      <c r="C107" s="7">
        <v>4738.33</v>
      </c>
      <c r="D107" s="4">
        <f t="shared" si="11"/>
        <v>4738.33</v>
      </c>
      <c r="E107" s="4">
        <f t="shared" si="11"/>
        <v>4803.340628414785</v>
      </c>
      <c r="F107" s="4">
        <f t="shared" si="11"/>
        <v>4766.668341624847</v>
      </c>
      <c r="G107" s="4">
        <f t="shared" si="11"/>
        <v>6145.8753667688907</v>
      </c>
      <c r="H107" s="4">
        <f t="shared" si="11"/>
        <v>7366.5108969218281</v>
      </c>
      <c r="I107" s="4">
        <f t="shared" si="11"/>
        <v>7228.5161713179059</v>
      </c>
      <c r="J107" s="4">
        <f t="shared" si="11"/>
        <v>6618.154462121719</v>
      </c>
      <c r="K107" s="4">
        <f t="shared" si="11"/>
        <v>5936.3226947684634</v>
      </c>
      <c r="L107" s="19">
        <v>6288.2943152249618</v>
      </c>
      <c r="M107" s="11" t="s">
        <v>7710</v>
      </c>
      <c r="N107" s="4">
        <f t="shared" si="9"/>
        <v>351.97162045649839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3">
      <c r="A108" s="3">
        <v>7691</v>
      </c>
      <c r="B108" s="4" t="s">
        <v>6</v>
      </c>
      <c r="C108" s="7">
        <v>4803.33</v>
      </c>
      <c r="D108" s="4">
        <f t="shared" si="11"/>
        <v>4803.340628414785</v>
      </c>
      <c r="E108" s="4">
        <f t="shared" si="11"/>
        <v>4766.668341624847</v>
      </c>
      <c r="F108" s="4">
        <f t="shared" si="11"/>
        <v>6145.8753667688907</v>
      </c>
      <c r="G108" s="4">
        <f t="shared" si="11"/>
        <v>7366.5108969218281</v>
      </c>
      <c r="H108" s="4">
        <f t="shared" si="11"/>
        <v>7228.5161713179059</v>
      </c>
      <c r="I108" s="4">
        <f t="shared" si="11"/>
        <v>6618.154462121719</v>
      </c>
      <c r="J108" s="4">
        <f t="shared" si="11"/>
        <v>5936.3226947684634</v>
      </c>
      <c r="K108" s="4">
        <f t="shared" si="11"/>
        <v>6288.2943152249618</v>
      </c>
      <c r="L108" s="19">
        <v>5616.2609747213719</v>
      </c>
      <c r="M108" s="11" t="s">
        <v>7711</v>
      </c>
      <c r="N108" s="4">
        <f t="shared" si="9"/>
        <v>672.0333405035899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3">
      <c r="A109" s="3">
        <v>7692</v>
      </c>
      <c r="B109" s="4" t="s">
        <v>5</v>
      </c>
      <c r="C109" s="7">
        <v>4766.67</v>
      </c>
      <c r="D109" s="4">
        <f t="shared" si="11"/>
        <v>4766.668341624847</v>
      </c>
      <c r="E109" s="4">
        <f t="shared" si="11"/>
        <v>6145.8753667688907</v>
      </c>
      <c r="F109" s="4">
        <f t="shared" si="11"/>
        <v>7366.5108969218281</v>
      </c>
      <c r="G109" s="4">
        <f t="shared" si="11"/>
        <v>7228.5161713179059</v>
      </c>
      <c r="H109" s="4">
        <f t="shared" si="11"/>
        <v>6618.154462121719</v>
      </c>
      <c r="I109" s="4">
        <f t="shared" si="11"/>
        <v>5936.3226947684634</v>
      </c>
      <c r="J109" s="4">
        <f t="shared" si="11"/>
        <v>6288.2943152249618</v>
      </c>
      <c r="K109" s="4">
        <f t="shared" si="11"/>
        <v>5616.2609747213719</v>
      </c>
      <c r="L109" s="19">
        <v>6049.9287963819725</v>
      </c>
      <c r="M109" s="11" t="s">
        <v>7712</v>
      </c>
      <c r="N109" s="4">
        <f t="shared" si="9"/>
        <v>433.66782166060057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1" spans="1:111" x14ac:dyDescent="0.3">
      <c r="B111" s="5" t="s">
        <v>7719</v>
      </c>
      <c r="C111" s="5" t="s">
        <v>7713</v>
      </c>
      <c r="D111" s="4">
        <f>AVERAGE(D2:D109)</f>
        <v>6075.4285989409764</v>
      </c>
      <c r="E111" s="4">
        <f t="shared" ref="E111:K111" si="12">AVERAGE(E2:E109)</f>
        <v>6056.5292967814294</v>
      </c>
      <c r="F111" s="4">
        <f t="shared" si="12"/>
        <v>6053.3118050862622</v>
      </c>
      <c r="G111" s="4">
        <f t="shared" si="12"/>
        <v>6046.7239918577243</v>
      </c>
      <c r="H111" s="4">
        <f t="shared" si="12"/>
        <v>6027.762459099592</v>
      </c>
      <c r="I111" s="4">
        <f t="shared" si="12"/>
        <v>5998.6543359030038</v>
      </c>
      <c r="J111" s="4">
        <f t="shared" si="12"/>
        <v>5974.4440980810132</v>
      </c>
      <c r="K111" s="4">
        <f t="shared" si="12"/>
        <v>5948.7119774765815</v>
      </c>
    </row>
    <row r="112" spans="1:111" x14ac:dyDescent="0.3">
      <c r="B112" s="5" t="s">
        <v>7719</v>
      </c>
      <c r="C112" s="5" t="s">
        <v>7714</v>
      </c>
      <c r="D112" s="4">
        <f>STDEV(D2:D109)</f>
        <v>1118.8241449066254</v>
      </c>
      <c r="E112" s="4">
        <f t="shared" ref="E112:K112" si="13">STDEV(E2:E109)</f>
        <v>1099.901321518344</v>
      </c>
      <c r="F112" s="4">
        <f t="shared" si="13"/>
        <v>1095.5069527827329</v>
      </c>
      <c r="G112" s="4">
        <f t="shared" si="13"/>
        <v>1086.1546790057992</v>
      </c>
      <c r="H112" s="4">
        <f t="shared" si="13"/>
        <v>1057.4984512702383</v>
      </c>
      <c r="I112" s="4">
        <f t="shared" si="13"/>
        <v>1015.1152917491487</v>
      </c>
      <c r="J112" s="4">
        <f t="shared" si="13"/>
        <v>975.61140129337196</v>
      </c>
      <c r="K112" s="4">
        <f t="shared" si="13"/>
        <v>947.40461576019698</v>
      </c>
    </row>
    <row r="113" spans="2:23" x14ac:dyDescent="0.3">
      <c r="B113" s="5" t="s">
        <v>7719</v>
      </c>
      <c r="C113" s="5" t="s">
        <v>7717</v>
      </c>
      <c r="D113" s="4">
        <f>MEDIAN(D2:D109)</f>
        <v>5701.835</v>
      </c>
      <c r="E113" s="4">
        <f t="shared" ref="E113:K113" si="14">MEDIAN(E2:E109)</f>
        <v>5701.835</v>
      </c>
      <c r="F113" s="4">
        <f t="shared" si="14"/>
        <v>5701.835</v>
      </c>
      <c r="G113" s="4">
        <f t="shared" si="14"/>
        <v>5701.835</v>
      </c>
      <c r="H113" s="4">
        <f t="shared" si="14"/>
        <v>5701.835</v>
      </c>
      <c r="I113" s="4">
        <f t="shared" si="14"/>
        <v>5701.835</v>
      </c>
      <c r="J113" s="4">
        <f t="shared" si="14"/>
        <v>5701.835</v>
      </c>
      <c r="K113" s="4">
        <f t="shared" si="14"/>
        <v>5692.67</v>
      </c>
    </row>
    <row r="114" spans="2:23" x14ac:dyDescent="0.3">
      <c r="B114" s="5" t="s">
        <v>7719</v>
      </c>
      <c r="C114" s="5" t="s">
        <v>7715</v>
      </c>
      <c r="D114" s="4">
        <f>MAX(D2:D109)</f>
        <v>9080</v>
      </c>
      <c r="E114" s="4">
        <f t="shared" ref="E114:K114" si="15">MAX(E2:E109)</f>
        <v>9080</v>
      </c>
      <c r="F114" s="4">
        <f t="shared" si="15"/>
        <v>9080</v>
      </c>
      <c r="G114" s="4">
        <f t="shared" si="15"/>
        <v>9080</v>
      </c>
      <c r="H114" s="4">
        <f t="shared" si="15"/>
        <v>9080</v>
      </c>
      <c r="I114" s="4">
        <f t="shared" si="15"/>
        <v>8903</v>
      </c>
      <c r="J114" s="4">
        <f t="shared" si="15"/>
        <v>8813.33</v>
      </c>
      <c r="K114" s="4">
        <f t="shared" si="15"/>
        <v>8813.33</v>
      </c>
      <c r="S114" s="31" t="s">
        <v>7732</v>
      </c>
      <c r="T114" s="30"/>
      <c r="U114" s="30"/>
      <c r="V114" s="30"/>
      <c r="W114" s="30"/>
    </row>
    <row r="115" spans="2:23" x14ac:dyDescent="0.3">
      <c r="B115" s="5" t="s">
        <v>7719</v>
      </c>
      <c r="C115" s="5" t="s">
        <v>7716</v>
      </c>
      <c r="D115" s="4">
        <f>MIN(D2:D109)</f>
        <v>4536.8656401862536</v>
      </c>
      <c r="E115" s="4">
        <f t="shared" ref="E115:K115" si="16">MIN(E2:E109)</f>
        <v>4536.8656401862536</v>
      </c>
      <c r="F115" s="4">
        <f t="shared" si="16"/>
        <v>4536.8656401862536</v>
      </c>
      <c r="G115" s="4">
        <f t="shared" si="16"/>
        <v>4536.8656401862536</v>
      </c>
      <c r="H115" s="4">
        <f t="shared" si="16"/>
        <v>4536.8656401862536</v>
      </c>
      <c r="I115" s="4">
        <f t="shared" si="16"/>
        <v>4536.8656401862536</v>
      </c>
      <c r="J115" s="4">
        <f t="shared" si="16"/>
        <v>4536.8656401862536</v>
      </c>
      <c r="K115" s="4">
        <f t="shared" si="16"/>
        <v>4536.8656401862536</v>
      </c>
      <c r="N115" s="4">
        <f>MAX(N102:N109)</f>
        <v>1379.2070251440437</v>
      </c>
      <c r="S115" s="30"/>
      <c r="T115" s="30"/>
      <c r="U115" s="30"/>
      <c r="V115" s="30"/>
      <c r="W115" s="30"/>
    </row>
    <row r="116" spans="2:23" x14ac:dyDescent="0.3">
      <c r="B116" s="5" t="s">
        <v>7719</v>
      </c>
      <c r="C116" s="5" t="s">
        <v>7718</v>
      </c>
      <c r="D116" s="4">
        <f>D111/1000*D112/1000*D113/1000*D114/1000*D115/1000</f>
        <v>1596.5964642562622</v>
      </c>
      <c r="E116" s="4">
        <f t="shared" ref="E116:K116" si="17">E111/1000*E112/1000*E113/1000*E114/1000*E115/1000</f>
        <v>1564.7103598233602</v>
      </c>
      <c r="F116" s="4">
        <f t="shared" si="17"/>
        <v>1557.6310466924783</v>
      </c>
      <c r="G116" s="4">
        <f t="shared" si="17"/>
        <v>1542.6529518889931</v>
      </c>
      <c r="H116" s="4">
        <f t="shared" si="17"/>
        <v>1497.2429651546915</v>
      </c>
      <c r="I116" s="4">
        <f t="shared" si="17"/>
        <v>1402.4136938592214</v>
      </c>
      <c r="J116" s="4">
        <f t="shared" si="17"/>
        <v>1328.8775482470351</v>
      </c>
      <c r="K116" s="4">
        <f t="shared" si="17"/>
        <v>1282.8338072585836</v>
      </c>
      <c r="S116" s="30"/>
      <c r="T116" s="30"/>
      <c r="U116" s="30"/>
      <c r="V116" s="30"/>
      <c r="W116" s="30"/>
    </row>
    <row r="117" spans="2:23" x14ac:dyDescent="0.3">
      <c r="S117" s="30"/>
      <c r="T117" s="30"/>
      <c r="U117" s="30"/>
      <c r="V117" s="30"/>
      <c r="W117" s="30"/>
    </row>
    <row r="118" spans="2:23" x14ac:dyDescent="0.3">
      <c r="B118" s="5" t="s">
        <v>7720</v>
      </c>
      <c r="C118" t="str">
        <f>C111</f>
        <v>átlag</v>
      </c>
      <c r="D118" s="4">
        <f>AVERAGE(D2:D99)</f>
        <v>6210.6489766896484</v>
      </c>
      <c r="E118" s="4">
        <f t="shared" ref="E118:K118" si="18">AVERAGE(E2:E99)</f>
        <v>6176.1456093427105</v>
      </c>
      <c r="F118" s="4">
        <f t="shared" si="18"/>
        <v>6146.346323628426</v>
      </c>
      <c r="G118" s="4">
        <f t="shared" si="18"/>
        <v>6113.2136705672019</v>
      </c>
      <c r="H118" s="4">
        <f t="shared" si="18"/>
        <v>6071.0912215876097</v>
      </c>
      <c r="I118" s="4">
        <f t="shared" si="18"/>
        <v>6026.8225481182226</v>
      </c>
      <c r="J118" s="4">
        <f t="shared" si="18"/>
        <v>5984.3395889345493</v>
      </c>
      <c r="K118" s="4">
        <f t="shared" si="18"/>
        <v>5948.4961195467959</v>
      </c>
    </row>
    <row r="119" spans="2:23" x14ac:dyDescent="0.3">
      <c r="B119" s="5" t="s">
        <v>7720</v>
      </c>
      <c r="C119" t="str">
        <f t="shared" ref="C119:C123" si="19">C112</f>
        <v>szórás</v>
      </c>
      <c r="D119" s="4">
        <f>STDEV(D2:D99)</f>
        <v>1086.5272187418198</v>
      </c>
      <c r="E119" s="4">
        <f t="shared" ref="E119:K119" si="20">STDEV(E2:E99)</f>
        <v>1076.7641999473981</v>
      </c>
      <c r="F119" s="4">
        <f t="shared" si="20"/>
        <v>1074.1722765775801</v>
      </c>
      <c r="G119" s="4">
        <f t="shared" si="20"/>
        <v>1068.3377107992758</v>
      </c>
      <c r="H119" s="4">
        <f t="shared" si="20"/>
        <v>1047.8313816967723</v>
      </c>
      <c r="I119" s="4">
        <f t="shared" si="20"/>
        <v>1010.3739496915182</v>
      </c>
      <c r="J119" s="4">
        <f t="shared" si="20"/>
        <v>975.10496202581089</v>
      </c>
      <c r="K119" s="4">
        <f t="shared" si="20"/>
        <v>949.79853987371871</v>
      </c>
    </row>
    <row r="120" spans="2:23" x14ac:dyDescent="0.3">
      <c r="B120" s="5" t="s">
        <v>7720</v>
      </c>
      <c r="C120" t="str">
        <f t="shared" si="19"/>
        <v>medián</v>
      </c>
      <c r="D120" s="4">
        <f>MEDIAN(D2:D99)</f>
        <v>5775.165</v>
      </c>
      <c r="E120" s="4">
        <f t="shared" ref="E120:K120" si="21">MEDIAN(E2:E99)</f>
        <v>5764.665</v>
      </c>
      <c r="F120" s="4">
        <f t="shared" si="21"/>
        <v>5755</v>
      </c>
      <c r="G120" s="4">
        <f t="shared" si="21"/>
        <v>5736.8197153675446</v>
      </c>
      <c r="H120" s="4">
        <f t="shared" si="21"/>
        <v>5712.9847153675446</v>
      </c>
      <c r="I120" s="4">
        <f t="shared" si="21"/>
        <v>5701.835</v>
      </c>
      <c r="J120" s="4">
        <f t="shared" si="21"/>
        <v>5692.67</v>
      </c>
      <c r="K120" s="4">
        <f t="shared" si="21"/>
        <v>5678.67</v>
      </c>
    </row>
    <row r="121" spans="2:23" x14ac:dyDescent="0.3">
      <c r="B121" s="5" t="s">
        <v>7720</v>
      </c>
      <c r="C121" t="str">
        <f t="shared" si="19"/>
        <v>max</v>
      </c>
      <c r="D121" s="4">
        <f>MAX(D2:D99)</f>
        <v>9080</v>
      </c>
      <c r="E121" s="4">
        <f t="shared" ref="E121:K121" si="22">MAX(E2:E99)</f>
        <v>9080</v>
      </c>
      <c r="F121" s="4">
        <f t="shared" si="22"/>
        <v>9080</v>
      </c>
      <c r="G121" s="4">
        <f t="shared" si="22"/>
        <v>9080</v>
      </c>
      <c r="H121" s="4">
        <f t="shared" si="22"/>
        <v>9080</v>
      </c>
      <c r="I121" s="4">
        <f t="shared" si="22"/>
        <v>8903</v>
      </c>
      <c r="J121" s="4">
        <f t="shared" si="22"/>
        <v>8813.33</v>
      </c>
      <c r="K121" s="4">
        <f t="shared" si="22"/>
        <v>8813.33</v>
      </c>
      <c r="N121" s="4">
        <f>MAX(N16:N101)</f>
        <v>1388.33</v>
      </c>
    </row>
    <row r="122" spans="2:23" x14ac:dyDescent="0.3">
      <c r="B122" s="5" t="s">
        <v>7720</v>
      </c>
      <c r="C122" t="str">
        <f t="shared" si="19"/>
        <v>min</v>
      </c>
      <c r="D122" s="4">
        <f>MIN(D2:D99)</f>
        <v>4536.8656401862536</v>
      </c>
      <c r="E122" s="4">
        <f t="shared" ref="E122:K122" si="23">MIN(E2:E99)</f>
        <v>4536.8656401862536</v>
      </c>
      <c r="F122" s="4">
        <f t="shared" si="23"/>
        <v>4536.8656401862536</v>
      </c>
      <c r="G122" s="4">
        <f t="shared" si="23"/>
        <v>4536.8656401862536</v>
      </c>
      <c r="H122" s="4">
        <f t="shared" si="23"/>
        <v>4536.8656401862536</v>
      </c>
      <c r="I122" s="4">
        <f t="shared" si="23"/>
        <v>4536.8656401862536</v>
      </c>
      <c r="J122" s="4">
        <f t="shared" si="23"/>
        <v>4536.8656401862536</v>
      </c>
      <c r="K122" s="4">
        <f t="shared" si="23"/>
        <v>4536.8656401862536</v>
      </c>
    </row>
    <row r="123" spans="2:23" x14ac:dyDescent="0.3">
      <c r="B123" s="5" t="s">
        <v>7720</v>
      </c>
      <c r="C123" t="str">
        <f t="shared" si="19"/>
        <v>aggr</v>
      </c>
      <c r="D123" s="4">
        <f>D118/1000*D119/1000*D120/1000*D121/1000*D122/1000</f>
        <v>1605.4018431586894</v>
      </c>
      <c r="E123" s="4">
        <f t="shared" ref="E123:K123" si="24">E118/1000*E119/1000*E120/1000*E121/1000*E122/1000</f>
        <v>1579.2612337592966</v>
      </c>
      <c r="F123" s="4">
        <f t="shared" si="24"/>
        <v>1565.2296322214847</v>
      </c>
      <c r="G123" s="4">
        <f t="shared" si="24"/>
        <v>1543.4448023041107</v>
      </c>
      <c r="H123" s="4">
        <f t="shared" si="24"/>
        <v>1497.1419791823384</v>
      </c>
      <c r="I123" s="4">
        <f t="shared" si="24"/>
        <v>1402.4180134353448</v>
      </c>
      <c r="J123" s="4">
        <f t="shared" si="24"/>
        <v>1328.2491755130304</v>
      </c>
      <c r="K123" s="4">
        <f t="shared" si="24"/>
        <v>1282.8659005320762</v>
      </c>
    </row>
    <row r="124" spans="2:23" x14ac:dyDescent="0.3">
      <c r="B124" s="5"/>
    </row>
    <row r="125" spans="2:23" x14ac:dyDescent="0.3">
      <c r="B125" s="5" t="s">
        <v>7721</v>
      </c>
      <c r="C125" s="5" t="s">
        <v>7718</v>
      </c>
      <c r="D125" s="3">
        <f>ABS(D123-D116)*1000</f>
        <v>8805.3789024272646</v>
      </c>
      <c r="E125" s="3">
        <f t="shared" ref="E125:K125" si="25">ABS(E123-E116)*1000</f>
        <v>14550.873935936352</v>
      </c>
      <c r="F125" s="3">
        <f t="shared" si="25"/>
        <v>7598.5855290064137</v>
      </c>
      <c r="G125" s="3">
        <f t="shared" si="25"/>
        <v>791.85041511755117</v>
      </c>
      <c r="H125" s="3">
        <f t="shared" si="25"/>
        <v>100.98597235310081</v>
      </c>
      <c r="I125" s="3">
        <f t="shared" si="25"/>
        <v>4.3195761234073871</v>
      </c>
      <c r="J125" s="3">
        <f t="shared" si="25"/>
        <v>628.37273400464255</v>
      </c>
      <c r="K125" s="3">
        <f t="shared" si="25"/>
        <v>32.093273492591834</v>
      </c>
      <c r="L125" s="3">
        <f>SUM(D125:K125)+1000*Q100+1000*Q101+1000*Q16</f>
        <v>140259.10367994569</v>
      </c>
      <c r="M125" s="5" t="s">
        <v>7722</v>
      </c>
      <c r="N125" s="4">
        <f>N115/N121</f>
        <v>0.99342881385840809</v>
      </c>
      <c r="P125">
        <v>1322461.1477697711</v>
      </c>
    </row>
    <row r="126" spans="2:23" x14ac:dyDescent="0.3">
      <c r="L126" s="3">
        <f>SUM(D125:K125)+1000*Q100+1000*Q101</f>
        <v>32524.747128399438</v>
      </c>
    </row>
  </sheetData>
  <mergeCells count="1">
    <mergeCell ref="S114:W117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C2DD5-3840-4EFB-BE6B-AC094E57A66C}">
  <dimension ref="A1:DJ126"/>
  <sheetViews>
    <sheetView topLeftCell="A88" zoomScale="52" workbookViewId="0">
      <selection activeCell="S115" sqref="S115:W118"/>
    </sheetView>
  </sheetViews>
  <sheetFormatPr defaultColWidth="11.5546875" defaultRowHeight="14.4" x14ac:dyDescent="0.3"/>
  <cols>
    <col min="3" max="3" width="28.109375" bestFit="1" customWidth="1"/>
  </cols>
  <sheetData>
    <row r="1" spans="1:114" ht="15" thickBot="1" x14ac:dyDescent="0.35">
      <c r="A1" s="11" t="s">
        <v>7695</v>
      </c>
      <c r="B1" s="4" t="s">
        <v>0</v>
      </c>
      <c r="C1" s="4" t="s">
        <v>1</v>
      </c>
      <c r="D1" s="11" t="s">
        <v>7700</v>
      </c>
      <c r="E1" s="11" t="s">
        <v>7701</v>
      </c>
      <c r="F1" s="11" t="s">
        <v>7702</v>
      </c>
      <c r="G1" s="11" t="s">
        <v>7703</v>
      </c>
      <c r="H1" s="11" t="s">
        <v>7704</v>
      </c>
      <c r="I1" s="11" t="s">
        <v>7699</v>
      </c>
      <c r="J1" s="11" t="s">
        <v>7698</v>
      </c>
      <c r="K1" s="11" t="s">
        <v>7697</v>
      </c>
      <c r="L1" s="11" t="s">
        <v>7696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</row>
    <row r="2" spans="1:114" ht="15" thickBot="1" x14ac:dyDescent="0.35">
      <c r="A2" s="3">
        <v>7585</v>
      </c>
      <c r="B2" s="4" t="s">
        <v>112</v>
      </c>
      <c r="C2" s="13">
        <v>8187</v>
      </c>
      <c r="D2" s="14">
        <v>8187</v>
      </c>
      <c r="E2" s="6">
        <v>7714</v>
      </c>
      <c r="F2" s="6">
        <v>7940</v>
      </c>
      <c r="G2" s="6">
        <v>8666</v>
      </c>
      <c r="H2" s="6">
        <v>9080</v>
      </c>
      <c r="I2" s="6">
        <v>8903</v>
      </c>
      <c r="J2" s="6">
        <v>8395.33</v>
      </c>
      <c r="K2" s="6">
        <v>8813.33</v>
      </c>
      <c r="L2" s="17">
        <v>8625</v>
      </c>
      <c r="O2" s="12">
        <v>8383.33</v>
      </c>
      <c r="P2" s="7">
        <v>7099.33</v>
      </c>
      <c r="Q2" s="7">
        <v>7301.33</v>
      </c>
      <c r="R2" s="7">
        <v>6652.67</v>
      </c>
      <c r="S2" s="7">
        <v>6013.67</v>
      </c>
      <c r="T2" s="7">
        <v>6368</v>
      </c>
      <c r="U2" s="7">
        <v>6621.5</v>
      </c>
      <c r="V2" s="7">
        <v>6875</v>
      </c>
      <c r="W2" s="7">
        <v>6874.67</v>
      </c>
      <c r="X2" s="7">
        <v>6910.67</v>
      </c>
      <c r="Y2" s="7">
        <v>6982.67</v>
      </c>
      <c r="Z2" s="7">
        <v>5592.33</v>
      </c>
      <c r="AA2" s="7">
        <v>5744</v>
      </c>
      <c r="AB2" s="7">
        <v>6071</v>
      </c>
      <c r="AC2" s="7">
        <v>5770</v>
      </c>
      <c r="AD2" s="7">
        <v>5684.67</v>
      </c>
      <c r="AE2" s="7">
        <v>5569.67</v>
      </c>
      <c r="AF2" s="7">
        <v>5665.67</v>
      </c>
      <c r="AG2" s="7">
        <v>5780.67</v>
      </c>
      <c r="AH2" s="7">
        <v>6171</v>
      </c>
      <c r="AI2" s="7">
        <v>6274.67</v>
      </c>
      <c r="AJ2" s="7">
        <v>6485.33</v>
      </c>
      <c r="AK2" s="7">
        <v>6907</v>
      </c>
      <c r="AL2" s="7">
        <v>6807.67</v>
      </c>
      <c r="AM2" s="7">
        <v>6835.67</v>
      </c>
      <c r="AN2" s="7">
        <v>7028.67</v>
      </c>
      <c r="AO2" s="7">
        <v>7005.33</v>
      </c>
      <c r="AP2" s="7">
        <v>6936.67</v>
      </c>
      <c r="AQ2" s="7">
        <v>7167.67</v>
      </c>
      <c r="AR2" s="7">
        <v>7266.67</v>
      </c>
      <c r="AS2" s="7">
        <v>7185.67</v>
      </c>
      <c r="AT2" s="7">
        <v>7361.33</v>
      </c>
      <c r="AU2" s="7">
        <v>7811</v>
      </c>
      <c r="AV2" s="7">
        <v>8093.67</v>
      </c>
      <c r="AW2" s="7">
        <v>7907</v>
      </c>
      <c r="AX2" s="7">
        <v>6518.67</v>
      </c>
      <c r="AY2" s="7">
        <v>6627.67</v>
      </c>
      <c r="AZ2" s="7">
        <v>6640.33</v>
      </c>
      <c r="BA2" s="7">
        <v>6315.67</v>
      </c>
      <c r="BB2" s="7">
        <v>6252</v>
      </c>
      <c r="BC2" s="7">
        <v>5650</v>
      </c>
      <c r="BD2" s="7">
        <v>5672.67</v>
      </c>
      <c r="BE2" s="7">
        <v>5636.67</v>
      </c>
      <c r="BF2" s="7">
        <v>5259</v>
      </c>
      <c r="BG2" s="7">
        <v>5451.67</v>
      </c>
      <c r="BH2" s="7">
        <v>5279.67</v>
      </c>
      <c r="BI2" s="7">
        <v>5549.33</v>
      </c>
      <c r="BJ2" s="7">
        <v>5539</v>
      </c>
      <c r="BK2" s="7">
        <v>5324</v>
      </c>
      <c r="BL2" s="7">
        <v>5582.67</v>
      </c>
      <c r="BM2" s="7">
        <v>5472.67</v>
      </c>
      <c r="BN2" s="7">
        <v>5759.33</v>
      </c>
      <c r="BO2" s="7">
        <v>5700.67</v>
      </c>
      <c r="BP2" s="7">
        <v>5974</v>
      </c>
      <c r="BQ2" s="7">
        <v>5836.67</v>
      </c>
      <c r="BR2" s="7">
        <v>6009.33</v>
      </c>
      <c r="BS2" s="7">
        <v>5571.33</v>
      </c>
      <c r="BT2" s="7">
        <v>5441</v>
      </c>
      <c r="BU2" s="7">
        <v>5703</v>
      </c>
      <c r="BV2" s="7">
        <v>5475</v>
      </c>
      <c r="BW2" s="7">
        <v>5929</v>
      </c>
      <c r="BX2" s="7">
        <v>5890.33</v>
      </c>
      <c r="BY2" s="7">
        <v>5750.67</v>
      </c>
      <c r="BZ2" s="7">
        <v>5477</v>
      </c>
      <c r="CA2" s="7">
        <v>5611</v>
      </c>
      <c r="CB2" s="7">
        <v>5459.33</v>
      </c>
      <c r="CC2" s="7">
        <v>5662</v>
      </c>
      <c r="CD2" s="7">
        <v>5584.33</v>
      </c>
      <c r="CE2" s="7">
        <v>5282.67</v>
      </c>
      <c r="CF2" s="7">
        <v>5302</v>
      </c>
      <c r="CG2" s="7">
        <v>5471.67</v>
      </c>
      <c r="CH2" s="7">
        <v>5569</v>
      </c>
      <c r="CI2" s="7">
        <v>5637.67</v>
      </c>
      <c r="CJ2" s="7">
        <v>5423.67</v>
      </c>
      <c r="CK2" s="7">
        <v>5780.33</v>
      </c>
      <c r="CL2" s="7">
        <v>5540.33</v>
      </c>
      <c r="CM2" s="7">
        <v>5556.33</v>
      </c>
      <c r="CN2" s="7">
        <v>5509</v>
      </c>
      <c r="CO2" s="7">
        <v>4839.67</v>
      </c>
      <c r="CP2" s="7">
        <v>4875.33</v>
      </c>
      <c r="CQ2" s="7">
        <v>4938</v>
      </c>
      <c r="CR2" s="7">
        <v>4942</v>
      </c>
      <c r="CS2" s="7">
        <v>4894.67</v>
      </c>
      <c r="CT2" s="7">
        <v>4912.67</v>
      </c>
      <c r="CU2" s="7">
        <v>4900</v>
      </c>
      <c r="CV2" s="7">
        <v>4848.33</v>
      </c>
      <c r="CW2" s="7">
        <v>4796.67</v>
      </c>
      <c r="CX2" s="7">
        <v>4778.67</v>
      </c>
      <c r="CY2" s="7">
        <v>4786</v>
      </c>
      <c r="CZ2" s="7">
        <v>4805.67</v>
      </c>
      <c r="DA2" s="7">
        <v>4793.67</v>
      </c>
      <c r="DB2" s="7">
        <v>4693</v>
      </c>
      <c r="DC2" s="7">
        <v>4538</v>
      </c>
      <c r="DD2" s="7">
        <v>4741.67</v>
      </c>
      <c r="DE2" s="7">
        <v>4739.67</v>
      </c>
      <c r="DF2" s="7">
        <v>4882.67</v>
      </c>
      <c r="DG2" s="7">
        <v>4738.33</v>
      </c>
      <c r="DH2" s="7">
        <v>4803.33</v>
      </c>
      <c r="DI2" s="7">
        <v>4766.67</v>
      </c>
      <c r="DJ2" s="7">
        <v>5584.33</v>
      </c>
    </row>
    <row r="3" spans="1:114" ht="15" thickBot="1" x14ac:dyDescent="0.35">
      <c r="A3" s="3">
        <v>7586</v>
      </c>
      <c r="B3" s="4" t="s">
        <v>111</v>
      </c>
      <c r="C3" s="7">
        <v>7714</v>
      </c>
      <c r="D3" s="4">
        <f>E2</f>
        <v>7714</v>
      </c>
      <c r="E3" s="4">
        <f t="shared" ref="E3:K18" si="0">F2</f>
        <v>7940</v>
      </c>
      <c r="F3" s="4">
        <f t="shared" si="0"/>
        <v>8666</v>
      </c>
      <c r="G3" s="4">
        <f t="shared" si="0"/>
        <v>9080</v>
      </c>
      <c r="H3" s="4">
        <f t="shared" si="0"/>
        <v>8903</v>
      </c>
      <c r="I3" s="4">
        <f t="shared" si="0"/>
        <v>8395.33</v>
      </c>
      <c r="J3" s="4">
        <f t="shared" si="0"/>
        <v>8813.33</v>
      </c>
      <c r="K3" s="4">
        <f t="shared" si="0"/>
        <v>8625</v>
      </c>
      <c r="L3" s="16">
        <v>8383.33</v>
      </c>
      <c r="M3" s="4" t="str">
        <f t="shared" ref="M3:M66" si="1">B11</f>
        <v>26/04/2024</v>
      </c>
      <c r="N3" s="4">
        <f>ABS(L3-L2)</f>
        <v>241.67000000000007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</row>
    <row r="4" spans="1:114" x14ac:dyDescent="0.3">
      <c r="A4" s="3">
        <v>7587</v>
      </c>
      <c r="B4" s="4" t="s">
        <v>110</v>
      </c>
      <c r="C4" s="7">
        <v>7940</v>
      </c>
      <c r="D4" s="4">
        <f t="shared" ref="D4:K35" si="2">E3</f>
        <v>7940</v>
      </c>
      <c r="E4" s="4">
        <f t="shared" si="0"/>
        <v>8666</v>
      </c>
      <c r="F4" s="4">
        <f t="shared" si="0"/>
        <v>9080</v>
      </c>
      <c r="G4" s="4">
        <f t="shared" si="0"/>
        <v>8903</v>
      </c>
      <c r="H4" s="4">
        <f t="shared" si="0"/>
        <v>8395.33</v>
      </c>
      <c r="I4" s="4">
        <f t="shared" si="0"/>
        <v>8813.33</v>
      </c>
      <c r="J4" s="4">
        <f t="shared" si="0"/>
        <v>8625</v>
      </c>
      <c r="K4" s="4">
        <f t="shared" si="0"/>
        <v>8383.33</v>
      </c>
      <c r="L4" s="7">
        <v>7099.33</v>
      </c>
      <c r="M4" s="4" t="str">
        <f t="shared" si="1"/>
        <v>29/04/2024</v>
      </c>
      <c r="N4" s="4">
        <f>ABS(L4-L3)</f>
        <v>1284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</row>
    <row r="5" spans="1:114" x14ac:dyDescent="0.3">
      <c r="A5" s="3">
        <v>7588</v>
      </c>
      <c r="B5" s="4" t="s">
        <v>109</v>
      </c>
      <c r="C5" s="7">
        <v>8666</v>
      </c>
      <c r="D5" s="4">
        <f t="shared" si="2"/>
        <v>8666</v>
      </c>
      <c r="E5" s="4">
        <f t="shared" si="0"/>
        <v>9080</v>
      </c>
      <c r="F5" s="4">
        <f t="shared" si="0"/>
        <v>8903</v>
      </c>
      <c r="G5" s="4">
        <f t="shared" si="0"/>
        <v>8395.33</v>
      </c>
      <c r="H5" s="4">
        <f t="shared" si="0"/>
        <v>8813.33</v>
      </c>
      <c r="I5" s="4">
        <f t="shared" si="0"/>
        <v>8625</v>
      </c>
      <c r="J5" s="4">
        <f t="shared" si="0"/>
        <v>8383.33</v>
      </c>
      <c r="K5" s="4">
        <f t="shared" si="0"/>
        <v>7099.33</v>
      </c>
      <c r="L5" s="7">
        <v>7301.33</v>
      </c>
      <c r="M5" s="4" t="str">
        <f t="shared" si="1"/>
        <v>30/04/2024</v>
      </c>
      <c r="N5" s="4">
        <f t="shared" ref="N5:N68" si="3">ABS(L5-L4)</f>
        <v>202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4" x14ac:dyDescent="0.3">
      <c r="A6" s="3">
        <v>7589</v>
      </c>
      <c r="B6" s="4" t="s">
        <v>108</v>
      </c>
      <c r="C6" s="7">
        <v>9080</v>
      </c>
      <c r="D6" s="4">
        <f t="shared" si="2"/>
        <v>9080</v>
      </c>
      <c r="E6" s="4">
        <f t="shared" si="0"/>
        <v>8903</v>
      </c>
      <c r="F6" s="4">
        <f t="shared" si="0"/>
        <v>8395.33</v>
      </c>
      <c r="G6" s="4">
        <f t="shared" si="0"/>
        <v>8813.33</v>
      </c>
      <c r="H6" s="4">
        <f t="shared" si="0"/>
        <v>8625</v>
      </c>
      <c r="I6" s="4">
        <f t="shared" si="0"/>
        <v>8383.33</v>
      </c>
      <c r="J6" s="4">
        <f t="shared" si="0"/>
        <v>7099.33</v>
      </c>
      <c r="K6" s="4">
        <f t="shared" si="0"/>
        <v>7301.33</v>
      </c>
      <c r="L6" s="18">
        <v>6652.4551033217185</v>
      </c>
      <c r="M6" s="4" t="str">
        <f t="shared" si="1"/>
        <v>01/05/2024</v>
      </c>
      <c r="N6" s="4">
        <f t="shared" si="3"/>
        <v>648.8748966782814</v>
      </c>
      <c r="O6" s="4"/>
      <c r="P6" s="18">
        <v>6652.67</v>
      </c>
      <c r="Q6" s="4">
        <f>ABS(L6-P6)</f>
        <v>0.21489667828154779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4" x14ac:dyDescent="0.3">
      <c r="A7" s="3">
        <v>7590</v>
      </c>
      <c r="B7" s="4" t="s">
        <v>107</v>
      </c>
      <c r="C7" s="7">
        <v>8903</v>
      </c>
      <c r="D7" s="4">
        <f t="shared" si="2"/>
        <v>8903</v>
      </c>
      <c r="E7" s="4">
        <f t="shared" si="0"/>
        <v>8395.33</v>
      </c>
      <c r="F7" s="4">
        <f t="shared" si="0"/>
        <v>8813.33</v>
      </c>
      <c r="G7" s="4">
        <f t="shared" si="0"/>
        <v>8625</v>
      </c>
      <c r="H7" s="4">
        <f t="shared" si="0"/>
        <v>8383.33</v>
      </c>
      <c r="I7" s="4">
        <f t="shared" si="0"/>
        <v>7099.33</v>
      </c>
      <c r="J7" s="4">
        <f t="shared" si="0"/>
        <v>7301.33</v>
      </c>
      <c r="K7" s="4">
        <f t="shared" si="0"/>
        <v>6652.4551033217185</v>
      </c>
      <c r="L7" s="18">
        <v>6013.7010604074803</v>
      </c>
      <c r="M7" s="4" t="str">
        <f t="shared" si="1"/>
        <v>02/05/2024</v>
      </c>
      <c r="N7" s="4">
        <f t="shared" si="3"/>
        <v>638.7540429142382</v>
      </c>
      <c r="O7" s="4"/>
      <c r="P7" s="18">
        <v>6013.67</v>
      </c>
      <c r="Q7" s="4">
        <f t="shared" ref="Q7:Q15" si="4">ABS(L7-P7)</f>
        <v>3.1060407480254071E-2</v>
      </c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4" x14ac:dyDescent="0.3">
      <c r="A8" s="3">
        <v>7591</v>
      </c>
      <c r="B8" s="4" t="s">
        <v>106</v>
      </c>
      <c r="C8" s="7">
        <v>8395.33</v>
      </c>
      <c r="D8" s="4">
        <f t="shared" si="2"/>
        <v>8395.33</v>
      </c>
      <c r="E8" s="4">
        <f t="shared" si="0"/>
        <v>8813.33</v>
      </c>
      <c r="F8" s="4">
        <f t="shared" si="0"/>
        <v>8625</v>
      </c>
      <c r="G8" s="4">
        <f t="shared" si="0"/>
        <v>8383.33</v>
      </c>
      <c r="H8" s="4">
        <f t="shared" si="0"/>
        <v>7099.33</v>
      </c>
      <c r="I8" s="4">
        <f t="shared" si="0"/>
        <v>7301.33</v>
      </c>
      <c r="J8" s="4">
        <f t="shared" si="0"/>
        <v>6652.4551033217185</v>
      </c>
      <c r="K8" s="4">
        <f t="shared" si="0"/>
        <v>6013.7010604074803</v>
      </c>
      <c r="L8" s="18">
        <v>6368.1200542790593</v>
      </c>
      <c r="M8" s="4" t="str">
        <f t="shared" si="1"/>
        <v>03/05/2024</v>
      </c>
      <c r="N8" s="4">
        <f t="shared" si="3"/>
        <v>354.418993871579</v>
      </c>
      <c r="O8" s="4"/>
      <c r="P8" s="18">
        <v>6368</v>
      </c>
      <c r="Q8" s="4">
        <f t="shared" si="4"/>
        <v>0.12005427905933175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4" ht="15" thickBot="1" x14ac:dyDescent="0.35">
      <c r="A9" s="3">
        <v>7592</v>
      </c>
      <c r="B9" s="4" t="s">
        <v>105</v>
      </c>
      <c r="C9" s="7">
        <v>8813.33</v>
      </c>
      <c r="D9" s="4">
        <f t="shared" si="2"/>
        <v>8813.33</v>
      </c>
      <c r="E9" s="4">
        <f t="shared" si="0"/>
        <v>8625</v>
      </c>
      <c r="F9" s="4">
        <f t="shared" si="0"/>
        <v>8383.33</v>
      </c>
      <c r="G9" s="4">
        <f t="shared" si="0"/>
        <v>7099.33</v>
      </c>
      <c r="H9" s="4">
        <f t="shared" si="0"/>
        <v>7301.33</v>
      </c>
      <c r="I9" s="4">
        <f t="shared" si="0"/>
        <v>6652.4551033217185</v>
      </c>
      <c r="J9" s="4">
        <f t="shared" si="0"/>
        <v>6013.7010604074803</v>
      </c>
      <c r="K9" s="4">
        <f t="shared" si="0"/>
        <v>6368.1200542790593</v>
      </c>
      <c r="L9" s="18">
        <v>6621.4219531697536</v>
      </c>
      <c r="M9" s="4" t="str">
        <f t="shared" si="1"/>
        <v>06/05/2024</v>
      </c>
      <c r="N9" s="4">
        <f t="shared" si="3"/>
        <v>253.30189889069425</v>
      </c>
      <c r="O9" s="4"/>
      <c r="P9" s="18">
        <v>6621.5</v>
      </c>
      <c r="Q9" s="4">
        <f t="shared" si="4"/>
        <v>7.804683024642145E-2</v>
      </c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4" x14ac:dyDescent="0.3">
      <c r="A10" s="3">
        <v>7593</v>
      </c>
      <c r="B10" s="4" t="s">
        <v>104</v>
      </c>
      <c r="C10" s="15">
        <v>8625</v>
      </c>
      <c r="D10" s="4">
        <f t="shared" si="2"/>
        <v>8625</v>
      </c>
      <c r="E10" s="4">
        <f t="shared" si="0"/>
        <v>8383.33</v>
      </c>
      <c r="F10" s="4">
        <f t="shared" si="0"/>
        <v>7099.33</v>
      </c>
      <c r="G10" s="4">
        <f t="shared" si="0"/>
        <v>7301.33</v>
      </c>
      <c r="H10" s="4">
        <f t="shared" si="0"/>
        <v>6652.4551033217185</v>
      </c>
      <c r="I10" s="4">
        <f t="shared" si="0"/>
        <v>6013.7010604074803</v>
      </c>
      <c r="J10" s="4">
        <f t="shared" si="0"/>
        <v>6368.1200542790593</v>
      </c>
      <c r="K10" s="4">
        <f t="shared" si="0"/>
        <v>6621.4219531697536</v>
      </c>
      <c r="L10" s="18">
        <v>6874.7619001503535</v>
      </c>
      <c r="M10" s="4" t="str">
        <f t="shared" si="1"/>
        <v>07/05/2024</v>
      </c>
      <c r="N10" s="4">
        <f t="shared" si="3"/>
        <v>253.33994698059996</v>
      </c>
      <c r="O10" s="4"/>
      <c r="P10" s="18">
        <v>6875</v>
      </c>
      <c r="Q10" s="4">
        <f t="shared" si="4"/>
        <v>0.23809984964645992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4" ht="15" thickBot="1" x14ac:dyDescent="0.35">
      <c r="A11" s="3">
        <v>7594</v>
      </c>
      <c r="B11" s="4" t="s">
        <v>103</v>
      </c>
      <c r="C11" s="16">
        <v>8383.33</v>
      </c>
      <c r="D11" s="4">
        <f t="shared" si="2"/>
        <v>8383.33</v>
      </c>
      <c r="E11" s="4">
        <f t="shared" si="0"/>
        <v>7099.33</v>
      </c>
      <c r="F11" s="4">
        <f t="shared" si="0"/>
        <v>7301.33</v>
      </c>
      <c r="G11" s="4">
        <f t="shared" si="0"/>
        <v>6652.4551033217185</v>
      </c>
      <c r="H11" s="4">
        <f t="shared" si="0"/>
        <v>6013.7010604074803</v>
      </c>
      <c r="I11" s="4">
        <f t="shared" si="0"/>
        <v>6368.1200542790593</v>
      </c>
      <c r="J11" s="4">
        <f t="shared" si="0"/>
        <v>6621.4219531697536</v>
      </c>
      <c r="K11" s="4">
        <f t="shared" si="0"/>
        <v>6874.7619001503535</v>
      </c>
      <c r="L11" s="18">
        <v>6874.6580812528637</v>
      </c>
      <c r="M11" s="4" t="str">
        <f t="shared" si="1"/>
        <v>08/05/2024</v>
      </c>
      <c r="N11" s="4">
        <f t="shared" si="3"/>
        <v>0.10381889748987305</v>
      </c>
      <c r="O11" s="4"/>
      <c r="P11" s="18">
        <v>6874.67</v>
      </c>
      <c r="Q11" s="4">
        <f t="shared" si="4"/>
        <v>1.1918747136405727E-2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4" x14ac:dyDescent="0.3">
      <c r="A12" s="3">
        <v>7595</v>
      </c>
      <c r="B12" s="4" t="s">
        <v>102</v>
      </c>
      <c r="C12" s="7">
        <v>7099.33</v>
      </c>
      <c r="D12" s="4">
        <f t="shared" si="2"/>
        <v>7099.33</v>
      </c>
      <c r="E12" s="4">
        <f t="shared" si="0"/>
        <v>7301.33</v>
      </c>
      <c r="F12" s="4">
        <f t="shared" si="0"/>
        <v>6652.4551033217185</v>
      </c>
      <c r="G12" s="4">
        <f t="shared" si="0"/>
        <v>6013.7010604074803</v>
      </c>
      <c r="H12" s="4">
        <f t="shared" si="0"/>
        <v>6368.1200542790593</v>
      </c>
      <c r="I12" s="4">
        <f t="shared" si="0"/>
        <v>6621.4219531697536</v>
      </c>
      <c r="J12" s="4">
        <f t="shared" si="0"/>
        <v>6874.7619001503535</v>
      </c>
      <c r="K12" s="4">
        <f t="shared" si="0"/>
        <v>6874.6580812528637</v>
      </c>
      <c r="L12" s="18">
        <v>6910.7037648931027</v>
      </c>
      <c r="M12" s="4" t="str">
        <f t="shared" si="1"/>
        <v>09/05/2024</v>
      </c>
      <c r="N12" s="4">
        <f t="shared" si="3"/>
        <v>36.045683640239076</v>
      </c>
      <c r="O12" s="4"/>
      <c r="P12" s="18">
        <v>6910.67</v>
      </c>
      <c r="Q12" s="4">
        <f t="shared" si="4"/>
        <v>3.3764893102670612E-2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4" x14ac:dyDescent="0.3">
      <c r="A13" s="3">
        <v>7596</v>
      </c>
      <c r="B13" s="4" t="s">
        <v>101</v>
      </c>
      <c r="C13" s="7">
        <v>7301.33</v>
      </c>
      <c r="D13" s="4">
        <f t="shared" si="2"/>
        <v>7301.33</v>
      </c>
      <c r="E13" s="4">
        <f t="shared" si="0"/>
        <v>6652.4551033217185</v>
      </c>
      <c r="F13" s="4">
        <f t="shared" si="0"/>
        <v>6013.7010604074803</v>
      </c>
      <c r="G13" s="4">
        <f t="shared" si="0"/>
        <v>6368.1200542790593</v>
      </c>
      <c r="H13" s="4">
        <f t="shared" si="0"/>
        <v>6621.4219531697536</v>
      </c>
      <c r="I13" s="4">
        <f t="shared" si="0"/>
        <v>6874.7619001503535</v>
      </c>
      <c r="J13" s="4">
        <f t="shared" si="0"/>
        <v>6874.6580812528637</v>
      </c>
      <c r="K13" s="4">
        <f t="shared" si="0"/>
        <v>6910.7037648931027</v>
      </c>
      <c r="L13" s="18">
        <v>6982.49353383979</v>
      </c>
      <c r="M13" s="4" t="str">
        <f t="shared" si="1"/>
        <v>10/05/2024</v>
      </c>
      <c r="N13" s="4">
        <f t="shared" si="3"/>
        <v>71.789768946687218</v>
      </c>
      <c r="O13" s="4"/>
      <c r="P13" s="18">
        <v>6982.67</v>
      </c>
      <c r="Q13" s="4">
        <f t="shared" si="4"/>
        <v>0.17646616021011141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4" x14ac:dyDescent="0.3">
      <c r="A14" s="3">
        <v>7597</v>
      </c>
      <c r="B14" s="4" t="s">
        <v>100</v>
      </c>
      <c r="C14" s="7">
        <v>6652.67</v>
      </c>
      <c r="D14" s="4">
        <f t="shared" si="2"/>
        <v>6652.4551033217185</v>
      </c>
      <c r="E14" s="4">
        <f t="shared" si="0"/>
        <v>6013.7010604074803</v>
      </c>
      <c r="F14" s="4">
        <f t="shared" si="0"/>
        <v>6368.1200542790593</v>
      </c>
      <c r="G14" s="4">
        <f t="shared" si="0"/>
        <v>6621.4219531697536</v>
      </c>
      <c r="H14" s="4">
        <f t="shared" si="0"/>
        <v>6874.7619001503535</v>
      </c>
      <c r="I14" s="4">
        <f t="shared" si="0"/>
        <v>6874.6580812528637</v>
      </c>
      <c r="J14" s="4">
        <f t="shared" si="0"/>
        <v>6910.7037648931027</v>
      </c>
      <c r="K14" s="4">
        <f t="shared" si="0"/>
        <v>6982.49353383979</v>
      </c>
      <c r="L14" s="18">
        <v>5592.4039222545262</v>
      </c>
      <c r="M14" s="4" t="str">
        <f t="shared" si="1"/>
        <v>13/05/2024</v>
      </c>
      <c r="N14" s="4">
        <f t="shared" si="3"/>
        <v>1390.0896115852638</v>
      </c>
      <c r="O14" s="4"/>
      <c r="P14" s="18">
        <v>5592.33</v>
      </c>
      <c r="Q14" s="4">
        <f t="shared" si="4"/>
        <v>7.3922254526223696E-2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4" x14ac:dyDescent="0.3">
      <c r="A15" s="3">
        <v>7598</v>
      </c>
      <c r="B15" s="4" t="s">
        <v>99</v>
      </c>
      <c r="C15" s="7">
        <v>6013.67</v>
      </c>
      <c r="D15" s="4">
        <f t="shared" si="2"/>
        <v>6013.7010604074803</v>
      </c>
      <c r="E15" s="4">
        <f t="shared" si="0"/>
        <v>6368.1200542790593</v>
      </c>
      <c r="F15" s="4">
        <f t="shared" si="0"/>
        <v>6621.4219531697536</v>
      </c>
      <c r="G15" s="4">
        <f t="shared" si="0"/>
        <v>6874.7619001503535</v>
      </c>
      <c r="H15" s="4">
        <f t="shared" si="0"/>
        <v>6874.6580812528637</v>
      </c>
      <c r="I15" s="4">
        <f t="shared" si="0"/>
        <v>6910.7037648931027</v>
      </c>
      <c r="J15" s="4">
        <f t="shared" si="0"/>
        <v>6982.49353383979</v>
      </c>
      <c r="K15" s="4">
        <f t="shared" si="0"/>
        <v>5592.4039222545262</v>
      </c>
      <c r="L15" s="18">
        <v>5743.8286581803495</v>
      </c>
      <c r="M15" s="4" t="str">
        <f t="shared" si="1"/>
        <v>14/05/2024</v>
      </c>
      <c r="N15" s="4">
        <f t="shared" si="3"/>
        <v>151.42473592582337</v>
      </c>
      <c r="O15" s="4"/>
      <c r="P15" s="18">
        <v>5744</v>
      </c>
      <c r="Q15" s="4">
        <f t="shared" si="4"/>
        <v>0.17134181965047901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4" x14ac:dyDescent="0.3">
      <c r="A16" s="3">
        <v>7599</v>
      </c>
      <c r="B16" s="4" t="s">
        <v>98</v>
      </c>
      <c r="C16" s="7">
        <v>6368</v>
      </c>
      <c r="D16" s="4">
        <f t="shared" si="2"/>
        <v>6368.1200542790593</v>
      </c>
      <c r="E16" s="4">
        <f t="shared" si="0"/>
        <v>6621.4219531697536</v>
      </c>
      <c r="F16" s="4">
        <f t="shared" si="0"/>
        <v>6874.7619001503535</v>
      </c>
      <c r="G16" s="4">
        <f t="shared" si="0"/>
        <v>6874.6580812528637</v>
      </c>
      <c r="H16" s="4">
        <f t="shared" si="0"/>
        <v>6910.7037648931027</v>
      </c>
      <c r="I16" s="4">
        <f t="shared" si="0"/>
        <v>6982.49353383979</v>
      </c>
      <c r="J16" s="4">
        <f t="shared" si="0"/>
        <v>5592.4039222545262</v>
      </c>
      <c r="K16" s="4">
        <f t="shared" si="0"/>
        <v>5743.8286581803495</v>
      </c>
      <c r="L16" s="7">
        <v>6071</v>
      </c>
      <c r="M16" s="4" t="str">
        <f t="shared" si="1"/>
        <v>15/05/2024</v>
      </c>
      <c r="N16" s="4">
        <f t="shared" si="3"/>
        <v>327.17134181965048</v>
      </c>
      <c r="O16" s="4"/>
      <c r="P16" s="4"/>
      <c r="Q16" s="21">
        <f>MAX(Q6:Q15)</f>
        <v>0.23809984964645992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3">
      <c r="A17" s="3">
        <v>7600</v>
      </c>
      <c r="B17" s="4" t="s">
        <v>97</v>
      </c>
      <c r="C17" s="7">
        <v>6621.5</v>
      </c>
      <c r="D17" s="4">
        <f t="shared" si="2"/>
        <v>6621.4219531697536</v>
      </c>
      <c r="E17" s="4">
        <f t="shared" si="0"/>
        <v>6874.7619001503535</v>
      </c>
      <c r="F17" s="4">
        <f t="shared" si="0"/>
        <v>6874.6580812528637</v>
      </c>
      <c r="G17" s="4">
        <f t="shared" si="0"/>
        <v>6910.7037648931027</v>
      </c>
      <c r="H17" s="4">
        <f t="shared" si="0"/>
        <v>6982.49353383979</v>
      </c>
      <c r="I17" s="4">
        <f t="shared" si="0"/>
        <v>5592.4039222545262</v>
      </c>
      <c r="J17" s="4">
        <f t="shared" si="0"/>
        <v>5743.8286581803495</v>
      </c>
      <c r="K17" s="4">
        <f t="shared" si="0"/>
        <v>6071</v>
      </c>
      <c r="L17" s="7">
        <v>5770</v>
      </c>
      <c r="M17" s="4" t="str">
        <f t="shared" si="1"/>
        <v>16/05/2024</v>
      </c>
      <c r="N17" s="4">
        <f t="shared" si="3"/>
        <v>301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3">
      <c r="A18" s="3">
        <v>7601</v>
      </c>
      <c r="B18" s="4" t="s">
        <v>96</v>
      </c>
      <c r="C18" s="7">
        <v>6875</v>
      </c>
      <c r="D18" s="4">
        <f t="shared" si="2"/>
        <v>6874.7619001503535</v>
      </c>
      <c r="E18" s="4">
        <f t="shared" si="0"/>
        <v>6874.6580812528637</v>
      </c>
      <c r="F18" s="4">
        <f t="shared" si="0"/>
        <v>6910.7037648931027</v>
      </c>
      <c r="G18" s="4">
        <f t="shared" si="0"/>
        <v>6982.49353383979</v>
      </c>
      <c r="H18" s="4">
        <f t="shared" si="0"/>
        <v>5592.4039222545262</v>
      </c>
      <c r="I18" s="4">
        <f t="shared" si="0"/>
        <v>5743.8286581803495</v>
      </c>
      <c r="J18" s="4">
        <f t="shared" si="0"/>
        <v>6071</v>
      </c>
      <c r="K18" s="4">
        <f t="shared" si="0"/>
        <v>5770</v>
      </c>
      <c r="L18" s="7">
        <v>5684.67</v>
      </c>
      <c r="M18" s="4" t="str">
        <f t="shared" si="1"/>
        <v>17/05/2024</v>
      </c>
      <c r="N18" s="4">
        <f t="shared" si="3"/>
        <v>85.329999999999927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3">
      <c r="A19" s="3">
        <v>7602</v>
      </c>
      <c r="B19" s="4" t="s">
        <v>95</v>
      </c>
      <c r="C19" s="7">
        <v>6874.67</v>
      </c>
      <c r="D19" s="4">
        <f t="shared" si="2"/>
        <v>6874.6580812528637</v>
      </c>
      <c r="E19" s="4">
        <f t="shared" si="2"/>
        <v>6910.7037648931027</v>
      </c>
      <c r="F19" s="4">
        <f t="shared" si="2"/>
        <v>6982.49353383979</v>
      </c>
      <c r="G19" s="4">
        <f t="shared" si="2"/>
        <v>5592.4039222545262</v>
      </c>
      <c r="H19" s="4">
        <f t="shared" si="2"/>
        <v>5743.8286581803495</v>
      </c>
      <c r="I19" s="4">
        <f t="shared" si="2"/>
        <v>6071</v>
      </c>
      <c r="J19" s="4">
        <f t="shared" si="2"/>
        <v>5770</v>
      </c>
      <c r="K19" s="4">
        <f t="shared" si="2"/>
        <v>5684.67</v>
      </c>
      <c r="L19" s="7">
        <v>5569.67</v>
      </c>
      <c r="M19" s="4" t="str">
        <f t="shared" si="1"/>
        <v>20/05/2024</v>
      </c>
      <c r="N19" s="4">
        <f t="shared" si="3"/>
        <v>115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3">
      <c r="A20" s="3">
        <v>7603</v>
      </c>
      <c r="B20" s="4" t="s">
        <v>94</v>
      </c>
      <c r="C20" s="7">
        <v>6910.67</v>
      </c>
      <c r="D20" s="4">
        <f t="shared" si="2"/>
        <v>6910.7037648931027</v>
      </c>
      <c r="E20" s="4">
        <f t="shared" si="2"/>
        <v>6982.49353383979</v>
      </c>
      <c r="F20" s="4">
        <f t="shared" si="2"/>
        <v>5592.4039222545262</v>
      </c>
      <c r="G20" s="4">
        <f t="shared" si="2"/>
        <v>5743.8286581803495</v>
      </c>
      <c r="H20" s="4">
        <f t="shared" si="2"/>
        <v>6071</v>
      </c>
      <c r="I20" s="4">
        <f t="shared" si="2"/>
        <v>5770</v>
      </c>
      <c r="J20" s="4">
        <f t="shared" si="2"/>
        <v>5684.67</v>
      </c>
      <c r="K20" s="4">
        <f t="shared" si="2"/>
        <v>5569.67</v>
      </c>
      <c r="L20" s="7">
        <v>5665.67</v>
      </c>
      <c r="M20" s="4" t="str">
        <f t="shared" si="1"/>
        <v>21/05/2024</v>
      </c>
      <c r="N20" s="4">
        <f t="shared" si="3"/>
        <v>96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3">
      <c r="A21" s="3">
        <v>7604</v>
      </c>
      <c r="B21" s="4" t="s">
        <v>93</v>
      </c>
      <c r="C21" s="7">
        <v>6982.67</v>
      </c>
      <c r="D21" s="4">
        <f t="shared" si="2"/>
        <v>6982.49353383979</v>
      </c>
      <c r="E21" s="4">
        <f t="shared" si="2"/>
        <v>5592.4039222545262</v>
      </c>
      <c r="F21" s="4">
        <f t="shared" si="2"/>
        <v>5743.8286581803495</v>
      </c>
      <c r="G21" s="4">
        <f t="shared" si="2"/>
        <v>6071</v>
      </c>
      <c r="H21" s="4">
        <f t="shared" si="2"/>
        <v>5770</v>
      </c>
      <c r="I21" s="4">
        <f t="shared" si="2"/>
        <v>5684.67</v>
      </c>
      <c r="J21" s="4">
        <f t="shared" si="2"/>
        <v>5569.67</v>
      </c>
      <c r="K21" s="4">
        <f t="shared" si="2"/>
        <v>5665.67</v>
      </c>
      <c r="L21" s="7">
        <v>5780.67</v>
      </c>
      <c r="M21" s="4" t="str">
        <f t="shared" si="1"/>
        <v>22/05/2024</v>
      </c>
      <c r="N21" s="4">
        <f t="shared" si="3"/>
        <v>115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3">
      <c r="A22" s="3">
        <v>7605</v>
      </c>
      <c r="B22" s="4" t="s">
        <v>92</v>
      </c>
      <c r="C22" s="7">
        <v>5592.33</v>
      </c>
      <c r="D22" s="4">
        <f t="shared" si="2"/>
        <v>5592.4039222545262</v>
      </c>
      <c r="E22" s="4">
        <f t="shared" si="2"/>
        <v>5743.8286581803495</v>
      </c>
      <c r="F22" s="4">
        <f t="shared" si="2"/>
        <v>6071</v>
      </c>
      <c r="G22" s="4">
        <f t="shared" si="2"/>
        <v>5770</v>
      </c>
      <c r="H22" s="4">
        <f t="shared" si="2"/>
        <v>5684.67</v>
      </c>
      <c r="I22" s="4">
        <f t="shared" si="2"/>
        <v>5569.67</v>
      </c>
      <c r="J22" s="4">
        <f t="shared" si="2"/>
        <v>5665.67</v>
      </c>
      <c r="K22" s="4">
        <f t="shared" si="2"/>
        <v>5780.67</v>
      </c>
      <c r="L22" s="7">
        <v>6171</v>
      </c>
      <c r="M22" s="4" t="str">
        <f t="shared" si="1"/>
        <v>23/05/2024</v>
      </c>
      <c r="N22" s="4">
        <f t="shared" si="3"/>
        <v>390.32999999999993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3">
      <c r="A23" s="3">
        <v>7606</v>
      </c>
      <c r="B23" s="4" t="s">
        <v>91</v>
      </c>
      <c r="C23" s="7">
        <v>5744</v>
      </c>
      <c r="D23" s="4">
        <f t="shared" si="2"/>
        <v>5743.8286581803495</v>
      </c>
      <c r="E23" s="4">
        <f t="shared" si="2"/>
        <v>6071</v>
      </c>
      <c r="F23" s="4">
        <f t="shared" si="2"/>
        <v>5770</v>
      </c>
      <c r="G23" s="4">
        <f t="shared" si="2"/>
        <v>5684.67</v>
      </c>
      <c r="H23" s="4">
        <f t="shared" si="2"/>
        <v>5569.67</v>
      </c>
      <c r="I23" s="4">
        <f t="shared" si="2"/>
        <v>5665.67</v>
      </c>
      <c r="J23" s="4">
        <f t="shared" si="2"/>
        <v>5780.67</v>
      </c>
      <c r="K23" s="4">
        <f t="shared" si="2"/>
        <v>6171</v>
      </c>
      <c r="L23" s="7">
        <v>6274.67</v>
      </c>
      <c r="M23" s="4" t="str">
        <f t="shared" si="1"/>
        <v>24/05/2024</v>
      </c>
      <c r="N23" s="4">
        <f t="shared" si="3"/>
        <v>103.67000000000007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3">
      <c r="A24" s="3">
        <v>7607</v>
      </c>
      <c r="B24" s="4" t="s">
        <v>90</v>
      </c>
      <c r="C24" s="7">
        <v>6071</v>
      </c>
      <c r="D24" s="4">
        <f t="shared" si="2"/>
        <v>6071</v>
      </c>
      <c r="E24" s="4">
        <f t="shared" si="2"/>
        <v>5770</v>
      </c>
      <c r="F24" s="4">
        <f t="shared" si="2"/>
        <v>5684.67</v>
      </c>
      <c r="G24" s="4">
        <f t="shared" si="2"/>
        <v>5569.67</v>
      </c>
      <c r="H24" s="4">
        <f t="shared" si="2"/>
        <v>5665.67</v>
      </c>
      <c r="I24" s="4">
        <f t="shared" si="2"/>
        <v>5780.67</v>
      </c>
      <c r="J24" s="4">
        <f t="shared" si="2"/>
        <v>6171</v>
      </c>
      <c r="K24" s="4">
        <f t="shared" si="2"/>
        <v>6274.67</v>
      </c>
      <c r="L24" s="7">
        <v>6485.33</v>
      </c>
      <c r="M24" s="4" t="str">
        <f t="shared" si="1"/>
        <v>28/05/2024</v>
      </c>
      <c r="N24" s="4">
        <f t="shared" si="3"/>
        <v>210.65999999999985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3">
      <c r="A25" s="3">
        <v>7608</v>
      </c>
      <c r="B25" s="4" t="s">
        <v>89</v>
      </c>
      <c r="C25" s="7">
        <v>5770</v>
      </c>
      <c r="D25" s="4">
        <f t="shared" si="2"/>
        <v>5770</v>
      </c>
      <c r="E25" s="4">
        <f t="shared" si="2"/>
        <v>5684.67</v>
      </c>
      <c r="F25" s="4">
        <f t="shared" si="2"/>
        <v>5569.67</v>
      </c>
      <c r="G25" s="4">
        <f t="shared" si="2"/>
        <v>5665.67</v>
      </c>
      <c r="H25" s="4">
        <f t="shared" si="2"/>
        <v>5780.67</v>
      </c>
      <c r="I25" s="4">
        <f t="shared" si="2"/>
        <v>6171</v>
      </c>
      <c r="J25" s="4">
        <f t="shared" si="2"/>
        <v>6274.67</v>
      </c>
      <c r="K25" s="4">
        <f t="shared" si="2"/>
        <v>6485.33</v>
      </c>
      <c r="L25" s="7">
        <v>6907</v>
      </c>
      <c r="M25" s="4" t="str">
        <f t="shared" si="1"/>
        <v>29/05/2024</v>
      </c>
      <c r="N25" s="4">
        <f t="shared" si="3"/>
        <v>421.67000000000007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3">
      <c r="A26" s="3">
        <v>7609</v>
      </c>
      <c r="B26" s="4" t="s">
        <v>88</v>
      </c>
      <c r="C26" s="7">
        <v>5684.67</v>
      </c>
      <c r="D26" s="4">
        <f t="shared" si="2"/>
        <v>5684.67</v>
      </c>
      <c r="E26" s="4">
        <f t="shared" si="2"/>
        <v>5569.67</v>
      </c>
      <c r="F26" s="4">
        <f t="shared" si="2"/>
        <v>5665.67</v>
      </c>
      <c r="G26" s="4">
        <f t="shared" si="2"/>
        <v>5780.67</v>
      </c>
      <c r="H26" s="4">
        <f t="shared" si="2"/>
        <v>6171</v>
      </c>
      <c r="I26" s="4">
        <f t="shared" si="2"/>
        <v>6274.67</v>
      </c>
      <c r="J26" s="4">
        <f t="shared" si="2"/>
        <v>6485.33</v>
      </c>
      <c r="K26" s="4">
        <f t="shared" si="2"/>
        <v>6907</v>
      </c>
      <c r="L26" s="7">
        <v>6807.67</v>
      </c>
      <c r="M26" s="4" t="str">
        <f t="shared" si="1"/>
        <v>30/05/2024</v>
      </c>
      <c r="N26" s="4">
        <f t="shared" si="3"/>
        <v>99.329999999999927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3">
      <c r="A27" s="3">
        <v>7610</v>
      </c>
      <c r="B27" s="4" t="s">
        <v>87</v>
      </c>
      <c r="C27" s="7">
        <v>5569.67</v>
      </c>
      <c r="D27" s="4">
        <f t="shared" si="2"/>
        <v>5569.67</v>
      </c>
      <c r="E27" s="4">
        <f t="shared" si="2"/>
        <v>5665.67</v>
      </c>
      <c r="F27" s="4">
        <f t="shared" si="2"/>
        <v>5780.67</v>
      </c>
      <c r="G27" s="4">
        <f t="shared" si="2"/>
        <v>6171</v>
      </c>
      <c r="H27" s="4">
        <f t="shared" si="2"/>
        <v>6274.67</v>
      </c>
      <c r="I27" s="4">
        <f t="shared" si="2"/>
        <v>6485.33</v>
      </c>
      <c r="J27" s="4">
        <f t="shared" si="2"/>
        <v>6907</v>
      </c>
      <c r="K27" s="4">
        <f t="shared" si="2"/>
        <v>6807.67</v>
      </c>
      <c r="L27" s="7">
        <v>6835.67</v>
      </c>
      <c r="M27" s="4" t="str">
        <f t="shared" si="1"/>
        <v>31/05/2024</v>
      </c>
      <c r="N27" s="4">
        <f t="shared" si="3"/>
        <v>28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3">
      <c r="A28" s="3">
        <v>7611</v>
      </c>
      <c r="B28" s="4" t="s">
        <v>86</v>
      </c>
      <c r="C28" s="7">
        <v>5665.67</v>
      </c>
      <c r="D28" s="4">
        <f t="shared" si="2"/>
        <v>5665.67</v>
      </c>
      <c r="E28" s="4">
        <f t="shared" si="2"/>
        <v>5780.67</v>
      </c>
      <c r="F28" s="4">
        <f t="shared" si="2"/>
        <v>6171</v>
      </c>
      <c r="G28" s="4">
        <f t="shared" si="2"/>
        <v>6274.67</v>
      </c>
      <c r="H28" s="4">
        <f t="shared" si="2"/>
        <v>6485.33</v>
      </c>
      <c r="I28" s="4">
        <f t="shared" si="2"/>
        <v>6907</v>
      </c>
      <c r="J28" s="4">
        <f t="shared" si="2"/>
        <v>6807.67</v>
      </c>
      <c r="K28" s="4">
        <f t="shared" si="2"/>
        <v>6835.67</v>
      </c>
      <c r="L28" s="7">
        <v>7028.67</v>
      </c>
      <c r="M28" s="4" t="str">
        <f t="shared" si="1"/>
        <v>03/06/2024</v>
      </c>
      <c r="N28" s="4">
        <f t="shared" si="3"/>
        <v>193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3">
      <c r="A29" s="3">
        <v>7612</v>
      </c>
      <c r="B29" s="4" t="s">
        <v>85</v>
      </c>
      <c r="C29" s="7">
        <v>5780.67</v>
      </c>
      <c r="D29" s="4">
        <f t="shared" si="2"/>
        <v>5780.67</v>
      </c>
      <c r="E29" s="4">
        <f t="shared" si="2"/>
        <v>6171</v>
      </c>
      <c r="F29" s="4">
        <f t="shared" si="2"/>
        <v>6274.67</v>
      </c>
      <c r="G29" s="4">
        <f t="shared" si="2"/>
        <v>6485.33</v>
      </c>
      <c r="H29" s="4">
        <f t="shared" si="2"/>
        <v>6907</v>
      </c>
      <c r="I29" s="4">
        <f t="shared" si="2"/>
        <v>6807.67</v>
      </c>
      <c r="J29" s="4">
        <f t="shared" si="2"/>
        <v>6835.67</v>
      </c>
      <c r="K29" s="4">
        <f t="shared" si="2"/>
        <v>7028.67</v>
      </c>
      <c r="L29" s="7">
        <v>7005.33</v>
      </c>
      <c r="M29" s="4" t="str">
        <f t="shared" si="1"/>
        <v>04/06/2024</v>
      </c>
      <c r="N29" s="4">
        <f t="shared" si="3"/>
        <v>23.340000000000146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3">
      <c r="A30" s="3">
        <v>7613</v>
      </c>
      <c r="B30" s="4" t="s">
        <v>84</v>
      </c>
      <c r="C30" s="7">
        <v>6171</v>
      </c>
      <c r="D30" s="4">
        <f t="shared" si="2"/>
        <v>6171</v>
      </c>
      <c r="E30" s="4">
        <f t="shared" si="2"/>
        <v>6274.67</v>
      </c>
      <c r="F30" s="4">
        <f t="shared" si="2"/>
        <v>6485.33</v>
      </c>
      <c r="G30" s="4">
        <f t="shared" si="2"/>
        <v>6907</v>
      </c>
      <c r="H30" s="4">
        <f t="shared" si="2"/>
        <v>6807.67</v>
      </c>
      <c r="I30" s="4">
        <f t="shared" si="2"/>
        <v>6835.67</v>
      </c>
      <c r="J30" s="4">
        <f t="shared" si="2"/>
        <v>7028.67</v>
      </c>
      <c r="K30" s="4">
        <f t="shared" si="2"/>
        <v>7005.33</v>
      </c>
      <c r="L30" s="7">
        <v>6936.67</v>
      </c>
      <c r="M30" s="4" t="str">
        <f t="shared" si="1"/>
        <v>05/06/2024</v>
      </c>
      <c r="N30" s="4">
        <f t="shared" si="3"/>
        <v>68.659999999999854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3">
      <c r="A31" s="3">
        <v>7614</v>
      </c>
      <c r="B31" s="4" t="s">
        <v>83</v>
      </c>
      <c r="C31" s="7">
        <v>6274.67</v>
      </c>
      <c r="D31" s="4">
        <f t="shared" si="2"/>
        <v>6274.67</v>
      </c>
      <c r="E31" s="4">
        <f t="shared" si="2"/>
        <v>6485.33</v>
      </c>
      <c r="F31" s="4">
        <f t="shared" si="2"/>
        <v>6907</v>
      </c>
      <c r="G31" s="4">
        <f t="shared" si="2"/>
        <v>6807.67</v>
      </c>
      <c r="H31" s="4">
        <f t="shared" si="2"/>
        <v>6835.67</v>
      </c>
      <c r="I31" s="4">
        <f t="shared" si="2"/>
        <v>7028.67</v>
      </c>
      <c r="J31" s="4">
        <f t="shared" si="2"/>
        <v>7005.33</v>
      </c>
      <c r="K31" s="4">
        <f t="shared" si="2"/>
        <v>6936.67</v>
      </c>
      <c r="L31" s="7">
        <v>7167.67</v>
      </c>
      <c r="M31" s="4" t="str">
        <f t="shared" si="1"/>
        <v>06/06/2024</v>
      </c>
      <c r="N31" s="4">
        <f t="shared" si="3"/>
        <v>231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3">
      <c r="A32" s="3">
        <v>7615</v>
      </c>
      <c r="B32" s="4" t="s">
        <v>82</v>
      </c>
      <c r="C32" s="7">
        <v>6485.33</v>
      </c>
      <c r="D32" s="4">
        <f t="shared" si="2"/>
        <v>6485.33</v>
      </c>
      <c r="E32" s="4">
        <f t="shared" si="2"/>
        <v>6907</v>
      </c>
      <c r="F32" s="4">
        <f t="shared" si="2"/>
        <v>6807.67</v>
      </c>
      <c r="G32" s="4">
        <f t="shared" si="2"/>
        <v>6835.67</v>
      </c>
      <c r="H32" s="4">
        <f t="shared" si="2"/>
        <v>7028.67</v>
      </c>
      <c r="I32" s="4">
        <f t="shared" si="2"/>
        <v>7005.33</v>
      </c>
      <c r="J32" s="4">
        <f t="shared" si="2"/>
        <v>6936.67</v>
      </c>
      <c r="K32" s="4">
        <f t="shared" si="2"/>
        <v>7167.67</v>
      </c>
      <c r="L32" s="7">
        <v>7266.67</v>
      </c>
      <c r="M32" s="4" t="str">
        <f t="shared" si="1"/>
        <v>07/06/2024</v>
      </c>
      <c r="N32" s="4">
        <f t="shared" si="3"/>
        <v>99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3">
      <c r="A33" s="3">
        <v>7616</v>
      </c>
      <c r="B33" s="4" t="s">
        <v>81</v>
      </c>
      <c r="C33" s="7">
        <v>6907</v>
      </c>
      <c r="D33" s="4">
        <f t="shared" si="2"/>
        <v>6907</v>
      </c>
      <c r="E33" s="4">
        <f t="shared" si="2"/>
        <v>6807.67</v>
      </c>
      <c r="F33" s="4">
        <f t="shared" si="2"/>
        <v>6835.67</v>
      </c>
      <c r="G33" s="4">
        <f t="shared" si="2"/>
        <v>7028.67</v>
      </c>
      <c r="H33" s="4">
        <f t="shared" si="2"/>
        <v>7005.33</v>
      </c>
      <c r="I33" s="4">
        <f t="shared" si="2"/>
        <v>6936.67</v>
      </c>
      <c r="J33" s="4">
        <f t="shared" si="2"/>
        <v>7167.67</v>
      </c>
      <c r="K33" s="4">
        <f t="shared" si="2"/>
        <v>7266.67</v>
      </c>
      <c r="L33" s="7">
        <v>7185.67</v>
      </c>
      <c r="M33" s="4" t="str">
        <f t="shared" si="1"/>
        <v>10/06/2024</v>
      </c>
      <c r="N33" s="4">
        <f t="shared" si="3"/>
        <v>81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3">
      <c r="A34" s="3">
        <v>7617</v>
      </c>
      <c r="B34" s="4" t="s">
        <v>80</v>
      </c>
      <c r="C34" s="7">
        <v>6807.67</v>
      </c>
      <c r="D34" s="4">
        <f t="shared" si="2"/>
        <v>6807.67</v>
      </c>
      <c r="E34" s="4">
        <f t="shared" si="2"/>
        <v>6835.67</v>
      </c>
      <c r="F34" s="4">
        <f t="shared" si="2"/>
        <v>7028.67</v>
      </c>
      <c r="G34" s="4">
        <f t="shared" si="2"/>
        <v>7005.33</v>
      </c>
      <c r="H34" s="4">
        <f t="shared" si="2"/>
        <v>6936.67</v>
      </c>
      <c r="I34" s="4">
        <f t="shared" si="2"/>
        <v>7167.67</v>
      </c>
      <c r="J34" s="4">
        <f t="shared" si="2"/>
        <v>7266.67</v>
      </c>
      <c r="K34" s="4">
        <f t="shared" si="2"/>
        <v>7185.67</v>
      </c>
      <c r="L34" s="7">
        <v>7361.33</v>
      </c>
      <c r="M34" s="4" t="str">
        <f t="shared" si="1"/>
        <v>11/06/2024</v>
      </c>
      <c r="N34" s="4">
        <f t="shared" si="3"/>
        <v>175.65999999999985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3">
      <c r="A35" s="3">
        <v>7618</v>
      </c>
      <c r="B35" s="4" t="s">
        <v>79</v>
      </c>
      <c r="C35" s="7">
        <v>6835.67</v>
      </c>
      <c r="D35" s="4">
        <f t="shared" si="2"/>
        <v>6835.67</v>
      </c>
      <c r="E35" s="4">
        <f t="shared" si="2"/>
        <v>7028.67</v>
      </c>
      <c r="F35" s="4">
        <f t="shared" si="2"/>
        <v>7005.33</v>
      </c>
      <c r="G35" s="4">
        <f t="shared" si="2"/>
        <v>6936.67</v>
      </c>
      <c r="H35" s="4">
        <f t="shared" si="2"/>
        <v>7167.67</v>
      </c>
      <c r="I35" s="4">
        <f t="shared" si="2"/>
        <v>7266.67</v>
      </c>
      <c r="J35" s="4">
        <f t="shared" si="2"/>
        <v>7185.67</v>
      </c>
      <c r="K35" s="4">
        <f t="shared" si="2"/>
        <v>7361.33</v>
      </c>
      <c r="L35" s="7">
        <v>7811</v>
      </c>
      <c r="M35" s="4" t="str">
        <f t="shared" si="1"/>
        <v>12/06/2024</v>
      </c>
      <c r="N35" s="4">
        <f t="shared" si="3"/>
        <v>449.67000000000007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3">
      <c r="A36" s="3">
        <v>7619</v>
      </c>
      <c r="B36" s="4" t="s">
        <v>78</v>
      </c>
      <c r="C36" s="7">
        <v>7028.67</v>
      </c>
      <c r="D36" s="4">
        <f t="shared" ref="D36:K67" si="5">E35</f>
        <v>7028.67</v>
      </c>
      <c r="E36" s="4">
        <f t="shared" si="5"/>
        <v>7005.33</v>
      </c>
      <c r="F36" s="4">
        <f t="shared" si="5"/>
        <v>6936.67</v>
      </c>
      <c r="G36" s="4">
        <f t="shared" si="5"/>
        <v>7167.67</v>
      </c>
      <c r="H36" s="4">
        <f t="shared" si="5"/>
        <v>7266.67</v>
      </c>
      <c r="I36" s="4">
        <f t="shared" si="5"/>
        <v>7185.67</v>
      </c>
      <c r="J36" s="4">
        <f t="shared" si="5"/>
        <v>7361.33</v>
      </c>
      <c r="K36" s="4">
        <f t="shared" si="5"/>
        <v>7811</v>
      </c>
      <c r="L36" s="7">
        <v>8093.67</v>
      </c>
      <c r="M36" s="4" t="str">
        <f t="shared" si="1"/>
        <v>13/06/2024</v>
      </c>
      <c r="N36" s="4">
        <f t="shared" si="3"/>
        <v>282.67000000000007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3">
      <c r="A37" s="3">
        <v>7620</v>
      </c>
      <c r="B37" s="4" t="s">
        <v>77</v>
      </c>
      <c r="C37" s="7">
        <v>7005.33</v>
      </c>
      <c r="D37" s="4">
        <f t="shared" si="5"/>
        <v>7005.33</v>
      </c>
      <c r="E37" s="4">
        <f t="shared" si="5"/>
        <v>6936.67</v>
      </c>
      <c r="F37" s="4">
        <f t="shared" si="5"/>
        <v>7167.67</v>
      </c>
      <c r="G37" s="4">
        <f t="shared" si="5"/>
        <v>7266.67</v>
      </c>
      <c r="H37" s="4">
        <f t="shared" si="5"/>
        <v>7185.67</v>
      </c>
      <c r="I37" s="4">
        <f t="shared" si="5"/>
        <v>7361.33</v>
      </c>
      <c r="J37" s="4">
        <f t="shared" si="5"/>
        <v>7811</v>
      </c>
      <c r="K37" s="4">
        <f t="shared" si="5"/>
        <v>8093.67</v>
      </c>
      <c r="L37" s="7">
        <v>7907</v>
      </c>
      <c r="M37" s="4" t="str">
        <f t="shared" si="1"/>
        <v>14/06/2024</v>
      </c>
      <c r="N37" s="4">
        <f t="shared" si="3"/>
        <v>186.67000000000007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3">
      <c r="A38" s="3">
        <v>7621</v>
      </c>
      <c r="B38" s="4" t="s">
        <v>76</v>
      </c>
      <c r="C38" s="7">
        <v>6936.67</v>
      </c>
      <c r="D38" s="4">
        <f t="shared" si="5"/>
        <v>6936.67</v>
      </c>
      <c r="E38" s="4">
        <f t="shared" si="5"/>
        <v>7167.67</v>
      </c>
      <c r="F38" s="4">
        <f t="shared" si="5"/>
        <v>7266.67</v>
      </c>
      <c r="G38" s="4">
        <f t="shared" si="5"/>
        <v>7185.67</v>
      </c>
      <c r="H38" s="4">
        <f t="shared" si="5"/>
        <v>7361.33</v>
      </c>
      <c r="I38" s="4">
        <f t="shared" si="5"/>
        <v>7811</v>
      </c>
      <c r="J38" s="4">
        <f t="shared" si="5"/>
        <v>8093.67</v>
      </c>
      <c r="K38" s="4">
        <f t="shared" si="5"/>
        <v>7907</v>
      </c>
      <c r="L38" s="7">
        <v>6518.67</v>
      </c>
      <c r="M38" s="4" t="str">
        <f t="shared" si="1"/>
        <v>17/06/2024</v>
      </c>
      <c r="N38" s="4">
        <f t="shared" si="3"/>
        <v>1388.33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3">
      <c r="A39" s="3">
        <v>7622</v>
      </c>
      <c r="B39" s="4" t="s">
        <v>75</v>
      </c>
      <c r="C39" s="7">
        <v>7167.67</v>
      </c>
      <c r="D39" s="4">
        <f t="shared" si="5"/>
        <v>7167.67</v>
      </c>
      <c r="E39" s="4">
        <f t="shared" si="5"/>
        <v>7266.67</v>
      </c>
      <c r="F39" s="4">
        <f t="shared" si="5"/>
        <v>7185.67</v>
      </c>
      <c r="G39" s="4">
        <f t="shared" si="5"/>
        <v>7361.33</v>
      </c>
      <c r="H39" s="4">
        <f t="shared" si="5"/>
        <v>7811</v>
      </c>
      <c r="I39" s="4">
        <f t="shared" si="5"/>
        <v>8093.67</v>
      </c>
      <c r="J39" s="4">
        <f t="shared" si="5"/>
        <v>7907</v>
      </c>
      <c r="K39" s="4">
        <f t="shared" si="5"/>
        <v>6518.67</v>
      </c>
      <c r="L39" s="7">
        <v>6627.67</v>
      </c>
      <c r="M39" s="4" t="str">
        <f t="shared" si="1"/>
        <v>18/06/2024</v>
      </c>
      <c r="N39" s="4">
        <f t="shared" si="3"/>
        <v>109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3">
      <c r="A40" s="3">
        <v>7623</v>
      </c>
      <c r="B40" s="4" t="s">
        <v>74</v>
      </c>
      <c r="C40" s="7">
        <v>7266.67</v>
      </c>
      <c r="D40" s="4">
        <f t="shared" si="5"/>
        <v>7266.67</v>
      </c>
      <c r="E40" s="4">
        <f t="shared" si="5"/>
        <v>7185.67</v>
      </c>
      <c r="F40" s="4">
        <f t="shared" si="5"/>
        <v>7361.33</v>
      </c>
      <c r="G40" s="4">
        <f t="shared" si="5"/>
        <v>7811</v>
      </c>
      <c r="H40" s="4">
        <f t="shared" si="5"/>
        <v>8093.67</v>
      </c>
      <c r="I40" s="4">
        <f t="shared" si="5"/>
        <v>7907</v>
      </c>
      <c r="J40" s="4">
        <f t="shared" si="5"/>
        <v>6518.67</v>
      </c>
      <c r="K40" s="4">
        <f t="shared" si="5"/>
        <v>6627.67</v>
      </c>
      <c r="L40" s="7">
        <v>6640.33</v>
      </c>
      <c r="M40" s="4" t="str">
        <f t="shared" si="1"/>
        <v>19/06/2024</v>
      </c>
      <c r="N40" s="4">
        <f t="shared" si="3"/>
        <v>12.659999999999854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3">
      <c r="A41" s="3">
        <v>7624</v>
      </c>
      <c r="B41" s="4" t="s">
        <v>73</v>
      </c>
      <c r="C41" s="7">
        <v>7185.67</v>
      </c>
      <c r="D41" s="4">
        <f t="shared" si="5"/>
        <v>7185.67</v>
      </c>
      <c r="E41" s="4">
        <f t="shared" si="5"/>
        <v>7361.33</v>
      </c>
      <c r="F41" s="4">
        <f t="shared" si="5"/>
        <v>7811</v>
      </c>
      <c r="G41" s="4">
        <f t="shared" si="5"/>
        <v>8093.67</v>
      </c>
      <c r="H41" s="4">
        <f t="shared" si="5"/>
        <v>7907</v>
      </c>
      <c r="I41" s="4">
        <f t="shared" si="5"/>
        <v>6518.67</v>
      </c>
      <c r="J41" s="4">
        <f t="shared" si="5"/>
        <v>6627.67</v>
      </c>
      <c r="K41" s="4">
        <f t="shared" si="5"/>
        <v>6640.33</v>
      </c>
      <c r="L41" s="7">
        <v>6315.67</v>
      </c>
      <c r="M41" s="4" t="str">
        <f t="shared" si="1"/>
        <v>20/06/2024</v>
      </c>
      <c r="N41" s="4">
        <f t="shared" si="3"/>
        <v>324.65999999999985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3">
      <c r="A42" s="3">
        <v>7625</v>
      </c>
      <c r="B42" s="4" t="s">
        <v>72</v>
      </c>
      <c r="C42" s="7">
        <v>7361.33</v>
      </c>
      <c r="D42" s="4">
        <f t="shared" si="5"/>
        <v>7361.33</v>
      </c>
      <c r="E42" s="4">
        <f t="shared" si="5"/>
        <v>7811</v>
      </c>
      <c r="F42" s="4">
        <f t="shared" si="5"/>
        <v>8093.67</v>
      </c>
      <c r="G42" s="4">
        <f t="shared" si="5"/>
        <v>7907</v>
      </c>
      <c r="H42" s="4">
        <f t="shared" si="5"/>
        <v>6518.67</v>
      </c>
      <c r="I42" s="4">
        <f t="shared" si="5"/>
        <v>6627.67</v>
      </c>
      <c r="J42" s="4">
        <f t="shared" si="5"/>
        <v>6640.33</v>
      </c>
      <c r="K42" s="4">
        <f t="shared" si="5"/>
        <v>6315.67</v>
      </c>
      <c r="L42" s="7">
        <v>6252</v>
      </c>
      <c r="M42" s="4" t="str">
        <f t="shared" si="1"/>
        <v>21/06/2024</v>
      </c>
      <c r="N42" s="4">
        <f t="shared" si="3"/>
        <v>63.670000000000073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3">
      <c r="A43" s="3">
        <v>7626</v>
      </c>
      <c r="B43" s="4" t="s">
        <v>71</v>
      </c>
      <c r="C43" s="7">
        <v>7811</v>
      </c>
      <c r="D43" s="4">
        <f t="shared" si="5"/>
        <v>7811</v>
      </c>
      <c r="E43" s="4">
        <f t="shared" si="5"/>
        <v>8093.67</v>
      </c>
      <c r="F43" s="4">
        <f t="shared" si="5"/>
        <v>7907</v>
      </c>
      <c r="G43" s="4">
        <f t="shared" si="5"/>
        <v>6518.67</v>
      </c>
      <c r="H43" s="4">
        <f t="shared" si="5"/>
        <v>6627.67</v>
      </c>
      <c r="I43" s="4">
        <f t="shared" si="5"/>
        <v>6640.33</v>
      </c>
      <c r="J43" s="4">
        <f t="shared" si="5"/>
        <v>6315.67</v>
      </c>
      <c r="K43" s="4">
        <f t="shared" si="5"/>
        <v>6252</v>
      </c>
      <c r="L43" s="7">
        <v>5650</v>
      </c>
      <c r="M43" s="4" t="str">
        <f t="shared" si="1"/>
        <v>24/06/2024</v>
      </c>
      <c r="N43" s="4">
        <f t="shared" si="3"/>
        <v>602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3">
      <c r="A44" s="3">
        <v>7627</v>
      </c>
      <c r="B44" s="4" t="s">
        <v>70</v>
      </c>
      <c r="C44" s="7">
        <v>8093.67</v>
      </c>
      <c r="D44" s="4">
        <f t="shared" si="5"/>
        <v>8093.67</v>
      </c>
      <c r="E44" s="4">
        <f t="shared" si="5"/>
        <v>7907</v>
      </c>
      <c r="F44" s="4">
        <f t="shared" si="5"/>
        <v>6518.67</v>
      </c>
      <c r="G44" s="4">
        <f t="shared" si="5"/>
        <v>6627.67</v>
      </c>
      <c r="H44" s="4">
        <f t="shared" si="5"/>
        <v>6640.33</v>
      </c>
      <c r="I44" s="4">
        <f t="shared" si="5"/>
        <v>6315.67</v>
      </c>
      <c r="J44" s="4">
        <f t="shared" si="5"/>
        <v>6252</v>
      </c>
      <c r="K44" s="4">
        <f t="shared" si="5"/>
        <v>5650</v>
      </c>
      <c r="L44" s="7">
        <v>5672.67</v>
      </c>
      <c r="M44" s="4" t="str">
        <f t="shared" si="1"/>
        <v>25/06/2024</v>
      </c>
      <c r="N44" s="4">
        <f t="shared" si="3"/>
        <v>22.670000000000073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3">
      <c r="A45" s="3">
        <v>7628</v>
      </c>
      <c r="B45" s="4" t="s">
        <v>69</v>
      </c>
      <c r="C45" s="7">
        <v>7907</v>
      </c>
      <c r="D45" s="4">
        <f t="shared" si="5"/>
        <v>7907</v>
      </c>
      <c r="E45" s="4">
        <f t="shared" si="5"/>
        <v>6518.67</v>
      </c>
      <c r="F45" s="4">
        <f t="shared" si="5"/>
        <v>6627.67</v>
      </c>
      <c r="G45" s="4">
        <f t="shared" si="5"/>
        <v>6640.33</v>
      </c>
      <c r="H45" s="4">
        <f t="shared" si="5"/>
        <v>6315.67</v>
      </c>
      <c r="I45" s="4">
        <f t="shared" si="5"/>
        <v>6252</v>
      </c>
      <c r="J45" s="4">
        <f t="shared" si="5"/>
        <v>5650</v>
      </c>
      <c r="K45" s="4">
        <f t="shared" si="5"/>
        <v>5672.67</v>
      </c>
      <c r="L45" s="7">
        <v>5636.67</v>
      </c>
      <c r="M45" s="4" t="str">
        <f t="shared" si="1"/>
        <v>26/06/2024</v>
      </c>
      <c r="N45" s="4">
        <f t="shared" si="3"/>
        <v>36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3">
      <c r="A46" s="3">
        <v>7629</v>
      </c>
      <c r="B46" s="4" t="s">
        <v>68</v>
      </c>
      <c r="C46" s="7">
        <v>6518.67</v>
      </c>
      <c r="D46" s="4">
        <f t="shared" si="5"/>
        <v>6518.67</v>
      </c>
      <c r="E46" s="4">
        <f t="shared" si="5"/>
        <v>6627.67</v>
      </c>
      <c r="F46" s="4">
        <f t="shared" si="5"/>
        <v>6640.33</v>
      </c>
      <c r="G46" s="4">
        <f t="shared" si="5"/>
        <v>6315.67</v>
      </c>
      <c r="H46" s="4">
        <f t="shared" si="5"/>
        <v>6252</v>
      </c>
      <c r="I46" s="4">
        <f t="shared" si="5"/>
        <v>5650</v>
      </c>
      <c r="J46" s="4">
        <f t="shared" si="5"/>
        <v>5672.67</v>
      </c>
      <c r="K46" s="4">
        <f t="shared" si="5"/>
        <v>5636.67</v>
      </c>
      <c r="L46" s="7">
        <v>5259</v>
      </c>
      <c r="M46" s="4" t="str">
        <f t="shared" si="1"/>
        <v>27/06/2024</v>
      </c>
      <c r="N46" s="4">
        <f t="shared" si="3"/>
        <v>377.67000000000007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3">
      <c r="A47" s="3">
        <v>7630</v>
      </c>
      <c r="B47" s="4" t="s">
        <v>67</v>
      </c>
      <c r="C47" s="7">
        <v>6627.67</v>
      </c>
      <c r="D47" s="4">
        <f t="shared" si="5"/>
        <v>6627.67</v>
      </c>
      <c r="E47" s="4">
        <f t="shared" si="5"/>
        <v>6640.33</v>
      </c>
      <c r="F47" s="4">
        <f t="shared" si="5"/>
        <v>6315.67</v>
      </c>
      <c r="G47" s="4">
        <f t="shared" si="5"/>
        <v>6252</v>
      </c>
      <c r="H47" s="4">
        <f t="shared" si="5"/>
        <v>5650</v>
      </c>
      <c r="I47" s="4">
        <f t="shared" si="5"/>
        <v>5672.67</v>
      </c>
      <c r="J47" s="4">
        <f t="shared" si="5"/>
        <v>5636.67</v>
      </c>
      <c r="K47" s="4">
        <f t="shared" si="5"/>
        <v>5259</v>
      </c>
      <c r="L47" s="7">
        <v>5451.67</v>
      </c>
      <c r="M47" s="4" t="str">
        <f t="shared" si="1"/>
        <v>28/06/2024</v>
      </c>
      <c r="N47" s="4">
        <f t="shared" si="3"/>
        <v>192.67000000000007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3">
      <c r="A48" s="3">
        <v>7631</v>
      </c>
      <c r="B48" s="4" t="s">
        <v>66</v>
      </c>
      <c r="C48" s="7">
        <v>6640.33</v>
      </c>
      <c r="D48" s="4">
        <f t="shared" si="5"/>
        <v>6640.33</v>
      </c>
      <c r="E48" s="4">
        <f t="shared" si="5"/>
        <v>6315.67</v>
      </c>
      <c r="F48" s="4">
        <f t="shared" si="5"/>
        <v>6252</v>
      </c>
      <c r="G48" s="4">
        <f t="shared" si="5"/>
        <v>5650</v>
      </c>
      <c r="H48" s="4">
        <f t="shared" si="5"/>
        <v>5672.67</v>
      </c>
      <c r="I48" s="4">
        <f t="shared" si="5"/>
        <v>5636.67</v>
      </c>
      <c r="J48" s="4">
        <f t="shared" si="5"/>
        <v>5259</v>
      </c>
      <c r="K48" s="4">
        <f t="shared" si="5"/>
        <v>5451.67</v>
      </c>
      <c r="L48" s="7">
        <v>5279.67</v>
      </c>
      <c r="M48" s="4" t="str">
        <f t="shared" si="1"/>
        <v>01/07/2024</v>
      </c>
      <c r="N48" s="4">
        <f t="shared" si="3"/>
        <v>172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3">
      <c r="A49" s="3">
        <v>7632</v>
      </c>
      <c r="B49" s="4" t="s">
        <v>65</v>
      </c>
      <c r="C49" s="7">
        <v>6315.67</v>
      </c>
      <c r="D49" s="4">
        <f t="shared" si="5"/>
        <v>6315.67</v>
      </c>
      <c r="E49" s="4">
        <f t="shared" si="5"/>
        <v>6252</v>
      </c>
      <c r="F49" s="4">
        <f t="shared" si="5"/>
        <v>5650</v>
      </c>
      <c r="G49" s="4">
        <f t="shared" si="5"/>
        <v>5672.67</v>
      </c>
      <c r="H49" s="4">
        <f t="shared" si="5"/>
        <v>5636.67</v>
      </c>
      <c r="I49" s="4">
        <f t="shared" si="5"/>
        <v>5259</v>
      </c>
      <c r="J49" s="4">
        <f t="shared" si="5"/>
        <v>5451.67</v>
      </c>
      <c r="K49" s="4">
        <f t="shared" si="5"/>
        <v>5279.67</v>
      </c>
      <c r="L49" s="7">
        <v>5549.33</v>
      </c>
      <c r="M49" s="4" t="str">
        <f t="shared" si="1"/>
        <v>02/07/2024</v>
      </c>
      <c r="N49" s="4">
        <f t="shared" si="3"/>
        <v>269.65999999999985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3">
      <c r="A50" s="3">
        <v>7633</v>
      </c>
      <c r="B50" s="4" t="s">
        <v>64</v>
      </c>
      <c r="C50" s="7">
        <v>6252</v>
      </c>
      <c r="D50" s="4">
        <f t="shared" si="5"/>
        <v>6252</v>
      </c>
      <c r="E50" s="4">
        <f t="shared" si="5"/>
        <v>5650</v>
      </c>
      <c r="F50" s="4">
        <f t="shared" si="5"/>
        <v>5672.67</v>
      </c>
      <c r="G50" s="4">
        <f t="shared" si="5"/>
        <v>5636.67</v>
      </c>
      <c r="H50" s="4">
        <f t="shared" si="5"/>
        <v>5259</v>
      </c>
      <c r="I50" s="4">
        <f t="shared" si="5"/>
        <v>5451.67</v>
      </c>
      <c r="J50" s="4">
        <f t="shared" si="5"/>
        <v>5279.67</v>
      </c>
      <c r="K50" s="4">
        <f t="shared" si="5"/>
        <v>5549.33</v>
      </c>
      <c r="L50" s="7">
        <v>5539</v>
      </c>
      <c r="M50" s="4" t="str">
        <f t="shared" si="1"/>
        <v>03/07/2024</v>
      </c>
      <c r="N50" s="4">
        <f t="shared" si="3"/>
        <v>10.329999999999927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3">
      <c r="A51" s="3">
        <v>7634</v>
      </c>
      <c r="B51" s="4" t="s">
        <v>63</v>
      </c>
      <c r="C51" s="7">
        <v>5650</v>
      </c>
      <c r="D51" s="4">
        <f t="shared" si="5"/>
        <v>5650</v>
      </c>
      <c r="E51" s="4">
        <f t="shared" si="5"/>
        <v>5672.67</v>
      </c>
      <c r="F51" s="4">
        <f t="shared" si="5"/>
        <v>5636.67</v>
      </c>
      <c r="G51" s="4">
        <f t="shared" si="5"/>
        <v>5259</v>
      </c>
      <c r="H51" s="4">
        <f t="shared" si="5"/>
        <v>5451.67</v>
      </c>
      <c r="I51" s="4">
        <f t="shared" si="5"/>
        <v>5279.67</v>
      </c>
      <c r="J51" s="4">
        <f t="shared" si="5"/>
        <v>5549.33</v>
      </c>
      <c r="K51" s="4">
        <f t="shared" si="5"/>
        <v>5539</v>
      </c>
      <c r="L51" s="7">
        <v>5324</v>
      </c>
      <c r="M51" s="4" t="str">
        <f t="shared" si="1"/>
        <v>04/07/2024</v>
      </c>
      <c r="N51" s="4">
        <f t="shared" si="3"/>
        <v>215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3">
      <c r="A52" s="3">
        <v>7635</v>
      </c>
      <c r="B52" s="4" t="s">
        <v>62</v>
      </c>
      <c r="C52" s="7">
        <v>5672.67</v>
      </c>
      <c r="D52" s="4">
        <f t="shared" si="5"/>
        <v>5672.67</v>
      </c>
      <c r="E52" s="4">
        <f t="shared" si="5"/>
        <v>5636.67</v>
      </c>
      <c r="F52" s="4">
        <f t="shared" si="5"/>
        <v>5259</v>
      </c>
      <c r="G52" s="4">
        <f t="shared" si="5"/>
        <v>5451.67</v>
      </c>
      <c r="H52" s="4">
        <f t="shared" si="5"/>
        <v>5279.67</v>
      </c>
      <c r="I52" s="4">
        <f t="shared" si="5"/>
        <v>5549.33</v>
      </c>
      <c r="J52" s="4">
        <f t="shared" si="5"/>
        <v>5539</v>
      </c>
      <c r="K52" s="4">
        <f t="shared" si="5"/>
        <v>5324</v>
      </c>
      <c r="L52" s="7">
        <v>5582.67</v>
      </c>
      <c r="M52" s="4" t="str">
        <f t="shared" si="1"/>
        <v>05/07/2024</v>
      </c>
      <c r="N52" s="4">
        <f t="shared" si="3"/>
        <v>258.67000000000007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3">
      <c r="A53" s="3">
        <v>7636</v>
      </c>
      <c r="B53" s="4" t="s">
        <v>61</v>
      </c>
      <c r="C53" s="7">
        <v>5636.67</v>
      </c>
      <c r="D53" s="4">
        <f t="shared" si="5"/>
        <v>5636.67</v>
      </c>
      <c r="E53" s="4">
        <f t="shared" si="5"/>
        <v>5259</v>
      </c>
      <c r="F53" s="4">
        <f t="shared" si="5"/>
        <v>5451.67</v>
      </c>
      <c r="G53" s="4">
        <f t="shared" si="5"/>
        <v>5279.67</v>
      </c>
      <c r="H53" s="4">
        <f t="shared" si="5"/>
        <v>5549.33</v>
      </c>
      <c r="I53" s="4">
        <f t="shared" si="5"/>
        <v>5539</v>
      </c>
      <c r="J53" s="4">
        <f t="shared" si="5"/>
        <v>5324</v>
      </c>
      <c r="K53" s="4">
        <f t="shared" si="5"/>
        <v>5582.67</v>
      </c>
      <c r="L53" s="7">
        <v>5472.67</v>
      </c>
      <c r="M53" s="4" t="str">
        <f t="shared" si="1"/>
        <v>08/07/2024</v>
      </c>
      <c r="N53" s="4">
        <f t="shared" si="3"/>
        <v>110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3">
      <c r="A54" s="3">
        <v>7637</v>
      </c>
      <c r="B54" s="4" t="s">
        <v>60</v>
      </c>
      <c r="C54" s="7">
        <v>5259</v>
      </c>
      <c r="D54" s="4">
        <f t="shared" si="5"/>
        <v>5259</v>
      </c>
      <c r="E54" s="4">
        <f t="shared" si="5"/>
        <v>5451.67</v>
      </c>
      <c r="F54" s="4">
        <f t="shared" si="5"/>
        <v>5279.67</v>
      </c>
      <c r="G54" s="4">
        <f t="shared" si="5"/>
        <v>5549.33</v>
      </c>
      <c r="H54" s="4">
        <f t="shared" si="5"/>
        <v>5539</v>
      </c>
      <c r="I54" s="4">
        <f t="shared" si="5"/>
        <v>5324</v>
      </c>
      <c r="J54" s="4">
        <f t="shared" si="5"/>
        <v>5582.67</v>
      </c>
      <c r="K54" s="4">
        <f t="shared" si="5"/>
        <v>5472.67</v>
      </c>
      <c r="L54" s="7">
        <v>5759.33</v>
      </c>
      <c r="M54" s="4" t="str">
        <f t="shared" si="1"/>
        <v>09/07/2024</v>
      </c>
      <c r="N54" s="4">
        <f t="shared" si="3"/>
        <v>286.65999999999985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3">
      <c r="A55" s="3">
        <v>7638</v>
      </c>
      <c r="B55" s="4" t="s">
        <v>59</v>
      </c>
      <c r="C55" s="7">
        <v>5451.67</v>
      </c>
      <c r="D55" s="4">
        <f t="shared" si="5"/>
        <v>5451.67</v>
      </c>
      <c r="E55" s="4">
        <f t="shared" si="5"/>
        <v>5279.67</v>
      </c>
      <c r="F55" s="4">
        <f t="shared" si="5"/>
        <v>5549.33</v>
      </c>
      <c r="G55" s="4">
        <f t="shared" si="5"/>
        <v>5539</v>
      </c>
      <c r="H55" s="4">
        <f t="shared" si="5"/>
        <v>5324</v>
      </c>
      <c r="I55" s="4">
        <f t="shared" si="5"/>
        <v>5582.67</v>
      </c>
      <c r="J55" s="4">
        <f t="shared" si="5"/>
        <v>5472.67</v>
      </c>
      <c r="K55" s="4">
        <f t="shared" si="5"/>
        <v>5759.33</v>
      </c>
      <c r="L55" s="7">
        <v>5700.67</v>
      </c>
      <c r="M55" s="4" t="str">
        <f t="shared" si="1"/>
        <v>10/07/2024</v>
      </c>
      <c r="N55" s="4">
        <f t="shared" si="3"/>
        <v>58.659999999999854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3">
      <c r="A56" s="3">
        <v>7639</v>
      </c>
      <c r="B56" s="4" t="s">
        <v>58</v>
      </c>
      <c r="C56" s="7">
        <v>5279.67</v>
      </c>
      <c r="D56" s="4">
        <f t="shared" si="5"/>
        <v>5279.67</v>
      </c>
      <c r="E56" s="4">
        <f t="shared" si="5"/>
        <v>5549.33</v>
      </c>
      <c r="F56" s="4">
        <f t="shared" si="5"/>
        <v>5539</v>
      </c>
      <c r="G56" s="4">
        <f t="shared" si="5"/>
        <v>5324</v>
      </c>
      <c r="H56" s="4">
        <f t="shared" si="5"/>
        <v>5582.67</v>
      </c>
      <c r="I56" s="4">
        <f t="shared" si="5"/>
        <v>5472.67</v>
      </c>
      <c r="J56" s="4">
        <f t="shared" si="5"/>
        <v>5759.33</v>
      </c>
      <c r="K56" s="4">
        <f t="shared" si="5"/>
        <v>5700.67</v>
      </c>
      <c r="L56" s="7">
        <v>5974</v>
      </c>
      <c r="M56" s="4" t="str">
        <f t="shared" si="1"/>
        <v>11/07/2024</v>
      </c>
      <c r="N56" s="4">
        <f t="shared" si="3"/>
        <v>273.32999999999993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3">
      <c r="A57" s="3">
        <v>7640</v>
      </c>
      <c r="B57" s="4" t="s">
        <v>57</v>
      </c>
      <c r="C57" s="7">
        <v>5549.33</v>
      </c>
      <c r="D57" s="4">
        <f t="shared" si="5"/>
        <v>5549.33</v>
      </c>
      <c r="E57" s="4">
        <f t="shared" si="5"/>
        <v>5539</v>
      </c>
      <c r="F57" s="4">
        <f t="shared" si="5"/>
        <v>5324</v>
      </c>
      <c r="G57" s="4">
        <f t="shared" si="5"/>
        <v>5582.67</v>
      </c>
      <c r="H57" s="4">
        <f t="shared" si="5"/>
        <v>5472.67</v>
      </c>
      <c r="I57" s="4">
        <f t="shared" si="5"/>
        <v>5759.33</v>
      </c>
      <c r="J57" s="4">
        <f t="shared" si="5"/>
        <v>5700.67</v>
      </c>
      <c r="K57" s="4">
        <f t="shared" si="5"/>
        <v>5974</v>
      </c>
      <c r="L57" s="7">
        <v>5836.67</v>
      </c>
      <c r="M57" s="4" t="str">
        <f t="shared" si="1"/>
        <v>12/07/2024</v>
      </c>
      <c r="N57" s="4">
        <f t="shared" si="3"/>
        <v>137.32999999999993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3">
      <c r="A58" s="3">
        <v>7641</v>
      </c>
      <c r="B58" s="4" t="s">
        <v>56</v>
      </c>
      <c r="C58" s="7">
        <v>5539</v>
      </c>
      <c r="D58" s="4">
        <f t="shared" si="5"/>
        <v>5539</v>
      </c>
      <c r="E58" s="4">
        <f t="shared" si="5"/>
        <v>5324</v>
      </c>
      <c r="F58" s="4">
        <f t="shared" si="5"/>
        <v>5582.67</v>
      </c>
      <c r="G58" s="4">
        <f t="shared" si="5"/>
        <v>5472.67</v>
      </c>
      <c r="H58" s="4">
        <f t="shared" si="5"/>
        <v>5759.33</v>
      </c>
      <c r="I58" s="4">
        <f t="shared" si="5"/>
        <v>5700.67</v>
      </c>
      <c r="J58" s="4">
        <f t="shared" si="5"/>
        <v>5974</v>
      </c>
      <c r="K58" s="4">
        <f t="shared" si="5"/>
        <v>5836.67</v>
      </c>
      <c r="L58" s="7">
        <v>6009.33</v>
      </c>
      <c r="M58" s="4" t="str">
        <f t="shared" si="1"/>
        <v>15/07/2024</v>
      </c>
      <c r="N58" s="4">
        <f t="shared" si="3"/>
        <v>172.65999999999985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3">
      <c r="A59" s="3">
        <v>7642</v>
      </c>
      <c r="B59" s="4" t="s">
        <v>55</v>
      </c>
      <c r="C59" s="7">
        <v>5324</v>
      </c>
      <c r="D59" s="4">
        <f t="shared" si="5"/>
        <v>5324</v>
      </c>
      <c r="E59" s="4">
        <f t="shared" si="5"/>
        <v>5582.67</v>
      </c>
      <c r="F59" s="4">
        <f t="shared" si="5"/>
        <v>5472.67</v>
      </c>
      <c r="G59" s="4">
        <f t="shared" si="5"/>
        <v>5759.33</v>
      </c>
      <c r="H59" s="4">
        <f t="shared" si="5"/>
        <v>5700.67</v>
      </c>
      <c r="I59" s="4">
        <f t="shared" si="5"/>
        <v>5974</v>
      </c>
      <c r="J59" s="4">
        <f t="shared" si="5"/>
        <v>5836.67</v>
      </c>
      <c r="K59" s="4">
        <f t="shared" si="5"/>
        <v>6009.33</v>
      </c>
      <c r="L59" s="7">
        <v>5571.33</v>
      </c>
      <c r="M59" s="4" t="str">
        <f t="shared" si="1"/>
        <v>16/07/2024</v>
      </c>
      <c r="N59" s="4">
        <f t="shared" si="3"/>
        <v>438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3">
      <c r="A60" s="3">
        <v>7643</v>
      </c>
      <c r="B60" s="4" t="s">
        <v>54</v>
      </c>
      <c r="C60" s="7">
        <v>5582.67</v>
      </c>
      <c r="D60" s="4">
        <f t="shared" si="5"/>
        <v>5582.67</v>
      </c>
      <c r="E60" s="4">
        <f t="shared" si="5"/>
        <v>5472.67</v>
      </c>
      <c r="F60" s="4">
        <f t="shared" si="5"/>
        <v>5759.33</v>
      </c>
      <c r="G60" s="4">
        <f t="shared" si="5"/>
        <v>5700.67</v>
      </c>
      <c r="H60" s="4">
        <f t="shared" si="5"/>
        <v>5974</v>
      </c>
      <c r="I60" s="4">
        <f t="shared" si="5"/>
        <v>5836.67</v>
      </c>
      <c r="J60" s="4">
        <f t="shared" si="5"/>
        <v>6009.33</v>
      </c>
      <c r="K60" s="4">
        <f t="shared" si="5"/>
        <v>5571.33</v>
      </c>
      <c r="L60" s="7">
        <v>5441</v>
      </c>
      <c r="M60" s="4" t="str">
        <f t="shared" si="1"/>
        <v>17/07/2024</v>
      </c>
      <c r="N60" s="4">
        <f t="shared" si="3"/>
        <v>130.32999999999993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3">
      <c r="A61" s="3">
        <v>7644</v>
      </c>
      <c r="B61" s="4" t="s">
        <v>53</v>
      </c>
      <c r="C61" s="7">
        <v>5472.67</v>
      </c>
      <c r="D61" s="4">
        <f t="shared" si="5"/>
        <v>5472.67</v>
      </c>
      <c r="E61" s="4">
        <f t="shared" si="5"/>
        <v>5759.33</v>
      </c>
      <c r="F61" s="4">
        <f t="shared" si="5"/>
        <v>5700.67</v>
      </c>
      <c r="G61" s="4">
        <f t="shared" si="5"/>
        <v>5974</v>
      </c>
      <c r="H61" s="4">
        <f t="shared" si="5"/>
        <v>5836.67</v>
      </c>
      <c r="I61" s="4">
        <f t="shared" si="5"/>
        <v>6009.33</v>
      </c>
      <c r="J61" s="4">
        <f t="shared" si="5"/>
        <v>5571.33</v>
      </c>
      <c r="K61" s="4">
        <f t="shared" si="5"/>
        <v>5441</v>
      </c>
      <c r="L61" s="7">
        <v>5703</v>
      </c>
      <c r="M61" s="4" t="str">
        <f t="shared" si="1"/>
        <v>18/07/2024</v>
      </c>
      <c r="N61" s="4">
        <f t="shared" si="3"/>
        <v>262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3">
      <c r="A62" s="3">
        <v>7645</v>
      </c>
      <c r="B62" s="4" t="s">
        <v>52</v>
      </c>
      <c r="C62" s="7">
        <v>5759.33</v>
      </c>
      <c r="D62" s="4">
        <f t="shared" si="5"/>
        <v>5759.33</v>
      </c>
      <c r="E62" s="4">
        <f t="shared" si="5"/>
        <v>5700.67</v>
      </c>
      <c r="F62" s="4">
        <f t="shared" si="5"/>
        <v>5974</v>
      </c>
      <c r="G62" s="4">
        <f t="shared" si="5"/>
        <v>5836.67</v>
      </c>
      <c r="H62" s="4">
        <f t="shared" si="5"/>
        <v>6009.33</v>
      </c>
      <c r="I62" s="4">
        <f t="shared" si="5"/>
        <v>5571.33</v>
      </c>
      <c r="J62" s="4">
        <f t="shared" si="5"/>
        <v>5441</v>
      </c>
      <c r="K62" s="4">
        <f t="shared" si="5"/>
        <v>5703</v>
      </c>
      <c r="L62" s="7">
        <v>5475</v>
      </c>
      <c r="M62" s="4" t="str">
        <f t="shared" si="1"/>
        <v>19/07/2024</v>
      </c>
      <c r="N62" s="4">
        <f t="shared" si="3"/>
        <v>228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3">
      <c r="A63" s="3">
        <v>7646</v>
      </c>
      <c r="B63" s="4" t="s">
        <v>51</v>
      </c>
      <c r="C63" s="7">
        <v>5700.67</v>
      </c>
      <c r="D63" s="4">
        <f t="shared" si="5"/>
        <v>5700.67</v>
      </c>
      <c r="E63" s="4">
        <f t="shared" si="5"/>
        <v>5974</v>
      </c>
      <c r="F63" s="4">
        <f t="shared" si="5"/>
        <v>5836.67</v>
      </c>
      <c r="G63" s="4">
        <f t="shared" si="5"/>
        <v>6009.33</v>
      </c>
      <c r="H63" s="4">
        <f t="shared" si="5"/>
        <v>5571.33</v>
      </c>
      <c r="I63" s="4">
        <f t="shared" si="5"/>
        <v>5441</v>
      </c>
      <c r="J63" s="4">
        <f t="shared" si="5"/>
        <v>5703</v>
      </c>
      <c r="K63" s="4">
        <f t="shared" si="5"/>
        <v>5475</v>
      </c>
      <c r="L63" s="7">
        <v>5929</v>
      </c>
      <c r="M63" s="4" t="str">
        <f t="shared" si="1"/>
        <v>22/07/2024</v>
      </c>
      <c r="N63" s="4">
        <f t="shared" si="3"/>
        <v>454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3">
      <c r="A64" s="3">
        <v>7647</v>
      </c>
      <c r="B64" s="4" t="s">
        <v>50</v>
      </c>
      <c r="C64" s="7">
        <v>5974</v>
      </c>
      <c r="D64" s="4">
        <f t="shared" si="5"/>
        <v>5974</v>
      </c>
      <c r="E64" s="4">
        <f t="shared" si="5"/>
        <v>5836.67</v>
      </c>
      <c r="F64" s="4">
        <f t="shared" si="5"/>
        <v>6009.33</v>
      </c>
      <c r="G64" s="4">
        <f t="shared" si="5"/>
        <v>5571.33</v>
      </c>
      <c r="H64" s="4">
        <f t="shared" si="5"/>
        <v>5441</v>
      </c>
      <c r="I64" s="4">
        <f t="shared" si="5"/>
        <v>5703</v>
      </c>
      <c r="J64" s="4">
        <f t="shared" si="5"/>
        <v>5475</v>
      </c>
      <c r="K64" s="4">
        <f t="shared" si="5"/>
        <v>5929</v>
      </c>
      <c r="L64" s="7">
        <v>5890.33</v>
      </c>
      <c r="M64" s="4" t="str">
        <f t="shared" si="1"/>
        <v>23/07/2024</v>
      </c>
      <c r="N64" s="4">
        <f t="shared" si="3"/>
        <v>38.670000000000073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3">
      <c r="A65" s="3">
        <v>7648</v>
      </c>
      <c r="B65" s="4" t="s">
        <v>49</v>
      </c>
      <c r="C65" s="7">
        <v>5836.67</v>
      </c>
      <c r="D65" s="4">
        <f t="shared" si="5"/>
        <v>5836.67</v>
      </c>
      <c r="E65" s="4">
        <f t="shared" si="5"/>
        <v>6009.33</v>
      </c>
      <c r="F65" s="4">
        <f t="shared" si="5"/>
        <v>5571.33</v>
      </c>
      <c r="G65" s="4">
        <f t="shared" si="5"/>
        <v>5441</v>
      </c>
      <c r="H65" s="4">
        <f t="shared" si="5"/>
        <v>5703</v>
      </c>
      <c r="I65" s="4">
        <f t="shared" si="5"/>
        <v>5475</v>
      </c>
      <c r="J65" s="4">
        <f t="shared" si="5"/>
        <v>5929</v>
      </c>
      <c r="K65" s="4">
        <f t="shared" si="5"/>
        <v>5890.33</v>
      </c>
      <c r="L65" s="7">
        <v>5750.67</v>
      </c>
      <c r="M65" s="4" t="str">
        <f t="shared" si="1"/>
        <v>24/07/2024</v>
      </c>
      <c r="N65" s="4">
        <f t="shared" si="3"/>
        <v>139.65999999999985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3">
      <c r="A66" s="3">
        <v>7649</v>
      </c>
      <c r="B66" s="4" t="s">
        <v>48</v>
      </c>
      <c r="C66" s="7">
        <v>6009.33</v>
      </c>
      <c r="D66" s="4">
        <f t="shared" si="5"/>
        <v>6009.33</v>
      </c>
      <c r="E66" s="4">
        <f t="shared" si="5"/>
        <v>5571.33</v>
      </c>
      <c r="F66" s="4">
        <f t="shared" si="5"/>
        <v>5441</v>
      </c>
      <c r="G66" s="4">
        <f t="shared" si="5"/>
        <v>5703</v>
      </c>
      <c r="H66" s="4">
        <f t="shared" si="5"/>
        <v>5475</v>
      </c>
      <c r="I66" s="4">
        <f t="shared" si="5"/>
        <v>5929</v>
      </c>
      <c r="J66" s="4">
        <f t="shared" si="5"/>
        <v>5890.33</v>
      </c>
      <c r="K66" s="4">
        <f t="shared" si="5"/>
        <v>5750.67</v>
      </c>
      <c r="L66" s="7">
        <v>5477</v>
      </c>
      <c r="M66" s="4" t="str">
        <f t="shared" si="1"/>
        <v>25/07/2024</v>
      </c>
      <c r="N66" s="4">
        <f t="shared" si="3"/>
        <v>273.67000000000007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3">
      <c r="A67" s="3">
        <v>7650</v>
      </c>
      <c r="B67" s="4" t="s">
        <v>47</v>
      </c>
      <c r="C67" s="7">
        <v>5571.33</v>
      </c>
      <c r="D67" s="4">
        <f t="shared" si="5"/>
        <v>5571.33</v>
      </c>
      <c r="E67" s="4">
        <f t="shared" si="5"/>
        <v>5441</v>
      </c>
      <c r="F67" s="4">
        <f t="shared" si="5"/>
        <v>5703</v>
      </c>
      <c r="G67" s="4">
        <f t="shared" si="5"/>
        <v>5475</v>
      </c>
      <c r="H67" s="4">
        <f t="shared" si="5"/>
        <v>5929</v>
      </c>
      <c r="I67" s="4">
        <f t="shared" si="5"/>
        <v>5890.33</v>
      </c>
      <c r="J67" s="4">
        <f t="shared" si="5"/>
        <v>5750.67</v>
      </c>
      <c r="K67" s="4">
        <f t="shared" ref="K67" si="6">L66</f>
        <v>5477</v>
      </c>
      <c r="L67" s="7">
        <v>5611</v>
      </c>
      <c r="M67" s="4" t="str">
        <f t="shared" ref="M67:M101" si="7">B75</f>
        <v>26/07/2024</v>
      </c>
      <c r="N67" s="4">
        <f t="shared" si="3"/>
        <v>134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3">
      <c r="A68" s="3">
        <v>7651</v>
      </c>
      <c r="B68" s="4" t="s">
        <v>46</v>
      </c>
      <c r="C68" s="7">
        <v>5441</v>
      </c>
      <c r="D68" s="4">
        <f t="shared" ref="D68:K99" si="8">E67</f>
        <v>5441</v>
      </c>
      <c r="E68" s="4">
        <f t="shared" si="8"/>
        <v>5703</v>
      </c>
      <c r="F68" s="4">
        <f t="shared" si="8"/>
        <v>5475</v>
      </c>
      <c r="G68" s="4">
        <f t="shared" si="8"/>
        <v>5929</v>
      </c>
      <c r="H68" s="4">
        <f t="shared" si="8"/>
        <v>5890.33</v>
      </c>
      <c r="I68" s="4">
        <f t="shared" si="8"/>
        <v>5750.67</v>
      </c>
      <c r="J68" s="4">
        <f t="shared" si="8"/>
        <v>5477</v>
      </c>
      <c r="K68" s="4">
        <f t="shared" si="8"/>
        <v>5611</v>
      </c>
      <c r="L68" s="7">
        <v>5459.33</v>
      </c>
      <c r="M68" s="4" t="str">
        <f t="shared" si="7"/>
        <v>29/07/2024</v>
      </c>
      <c r="N68" s="4">
        <f t="shared" si="3"/>
        <v>151.67000000000007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3">
      <c r="A69" s="3">
        <v>7652</v>
      </c>
      <c r="B69" s="4" t="s">
        <v>45</v>
      </c>
      <c r="C69" s="7">
        <v>5703</v>
      </c>
      <c r="D69" s="4">
        <f t="shared" si="8"/>
        <v>5703</v>
      </c>
      <c r="E69" s="4">
        <f t="shared" si="8"/>
        <v>5475</v>
      </c>
      <c r="F69" s="4">
        <f t="shared" si="8"/>
        <v>5929</v>
      </c>
      <c r="G69" s="4">
        <f t="shared" si="8"/>
        <v>5890.33</v>
      </c>
      <c r="H69" s="4">
        <f t="shared" si="8"/>
        <v>5750.67</v>
      </c>
      <c r="I69" s="4">
        <f t="shared" si="8"/>
        <v>5477</v>
      </c>
      <c r="J69" s="4">
        <f t="shared" si="8"/>
        <v>5611</v>
      </c>
      <c r="K69" s="4">
        <f t="shared" si="8"/>
        <v>5459.33</v>
      </c>
      <c r="L69" s="7">
        <v>5662</v>
      </c>
      <c r="M69" s="4" t="str">
        <f t="shared" si="7"/>
        <v>30/07/2024</v>
      </c>
      <c r="N69" s="4">
        <f t="shared" ref="N69:N109" si="9">ABS(L69-L68)</f>
        <v>202.67000000000007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3">
      <c r="A70" s="3">
        <v>7653</v>
      </c>
      <c r="B70" s="4" t="s">
        <v>44</v>
      </c>
      <c r="C70" s="7">
        <v>5475</v>
      </c>
      <c r="D70" s="4">
        <f t="shared" si="8"/>
        <v>5475</v>
      </c>
      <c r="E70" s="4">
        <f t="shared" si="8"/>
        <v>5929</v>
      </c>
      <c r="F70" s="4">
        <f t="shared" si="8"/>
        <v>5890.33</v>
      </c>
      <c r="G70" s="4">
        <f t="shared" si="8"/>
        <v>5750.67</v>
      </c>
      <c r="H70" s="4">
        <f t="shared" si="8"/>
        <v>5477</v>
      </c>
      <c r="I70" s="4">
        <f t="shared" si="8"/>
        <v>5611</v>
      </c>
      <c r="J70" s="4">
        <f t="shared" si="8"/>
        <v>5459.33</v>
      </c>
      <c r="K70" s="4">
        <f t="shared" si="8"/>
        <v>5662</v>
      </c>
      <c r="L70" s="7">
        <v>5584.33</v>
      </c>
      <c r="M70" s="4" t="str">
        <f t="shared" si="7"/>
        <v>31/07/2024</v>
      </c>
      <c r="N70" s="4">
        <f t="shared" si="9"/>
        <v>77.670000000000073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3">
      <c r="A71" s="3">
        <v>7654</v>
      </c>
      <c r="B71" s="4" t="s">
        <v>43</v>
      </c>
      <c r="C71" s="7">
        <v>5929</v>
      </c>
      <c r="D71" s="4">
        <f t="shared" si="8"/>
        <v>5929</v>
      </c>
      <c r="E71" s="4">
        <f t="shared" si="8"/>
        <v>5890.33</v>
      </c>
      <c r="F71" s="4">
        <f t="shared" si="8"/>
        <v>5750.67</v>
      </c>
      <c r="G71" s="4">
        <f t="shared" si="8"/>
        <v>5477</v>
      </c>
      <c r="H71" s="4">
        <f t="shared" si="8"/>
        <v>5611</v>
      </c>
      <c r="I71" s="4">
        <f t="shared" si="8"/>
        <v>5459.33</v>
      </c>
      <c r="J71" s="4">
        <f t="shared" si="8"/>
        <v>5662</v>
      </c>
      <c r="K71" s="4">
        <f t="shared" si="8"/>
        <v>5584.33</v>
      </c>
      <c r="L71" s="7">
        <v>5282.67</v>
      </c>
      <c r="M71" s="4" t="str">
        <f t="shared" si="7"/>
        <v>01/08/2024</v>
      </c>
      <c r="N71" s="4">
        <f t="shared" si="9"/>
        <v>301.65999999999985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3">
      <c r="A72" s="3">
        <v>7655</v>
      </c>
      <c r="B72" s="4" t="s">
        <v>42</v>
      </c>
      <c r="C72" s="7">
        <v>5890.33</v>
      </c>
      <c r="D72" s="4">
        <f t="shared" si="8"/>
        <v>5890.33</v>
      </c>
      <c r="E72" s="4">
        <f t="shared" si="8"/>
        <v>5750.67</v>
      </c>
      <c r="F72" s="4">
        <f t="shared" si="8"/>
        <v>5477</v>
      </c>
      <c r="G72" s="4">
        <f t="shared" si="8"/>
        <v>5611</v>
      </c>
      <c r="H72" s="4">
        <f t="shared" si="8"/>
        <v>5459.33</v>
      </c>
      <c r="I72" s="4">
        <f t="shared" si="8"/>
        <v>5662</v>
      </c>
      <c r="J72" s="4">
        <f t="shared" si="8"/>
        <v>5584.33</v>
      </c>
      <c r="K72" s="4">
        <f t="shared" si="8"/>
        <v>5282.67</v>
      </c>
      <c r="L72" s="7">
        <v>5302</v>
      </c>
      <c r="M72" s="4" t="str">
        <f t="shared" si="7"/>
        <v>02/08/2024</v>
      </c>
      <c r="N72" s="4">
        <f t="shared" si="9"/>
        <v>19.329999999999927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3">
      <c r="A73" s="3">
        <v>7656</v>
      </c>
      <c r="B73" s="4" t="s">
        <v>41</v>
      </c>
      <c r="C73" s="7">
        <v>5750.67</v>
      </c>
      <c r="D73" s="4">
        <f t="shared" si="8"/>
        <v>5750.67</v>
      </c>
      <c r="E73" s="4">
        <f t="shared" si="8"/>
        <v>5477</v>
      </c>
      <c r="F73" s="4">
        <f t="shared" si="8"/>
        <v>5611</v>
      </c>
      <c r="G73" s="4">
        <f t="shared" si="8"/>
        <v>5459.33</v>
      </c>
      <c r="H73" s="4">
        <f t="shared" si="8"/>
        <v>5662</v>
      </c>
      <c r="I73" s="4">
        <f t="shared" si="8"/>
        <v>5584.33</v>
      </c>
      <c r="J73" s="4">
        <f t="shared" si="8"/>
        <v>5282.67</v>
      </c>
      <c r="K73" s="4">
        <f t="shared" si="8"/>
        <v>5302</v>
      </c>
      <c r="L73" s="7">
        <v>5471.67</v>
      </c>
      <c r="M73" s="4" t="str">
        <f t="shared" si="7"/>
        <v>05/08/2024</v>
      </c>
      <c r="N73" s="4">
        <f t="shared" si="9"/>
        <v>169.67000000000007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3">
      <c r="A74" s="3">
        <v>7657</v>
      </c>
      <c r="B74" s="4" t="s">
        <v>40</v>
      </c>
      <c r="C74" s="7">
        <v>5477</v>
      </c>
      <c r="D74" s="4">
        <f t="shared" si="8"/>
        <v>5477</v>
      </c>
      <c r="E74" s="4">
        <f t="shared" si="8"/>
        <v>5611</v>
      </c>
      <c r="F74" s="4">
        <f t="shared" si="8"/>
        <v>5459.33</v>
      </c>
      <c r="G74" s="4">
        <f t="shared" si="8"/>
        <v>5662</v>
      </c>
      <c r="H74" s="4">
        <f t="shared" si="8"/>
        <v>5584.33</v>
      </c>
      <c r="I74" s="4">
        <f t="shared" si="8"/>
        <v>5282.67</v>
      </c>
      <c r="J74" s="4">
        <f t="shared" si="8"/>
        <v>5302</v>
      </c>
      <c r="K74" s="4">
        <f t="shared" si="8"/>
        <v>5471.67</v>
      </c>
      <c r="L74" s="7">
        <v>5569</v>
      </c>
      <c r="M74" s="4" t="str">
        <f t="shared" si="7"/>
        <v>06/08/2024</v>
      </c>
      <c r="N74" s="4">
        <f t="shared" si="9"/>
        <v>97.329999999999927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3">
      <c r="A75" s="3">
        <v>7658</v>
      </c>
      <c r="B75" s="4" t="s">
        <v>39</v>
      </c>
      <c r="C75" s="7">
        <v>5611</v>
      </c>
      <c r="D75" s="4">
        <f t="shared" si="8"/>
        <v>5611</v>
      </c>
      <c r="E75" s="4">
        <f t="shared" si="8"/>
        <v>5459.33</v>
      </c>
      <c r="F75" s="4">
        <f t="shared" si="8"/>
        <v>5662</v>
      </c>
      <c r="G75" s="4">
        <f t="shared" si="8"/>
        <v>5584.33</v>
      </c>
      <c r="H75" s="4">
        <f t="shared" si="8"/>
        <v>5282.67</v>
      </c>
      <c r="I75" s="4">
        <f t="shared" si="8"/>
        <v>5302</v>
      </c>
      <c r="J75" s="4">
        <f t="shared" si="8"/>
        <v>5471.67</v>
      </c>
      <c r="K75" s="4">
        <f t="shared" si="8"/>
        <v>5569</v>
      </c>
      <c r="L75" s="7">
        <v>5637.67</v>
      </c>
      <c r="M75" s="4" t="str">
        <f t="shared" si="7"/>
        <v>07/08/2024</v>
      </c>
      <c r="N75" s="4">
        <f t="shared" si="9"/>
        <v>68.670000000000073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3">
      <c r="A76" s="3">
        <v>7659</v>
      </c>
      <c r="B76" s="4" t="s">
        <v>38</v>
      </c>
      <c r="C76" s="7">
        <v>5459.33</v>
      </c>
      <c r="D76" s="4">
        <f t="shared" si="8"/>
        <v>5459.33</v>
      </c>
      <c r="E76" s="4">
        <f t="shared" si="8"/>
        <v>5662</v>
      </c>
      <c r="F76" s="4">
        <f t="shared" si="8"/>
        <v>5584.33</v>
      </c>
      <c r="G76" s="4">
        <f t="shared" si="8"/>
        <v>5282.67</v>
      </c>
      <c r="H76" s="4">
        <f t="shared" si="8"/>
        <v>5302</v>
      </c>
      <c r="I76" s="4">
        <f t="shared" si="8"/>
        <v>5471.67</v>
      </c>
      <c r="J76" s="4">
        <f t="shared" si="8"/>
        <v>5569</v>
      </c>
      <c r="K76" s="4">
        <f t="shared" si="8"/>
        <v>5637.67</v>
      </c>
      <c r="L76" s="7">
        <v>5423.67</v>
      </c>
      <c r="M76" s="4" t="str">
        <f t="shared" si="7"/>
        <v>08/08/2024</v>
      </c>
      <c r="N76" s="4">
        <f t="shared" si="9"/>
        <v>214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3">
      <c r="A77" s="3">
        <v>7660</v>
      </c>
      <c r="B77" s="4" t="s">
        <v>37</v>
      </c>
      <c r="C77" s="7">
        <v>5662</v>
      </c>
      <c r="D77" s="4">
        <f t="shared" si="8"/>
        <v>5662</v>
      </c>
      <c r="E77" s="4">
        <f t="shared" si="8"/>
        <v>5584.33</v>
      </c>
      <c r="F77" s="4">
        <f t="shared" si="8"/>
        <v>5282.67</v>
      </c>
      <c r="G77" s="4">
        <f t="shared" si="8"/>
        <v>5302</v>
      </c>
      <c r="H77" s="4">
        <f t="shared" si="8"/>
        <v>5471.67</v>
      </c>
      <c r="I77" s="4">
        <f t="shared" si="8"/>
        <v>5569</v>
      </c>
      <c r="J77" s="4">
        <f t="shared" si="8"/>
        <v>5637.67</v>
      </c>
      <c r="K77" s="4">
        <f t="shared" si="8"/>
        <v>5423.67</v>
      </c>
      <c r="L77" s="7">
        <v>5780.33</v>
      </c>
      <c r="M77" s="4" t="str">
        <f t="shared" si="7"/>
        <v>09/08/2024</v>
      </c>
      <c r="N77" s="4">
        <f t="shared" si="9"/>
        <v>356.65999999999985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3">
      <c r="A78" s="3">
        <v>7661</v>
      </c>
      <c r="B78" s="4" t="s">
        <v>36</v>
      </c>
      <c r="C78" s="7">
        <v>5584.33</v>
      </c>
      <c r="D78" s="4">
        <f t="shared" si="8"/>
        <v>5584.33</v>
      </c>
      <c r="E78" s="4">
        <f t="shared" si="8"/>
        <v>5282.67</v>
      </c>
      <c r="F78" s="4">
        <f t="shared" si="8"/>
        <v>5302</v>
      </c>
      <c r="G78" s="4">
        <f t="shared" si="8"/>
        <v>5471.67</v>
      </c>
      <c r="H78" s="4">
        <f t="shared" si="8"/>
        <v>5569</v>
      </c>
      <c r="I78" s="4">
        <f t="shared" si="8"/>
        <v>5637.67</v>
      </c>
      <c r="J78" s="4">
        <f t="shared" si="8"/>
        <v>5423.67</v>
      </c>
      <c r="K78" s="4">
        <f t="shared" si="8"/>
        <v>5780.33</v>
      </c>
      <c r="L78" s="7">
        <v>5540.33</v>
      </c>
      <c r="M78" s="4" t="str">
        <f t="shared" si="7"/>
        <v>12/08/2024</v>
      </c>
      <c r="N78" s="4">
        <f t="shared" si="9"/>
        <v>240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3">
      <c r="A79" s="3">
        <v>7662</v>
      </c>
      <c r="B79" s="4" t="s">
        <v>35</v>
      </c>
      <c r="C79" s="7">
        <v>5282.67</v>
      </c>
      <c r="D79" s="4">
        <f t="shared" si="8"/>
        <v>5282.67</v>
      </c>
      <c r="E79" s="4">
        <f t="shared" si="8"/>
        <v>5302</v>
      </c>
      <c r="F79" s="4">
        <f t="shared" si="8"/>
        <v>5471.67</v>
      </c>
      <c r="G79" s="4">
        <f t="shared" si="8"/>
        <v>5569</v>
      </c>
      <c r="H79" s="4">
        <f t="shared" si="8"/>
        <v>5637.67</v>
      </c>
      <c r="I79" s="4">
        <f t="shared" si="8"/>
        <v>5423.67</v>
      </c>
      <c r="J79" s="4">
        <f t="shared" si="8"/>
        <v>5780.33</v>
      </c>
      <c r="K79" s="4">
        <f t="shared" si="8"/>
        <v>5540.33</v>
      </c>
      <c r="L79" s="7">
        <v>5556.33</v>
      </c>
      <c r="M79" s="4" t="str">
        <f t="shared" si="7"/>
        <v>13/08/2024</v>
      </c>
      <c r="N79" s="4">
        <f t="shared" si="9"/>
        <v>16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3">
      <c r="A80" s="3">
        <v>7663</v>
      </c>
      <c r="B80" s="4" t="s">
        <v>34</v>
      </c>
      <c r="C80" s="7">
        <v>5302</v>
      </c>
      <c r="D80" s="4">
        <f t="shared" si="8"/>
        <v>5302</v>
      </c>
      <c r="E80" s="4">
        <f t="shared" si="8"/>
        <v>5471.67</v>
      </c>
      <c r="F80" s="4">
        <f t="shared" si="8"/>
        <v>5569</v>
      </c>
      <c r="G80" s="4">
        <f t="shared" si="8"/>
        <v>5637.67</v>
      </c>
      <c r="H80" s="4">
        <f t="shared" si="8"/>
        <v>5423.67</v>
      </c>
      <c r="I80" s="4">
        <f t="shared" si="8"/>
        <v>5780.33</v>
      </c>
      <c r="J80" s="4">
        <f t="shared" si="8"/>
        <v>5540.33</v>
      </c>
      <c r="K80" s="4">
        <f t="shared" si="8"/>
        <v>5556.33</v>
      </c>
      <c r="L80" s="7">
        <v>5509</v>
      </c>
      <c r="M80" s="4" t="str">
        <f t="shared" si="7"/>
        <v>14/08/2024</v>
      </c>
      <c r="N80" s="4">
        <f t="shared" si="9"/>
        <v>47.329999999999927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3">
      <c r="A81" s="3">
        <v>7664</v>
      </c>
      <c r="B81" s="4" t="s">
        <v>33</v>
      </c>
      <c r="C81" s="7">
        <v>5471.67</v>
      </c>
      <c r="D81" s="4">
        <f t="shared" si="8"/>
        <v>5471.67</v>
      </c>
      <c r="E81" s="4">
        <f t="shared" si="8"/>
        <v>5569</v>
      </c>
      <c r="F81" s="4">
        <f t="shared" si="8"/>
        <v>5637.67</v>
      </c>
      <c r="G81" s="4">
        <f t="shared" si="8"/>
        <v>5423.67</v>
      </c>
      <c r="H81" s="4">
        <f t="shared" si="8"/>
        <v>5780.33</v>
      </c>
      <c r="I81" s="4">
        <f t="shared" si="8"/>
        <v>5540.33</v>
      </c>
      <c r="J81" s="4">
        <f t="shared" si="8"/>
        <v>5556.33</v>
      </c>
      <c r="K81" s="4">
        <f t="shared" si="8"/>
        <v>5509</v>
      </c>
      <c r="L81" s="7">
        <v>4839.67</v>
      </c>
      <c r="M81" s="4" t="str">
        <f t="shared" si="7"/>
        <v>15/08/2024</v>
      </c>
      <c r="N81" s="4">
        <f t="shared" si="9"/>
        <v>669.32999999999993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3">
      <c r="A82" s="3">
        <v>7665</v>
      </c>
      <c r="B82" s="4" t="s">
        <v>32</v>
      </c>
      <c r="C82" s="7">
        <v>5569</v>
      </c>
      <c r="D82" s="4">
        <f t="shared" si="8"/>
        <v>5569</v>
      </c>
      <c r="E82" s="4">
        <f t="shared" si="8"/>
        <v>5637.67</v>
      </c>
      <c r="F82" s="4">
        <f t="shared" si="8"/>
        <v>5423.67</v>
      </c>
      <c r="G82" s="4">
        <f t="shared" si="8"/>
        <v>5780.33</v>
      </c>
      <c r="H82" s="4">
        <f t="shared" si="8"/>
        <v>5540.33</v>
      </c>
      <c r="I82" s="4">
        <f t="shared" si="8"/>
        <v>5556.33</v>
      </c>
      <c r="J82" s="4">
        <f t="shared" si="8"/>
        <v>5509</v>
      </c>
      <c r="K82" s="4">
        <f t="shared" si="8"/>
        <v>4839.67</v>
      </c>
      <c r="L82" s="7">
        <v>4875.33</v>
      </c>
      <c r="M82" s="4" t="str">
        <f t="shared" si="7"/>
        <v>16/08/2024</v>
      </c>
      <c r="N82" s="4">
        <f t="shared" si="9"/>
        <v>35.659999999999854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3">
      <c r="A83" s="3">
        <v>7666</v>
      </c>
      <c r="B83" s="4" t="s">
        <v>31</v>
      </c>
      <c r="C83" s="7">
        <v>5637.67</v>
      </c>
      <c r="D83" s="4">
        <f t="shared" si="8"/>
        <v>5637.67</v>
      </c>
      <c r="E83" s="4">
        <f t="shared" si="8"/>
        <v>5423.67</v>
      </c>
      <c r="F83" s="4">
        <f t="shared" si="8"/>
        <v>5780.33</v>
      </c>
      <c r="G83" s="4">
        <f t="shared" si="8"/>
        <v>5540.33</v>
      </c>
      <c r="H83" s="4">
        <f t="shared" si="8"/>
        <v>5556.33</v>
      </c>
      <c r="I83" s="4">
        <f t="shared" si="8"/>
        <v>5509</v>
      </c>
      <c r="J83" s="4">
        <f t="shared" si="8"/>
        <v>4839.67</v>
      </c>
      <c r="K83" s="4">
        <f t="shared" si="8"/>
        <v>4875.33</v>
      </c>
      <c r="L83" s="7">
        <v>4938</v>
      </c>
      <c r="M83" s="4" t="str">
        <f t="shared" si="7"/>
        <v>19/08/2024</v>
      </c>
      <c r="N83" s="4">
        <f t="shared" si="9"/>
        <v>62.670000000000073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3">
      <c r="A84" s="3">
        <v>7667</v>
      </c>
      <c r="B84" s="4" t="s">
        <v>30</v>
      </c>
      <c r="C84" s="7">
        <v>5423.67</v>
      </c>
      <c r="D84" s="4">
        <f t="shared" si="8"/>
        <v>5423.67</v>
      </c>
      <c r="E84" s="4">
        <f t="shared" si="8"/>
        <v>5780.33</v>
      </c>
      <c r="F84" s="4">
        <f t="shared" si="8"/>
        <v>5540.33</v>
      </c>
      <c r="G84" s="4">
        <f t="shared" si="8"/>
        <v>5556.33</v>
      </c>
      <c r="H84" s="4">
        <f t="shared" si="8"/>
        <v>5509</v>
      </c>
      <c r="I84" s="4">
        <f t="shared" si="8"/>
        <v>4839.67</v>
      </c>
      <c r="J84" s="4">
        <f t="shared" si="8"/>
        <v>4875.33</v>
      </c>
      <c r="K84" s="4">
        <f t="shared" si="8"/>
        <v>4938</v>
      </c>
      <c r="L84" s="7">
        <v>4942</v>
      </c>
      <c r="M84" s="4" t="str">
        <f t="shared" si="7"/>
        <v>20/08/2024</v>
      </c>
      <c r="N84" s="4">
        <f t="shared" si="9"/>
        <v>4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3">
      <c r="A85" s="3">
        <v>7668</v>
      </c>
      <c r="B85" s="4" t="s">
        <v>29</v>
      </c>
      <c r="C85" s="7">
        <v>5780.33</v>
      </c>
      <c r="D85" s="4">
        <f t="shared" si="8"/>
        <v>5780.33</v>
      </c>
      <c r="E85" s="4">
        <f t="shared" si="8"/>
        <v>5540.33</v>
      </c>
      <c r="F85" s="4">
        <f t="shared" si="8"/>
        <v>5556.33</v>
      </c>
      <c r="G85" s="4">
        <f t="shared" si="8"/>
        <v>5509</v>
      </c>
      <c r="H85" s="4">
        <f t="shared" si="8"/>
        <v>4839.67</v>
      </c>
      <c r="I85" s="4">
        <f t="shared" si="8"/>
        <v>4875.33</v>
      </c>
      <c r="J85" s="4">
        <f t="shared" si="8"/>
        <v>4938</v>
      </c>
      <c r="K85" s="4">
        <f t="shared" si="8"/>
        <v>4942</v>
      </c>
      <c r="L85" s="7">
        <v>4894.67</v>
      </c>
      <c r="M85" s="4" t="str">
        <f t="shared" si="7"/>
        <v>21/08/2024</v>
      </c>
      <c r="N85" s="4">
        <f t="shared" si="9"/>
        <v>47.329999999999927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3">
      <c r="A86" s="3">
        <v>7669</v>
      </c>
      <c r="B86" s="4" t="s">
        <v>28</v>
      </c>
      <c r="C86" s="7">
        <v>5540.33</v>
      </c>
      <c r="D86" s="4">
        <f t="shared" si="8"/>
        <v>5540.33</v>
      </c>
      <c r="E86" s="4">
        <f t="shared" si="8"/>
        <v>5556.33</v>
      </c>
      <c r="F86" s="4">
        <f t="shared" si="8"/>
        <v>5509</v>
      </c>
      <c r="G86" s="4">
        <f t="shared" si="8"/>
        <v>4839.67</v>
      </c>
      <c r="H86" s="4">
        <f t="shared" si="8"/>
        <v>4875.33</v>
      </c>
      <c r="I86" s="4">
        <f t="shared" si="8"/>
        <v>4938</v>
      </c>
      <c r="J86" s="4">
        <f t="shared" si="8"/>
        <v>4942</v>
      </c>
      <c r="K86" s="4">
        <f t="shared" si="8"/>
        <v>4894.67</v>
      </c>
      <c r="L86" s="7">
        <v>4912.67</v>
      </c>
      <c r="M86" s="4" t="str">
        <f t="shared" si="7"/>
        <v>22/08/2024</v>
      </c>
      <c r="N86" s="4">
        <f t="shared" si="9"/>
        <v>18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3">
      <c r="A87" s="3">
        <v>7670</v>
      </c>
      <c r="B87" s="4" t="s">
        <v>27</v>
      </c>
      <c r="C87" s="7">
        <v>5556.33</v>
      </c>
      <c r="D87" s="4">
        <f t="shared" si="8"/>
        <v>5556.33</v>
      </c>
      <c r="E87" s="4">
        <f t="shared" si="8"/>
        <v>5509</v>
      </c>
      <c r="F87" s="4">
        <f t="shared" si="8"/>
        <v>4839.67</v>
      </c>
      <c r="G87" s="4">
        <f t="shared" si="8"/>
        <v>4875.33</v>
      </c>
      <c r="H87" s="4">
        <f t="shared" si="8"/>
        <v>4938</v>
      </c>
      <c r="I87" s="4">
        <f t="shared" si="8"/>
        <v>4942</v>
      </c>
      <c r="J87" s="4">
        <f t="shared" si="8"/>
        <v>4894.67</v>
      </c>
      <c r="K87" s="4">
        <f t="shared" si="8"/>
        <v>4912.67</v>
      </c>
      <c r="L87" s="7">
        <v>4900</v>
      </c>
      <c r="M87" s="4" t="str">
        <f t="shared" si="7"/>
        <v>23/08/2024</v>
      </c>
      <c r="N87" s="4">
        <f t="shared" si="9"/>
        <v>12.670000000000073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3">
      <c r="A88" s="3">
        <v>7671</v>
      </c>
      <c r="B88" s="4" t="s">
        <v>26</v>
      </c>
      <c r="C88" s="7">
        <v>5509</v>
      </c>
      <c r="D88" s="4">
        <f t="shared" si="8"/>
        <v>5509</v>
      </c>
      <c r="E88" s="4">
        <f t="shared" si="8"/>
        <v>4839.67</v>
      </c>
      <c r="F88" s="4">
        <f t="shared" si="8"/>
        <v>4875.33</v>
      </c>
      <c r="G88" s="4">
        <f t="shared" si="8"/>
        <v>4938</v>
      </c>
      <c r="H88" s="4">
        <f t="shared" si="8"/>
        <v>4942</v>
      </c>
      <c r="I88" s="4">
        <f t="shared" si="8"/>
        <v>4894.67</v>
      </c>
      <c r="J88" s="4">
        <f t="shared" si="8"/>
        <v>4912.67</v>
      </c>
      <c r="K88" s="4">
        <f t="shared" si="8"/>
        <v>4900</v>
      </c>
      <c r="L88" s="7">
        <v>4848.33</v>
      </c>
      <c r="M88" s="4" t="str">
        <f t="shared" si="7"/>
        <v>26/08/2024</v>
      </c>
      <c r="N88" s="4">
        <f t="shared" si="9"/>
        <v>51.670000000000073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3">
      <c r="A89" s="3">
        <v>7672</v>
      </c>
      <c r="B89" s="4" t="s">
        <v>25</v>
      </c>
      <c r="C89" s="7">
        <v>4839.67</v>
      </c>
      <c r="D89" s="4">
        <f t="shared" si="8"/>
        <v>4839.67</v>
      </c>
      <c r="E89" s="4">
        <f t="shared" si="8"/>
        <v>4875.33</v>
      </c>
      <c r="F89" s="4">
        <f t="shared" si="8"/>
        <v>4938</v>
      </c>
      <c r="G89" s="4">
        <f t="shared" si="8"/>
        <v>4942</v>
      </c>
      <c r="H89" s="4">
        <f t="shared" si="8"/>
        <v>4894.67</v>
      </c>
      <c r="I89" s="4">
        <f t="shared" si="8"/>
        <v>4912.67</v>
      </c>
      <c r="J89" s="4">
        <f t="shared" si="8"/>
        <v>4900</v>
      </c>
      <c r="K89" s="4">
        <f t="shared" si="8"/>
        <v>4848.33</v>
      </c>
      <c r="L89" s="7">
        <v>4796.67</v>
      </c>
      <c r="M89" s="4" t="str">
        <f t="shared" si="7"/>
        <v>27/08/2024</v>
      </c>
      <c r="N89" s="4">
        <f t="shared" si="9"/>
        <v>51.659999999999854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3">
      <c r="A90" s="3">
        <v>7673</v>
      </c>
      <c r="B90" s="4" t="s">
        <v>24</v>
      </c>
      <c r="C90" s="7">
        <v>4875.33</v>
      </c>
      <c r="D90" s="4">
        <f t="shared" si="8"/>
        <v>4875.33</v>
      </c>
      <c r="E90" s="4">
        <f t="shared" si="8"/>
        <v>4938</v>
      </c>
      <c r="F90" s="4">
        <f t="shared" si="8"/>
        <v>4942</v>
      </c>
      <c r="G90" s="4">
        <f t="shared" si="8"/>
        <v>4894.67</v>
      </c>
      <c r="H90" s="4">
        <f t="shared" si="8"/>
        <v>4912.67</v>
      </c>
      <c r="I90" s="4">
        <f t="shared" si="8"/>
        <v>4900</v>
      </c>
      <c r="J90" s="4">
        <f t="shared" si="8"/>
        <v>4848.33</v>
      </c>
      <c r="K90" s="4">
        <f t="shared" si="8"/>
        <v>4796.67</v>
      </c>
      <c r="L90" s="7">
        <v>4778.67</v>
      </c>
      <c r="M90" s="4" t="str">
        <f t="shared" si="7"/>
        <v>28/08/2024</v>
      </c>
      <c r="N90" s="4">
        <f t="shared" si="9"/>
        <v>18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3">
      <c r="A91" s="3">
        <v>7674</v>
      </c>
      <c r="B91" s="4" t="s">
        <v>23</v>
      </c>
      <c r="C91" s="7">
        <v>4938</v>
      </c>
      <c r="D91" s="4">
        <f t="shared" si="8"/>
        <v>4938</v>
      </c>
      <c r="E91" s="4">
        <f t="shared" si="8"/>
        <v>4942</v>
      </c>
      <c r="F91" s="4">
        <f t="shared" si="8"/>
        <v>4894.67</v>
      </c>
      <c r="G91" s="4">
        <f t="shared" si="8"/>
        <v>4912.67</v>
      </c>
      <c r="H91" s="4">
        <f t="shared" si="8"/>
        <v>4900</v>
      </c>
      <c r="I91" s="4">
        <f t="shared" si="8"/>
        <v>4848.33</v>
      </c>
      <c r="J91" s="4">
        <f t="shared" si="8"/>
        <v>4796.67</v>
      </c>
      <c r="K91" s="4">
        <f t="shared" si="8"/>
        <v>4778.67</v>
      </c>
      <c r="L91" s="7">
        <v>4786</v>
      </c>
      <c r="M91" s="4" t="str">
        <f t="shared" si="7"/>
        <v>29/08/2024</v>
      </c>
      <c r="N91" s="4">
        <f t="shared" si="9"/>
        <v>7.3299999999999272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3">
      <c r="A92" s="3">
        <v>7675</v>
      </c>
      <c r="B92" s="4" t="s">
        <v>22</v>
      </c>
      <c r="C92" s="7">
        <v>4942</v>
      </c>
      <c r="D92" s="4">
        <f t="shared" si="8"/>
        <v>4942</v>
      </c>
      <c r="E92" s="4">
        <f t="shared" si="8"/>
        <v>4894.67</v>
      </c>
      <c r="F92" s="4">
        <f t="shared" si="8"/>
        <v>4912.67</v>
      </c>
      <c r="G92" s="4">
        <f t="shared" si="8"/>
        <v>4900</v>
      </c>
      <c r="H92" s="4">
        <f t="shared" si="8"/>
        <v>4848.33</v>
      </c>
      <c r="I92" s="4">
        <f t="shared" si="8"/>
        <v>4796.67</v>
      </c>
      <c r="J92" s="4">
        <f t="shared" si="8"/>
        <v>4778.67</v>
      </c>
      <c r="K92" s="4">
        <f t="shared" si="8"/>
        <v>4786</v>
      </c>
      <c r="L92" s="7">
        <v>4805.67</v>
      </c>
      <c r="M92" s="4" t="str">
        <f t="shared" si="7"/>
        <v>30/08/2024</v>
      </c>
      <c r="N92" s="4">
        <f t="shared" si="9"/>
        <v>19.670000000000073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3">
      <c r="A93" s="3">
        <v>7676</v>
      </c>
      <c r="B93" s="4" t="s">
        <v>21</v>
      </c>
      <c r="C93" s="7">
        <v>4894.67</v>
      </c>
      <c r="D93" s="4">
        <f t="shared" si="8"/>
        <v>4894.67</v>
      </c>
      <c r="E93" s="4">
        <f t="shared" si="8"/>
        <v>4912.67</v>
      </c>
      <c r="F93" s="4">
        <f t="shared" si="8"/>
        <v>4900</v>
      </c>
      <c r="G93" s="4">
        <f t="shared" si="8"/>
        <v>4848.33</v>
      </c>
      <c r="H93" s="4">
        <f t="shared" si="8"/>
        <v>4796.67</v>
      </c>
      <c r="I93" s="4">
        <f t="shared" si="8"/>
        <v>4778.67</v>
      </c>
      <c r="J93" s="4">
        <f t="shared" si="8"/>
        <v>4786</v>
      </c>
      <c r="K93" s="4">
        <f t="shared" si="8"/>
        <v>4805.67</v>
      </c>
      <c r="L93" s="7">
        <v>4793.67</v>
      </c>
      <c r="M93" s="4" t="str">
        <f t="shared" si="7"/>
        <v>02/09/2024</v>
      </c>
      <c r="N93" s="4">
        <f t="shared" si="9"/>
        <v>12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3">
      <c r="A94" s="3">
        <v>7677</v>
      </c>
      <c r="B94" s="4" t="s">
        <v>20</v>
      </c>
      <c r="C94" s="7">
        <v>4912.67</v>
      </c>
      <c r="D94" s="4">
        <f t="shared" si="8"/>
        <v>4912.67</v>
      </c>
      <c r="E94" s="4">
        <f t="shared" si="8"/>
        <v>4900</v>
      </c>
      <c r="F94" s="4">
        <f t="shared" si="8"/>
        <v>4848.33</v>
      </c>
      <c r="G94" s="4">
        <f t="shared" si="8"/>
        <v>4796.67</v>
      </c>
      <c r="H94" s="4">
        <f t="shared" si="8"/>
        <v>4778.67</v>
      </c>
      <c r="I94" s="4">
        <f t="shared" si="8"/>
        <v>4786</v>
      </c>
      <c r="J94" s="4">
        <f t="shared" si="8"/>
        <v>4805.67</v>
      </c>
      <c r="K94" s="4">
        <f t="shared" si="8"/>
        <v>4793.67</v>
      </c>
      <c r="L94" s="7">
        <v>4693</v>
      </c>
      <c r="M94" s="4" t="str">
        <f t="shared" si="7"/>
        <v>03/09/2024</v>
      </c>
      <c r="N94" s="4">
        <f t="shared" si="9"/>
        <v>100.67000000000007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3">
      <c r="A95" s="3">
        <v>7678</v>
      </c>
      <c r="B95" s="4" t="s">
        <v>19</v>
      </c>
      <c r="C95" s="7">
        <v>4900</v>
      </c>
      <c r="D95" s="4">
        <f t="shared" si="8"/>
        <v>4900</v>
      </c>
      <c r="E95" s="4">
        <f t="shared" si="8"/>
        <v>4848.33</v>
      </c>
      <c r="F95" s="4">
        <f t="shared" si="8"/>
        <v>4796.67</v>
      </c>
      <c r="G95" s="4">
        <f t="shared" si="8"/>
        <v>4778.67</v>
      </c>
      <c r="H95" s="4">
        <f t="shared" si="8"/>
        <v>4786</v>
      </c>
      <c r="I95" s="4">
        <f t="shared" si="8"/>
        <v>4805.67</v>
      </c>
      <c r="J95" s="4">
        <f t="shared" si="8"/>
        <v>4793.67</v>
      </c>
      <c r="K95" s="4">
        <f t="shared" si="8"/>
        <v>4693</v>
      </c>
      <c r="L95" s="7">
        <v>4538</v>
      </c>
      <c r="M95" s="4" t="str">
        <f t="shared" si="7"/>
        <v>04/09/2024</v>
      </c>
      <c r="N95" s="4">
        <f t="shared" si="9"/>
        <v>155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3">
      <c r="A96" s="3">
        <v>7679</v>
      </c>
      <c r="B96" s="4" t="s">
        <v>18</v>
      </c>
      <c r="C96" s="7">
        <v>4848.33</v>
      </c>
      <c r="D96" s="4">
        <f t="shared" si="8"/>
        <v>4848.33</v>
      </c>
      <c r="E96" s="4">
        <f t="shared" si="8"/>
        <v>4796.67</v>
      </c>
      <c r="F96" s="4">
        <f t="shared" si="8"/>
        <v>4778.67</v>
      </c>
      <c r="G96" s="4">
        <f t="shared" si="8"/>
        <v>4786</v>
      </c>
      <c r="H96" s="4">
        <f t="shared" si="8"/>
        <v>4805.67</v>
      </c>
      <c r="I96" s="4">
        <f t="shared" si="8"/>
        <v>4793.67</v>
      </c>
      <c r="J96" s="4">
        <f t="shared" si="8"/>
        <v>4693</v>
      </c>
      <c r="K96" s="4">
        <f t="shared" si="8"/>
        <v>4538</v>
      </c>
      <c r="L96" s="7">
        <v>4741.67</v>
      </c>
      <c r="M96" s="4" t="str">
        <f t="shared" si="7"/>
        <v>05/09/2024</v>
      </c>
      <c r="N96" s="4">
        <f t="shared" si="9"/>
        <v>203.67000000000007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3">
      <c r="A97" s="3">
        <v>7680</v>
      </c>
      <c r="B97" s="4" t="s">
        <v>17</v>
      </c>
      <c r="C97" s="7">
        <v>4796.67</v>
      </c>
      <c r="D97" s="4">
        <f t="shared" si="8"/>
        <v>4796.67</v>
      </c>
      <c r="E97" s="4">
        <f t="shared" si="8"/>
        <v>4778.67</v>
      </c>
      <c r="F97" s="4">
        <f t="shared" si="8"/>
        <v>4786</v>
      </c>
      <c r="G97" s="4">
        <f t="shared" si="8"/>
        <v>4805.67</v>
      </c>
      <c r="H97" s="4">
        <f t="shared" si="8"/>
        <v>4793.67</v>
      </c>
      <c r="I97" s="4">
        <f t="shared" si="8"/>
        <v>4693</v>
      </c>
      <c r="J97" s="4">
        <f t="shared" si="8"/>
        <v>4538</v>
      </c>
      <c r="K97" s="4">
        <f t="shared" si="8"/>
        <v>4741.67</v>
      </c>
      <c r="L97" s="7">
        <v>4739.67</v>
      </c>
      <c r="M97" s="4" t="str">
        <f t="shared" si="7"/>
        <v>06/09/2024</v>
      </c>
      <c r="N97" s="4">
        <f t="shared" si="9"/>
        <v>2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3">
      <c r="A98" s="3">
        <v>7681</v>
      </c>
      <c r="B98" s="4" t="s">
        <v>16</v>
      </c>
      <c r="C98" s="7">
        <v>4778.67</v>
      </c>
      <c r="D98" s="4">
        <f t="shared" si="8"/>
        <v>4778.67</v>
      </c>
      <c r="E98" s="4">
        <f t="shared" si="8"/>
        <v>4786</v>
      </c>
      <c r="F98" s="4">
        <f t="shared" si="8"/>
        <v>4805.67</v>
      </c>
      <c r="G98" s="4">
        <f t="shared" si="8"/>
        <v>4793.67</v>
      </c>
      <c r="H98" s="4">
        <f t="shared" si="8"/>
        <v>4693</v>
      </c>
      <c r="I98" s="4">
        <f t="shared" si="8"/>
        <v>4538</v>
      </c>
      <c r="J98" s="4">
        <f t="shared" si="8"/>
        <v>4741.67</v>
      </c>
      <c r="K98" s="4">
        <f t="shared" si="8"/>
        <v>4739.67</v>
      </c>
      <c r="L98" s="7">
        <v>4882.67</v>
      </c>
      <c r="M98" s="4" t="str">
        <f t="shared" si="7"/>
        <v>09/09/2024</v>
      </c>
      <c r="N98" s="4">
        <f t="shared" si="9"/>
        <v>143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3">
      <c r="A99" s="3">
        <v>7682</v>
      </c>
      <c r="B99" s="4" t="s">
        <v>15</v>
      </c>
      <c r="C99" s="7">
        <v>4786</v>
      </c>
      <c r="D99" s="4">
        <f t="shared" si="8"/>
        <v>4786</v>
      </c>
      <c r="E99" s="4">
        <f t="shared" si="8"/>
        <v>4805.67</v>
      </c>
      <c r="F99" s="4">
        <f t="shared" si="8"/>
        <v>4793.67</v>
      </c>
      <c r="G99" s="4">
        <f t="shared" si="8"/>
        <v>4693</v>
      </c>
      <c r="H99" s="4">
        <f t="shared" si="8"/>
        <v>4538</v>
      </c>
      <c r="I99" s="4">
        <f t="shared" si="8"/>
        <v>4741.67</v>
      </c>
      <c r="J99" s="4">
        <f t="shared" si="8"/>
        <v>4739.67</v>
      </c>
      <c r="K99" s="4">
        <f t="shared" ref="K99" si="10">L98</f>
        <v>4882.67</v>
      </c>
      <c r="L99" s="7">
        <v>4738.33</v>
      </c>
      <c r="M99" s="4" t="str">
        <f t="shared" si="7"/>
        <v>10/09/2024</v>
      </c>
      <c r="N99" s="4">
        <f t="shared" si="9"/>
        <v>144.34000000000015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3">
      <c r="A100" s="3">
        <v>7683</v>
      </c>
      <c r="B100" s="4" t="s">
        <v>14</v>
      </c>
      <c r="C100" s="7">
        <v>4805.67</v>
      </c>
      <c r="D100" s="4">
        <f t="shared" ref="D100:K109" si="11">E99</f>
        <v>4805.67</v>
      </c>
      <c r="E100" s="4">
        <f t="shared" si="11"/>
        <v>4793.67</v>
      </c>
      <c r="F100" s="4">
        <f t="shared" si="11"/>
        <v>4693</v>
      </c>
      <c r="G100" s="4">
        <f t="shared" si="11"/>
        <v>4538</v>
      </c>
      <c r="H100" s="4">
        <f t="shared" si="11"/>
        <v>4741.67</v>
      </c>
      <c r="I100" s="4">
        <f t="shared" si="11"/>
        <v>4739.67</v>
      </c>
      <c r="J100" s="4">
        <f t="shared" si="11"/>
        <v>4882.67</v>
      </c>
      <c r="K100" s="4">
        <f t="shared" si="11"/>
        <v>4738.33</v>
      </c>
      <c r="L100" s="19">
        <v>4803.3189426347762</v>
      </c>
      <c r="M100" s="4" t="str">
        <f t="shared" si="7"/>
        <v>11/09/2024</v>
      </c>
      <c r="N100" s="4">
        <f t="shared" si="9"/>
        <v>64.988942634776322</v>
      </c>
      <c r="O100" s="4"/>
      <c r="P100" s="18">
        <v>4803.33</v>
      </c>
      <c r="Q100" s="4">
        <f>ABS(L100-P100)</f>
        <v>1.1057365223678062E-2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3">
      <c r="A101" s="3">
        <v>7684</v>
      </c>
      <c r="B101" s="4" t="s">
        <v>13</v>
      </c>
      <c r="C101" s="7">
        <v>4793.67</v>
      </c>
      <c r="D101" s="4">
        <f t="shared" si="11"/>
        <v>4793.67</v>
      </c>
      <c r="E101" s="4">
        <f t="shared" si="11"/>
        <v>4693</v>
      </c>
      <c r="F101" s="4">
        <f t="shared" si="11"/>
        <v>4538</v>
      </c>
      <c r="G101" s="4">
        <f t="shared" si="11"/>
        <v>4741.67</v>
      </c>
      <c r="H101" s="4">
        <f t="shared" si="11"/>
        <v>4739.67</v>
      </c>
      <c r="I101" s="4">
        <f t="shared" si="11"/>
        <v>4882.67</v>
      </c>
      <c r="J101" s="4">
        <f t="shared" si="11"/>
        <v>4738.33</v>
      </c>
      <c r="K101" s="4">
        <f t="shared" si="11"/>
        <v>4803.3189426347762</v>
      </c>
      <c r="L101" s="19">
        <v>4766.6702580350448</v>
      </c>
      <c r="M101" s="4" t="str">
        <f t="shared" si="7"/>
        <v>12/09/2024</v>
      </c>
      <c r="N101" s="4">
        <f t="shared" si="9"/>
        <v>36.648684599731496</v>
      </c>
      <c r="O101" s="4"/>
      <c r="P101" s="18">
        <v>4766.67</v>
      </c>
      <c r="Q101" s="4">
        <f>ABS(L101-P101)</f>
        <v>2.5803504468058236E-4</v>
      </c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3">
      <c r="A102" s="3">
        <v>7685</v>
      </c>
      <c r="B102" s="4" t="s">
        <v>12</v>
      </c>
      <c r="C102" s="7">
        <v>4693</v>
      </c>
      <c r="D102" s="4">
        <f t="shared" si="11"/>
        <v>4693</v>
      </c>
      <c r="E102" s="4">
        <f t="shared" si="11"/>
        <v>4538</v>
      </c>
      <c r="F102" s="4">
        <f t="shared" si="11"/>
        <v>4741.67</v>
      </c>
      <c r="G102" s="4">
        <f t="shared" si="11"/>
        <v>4739.67</v>
      </c>
      <c r="H102" s="4">
        <f t="shared" si="11"/>
        <v>4882.67</v>
      </c>
      <c r="I102" s="4">
        <f t="shared" si="11"/>
        <v>4738.33</v>
      </c>
      <c r="J102" s="4">
        <f t="shared" si="11"/>
        <v>4803.3189426347762</v>
      </c>
      <c r="K102" s="4">
        <f t="shared" si="11"/>
        <v>4766.6702580350448</v>
      </c>
      <c r="L102" s="19">
        <v>6108.6858020768914</v>
      </c>
      <c r="M102" s="11" t="s">
        <v>7705</v>
      </c>
      <c r="N102" s="4">
        <f t="shared" si="9"/>
        <v>1342.0155440418466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3">
      <c r="A103" s="3">
        <v>7686</v>
      </c>
      <c r="B103" s="4" t="s">
        <v>11</v>
      </c>
      <c r="C103" s="7">
        <v>4538</v>
      </c>
      <c r="D103" s="4">
        <f t="shared" si="11"/>
        <v>4538</v>
      </c>
      <c r="E103" s="4">
        <f t="shared" si="11"/>
        <v>4741.67</v>
      </c>
      <c r="F103" s="4">
        <f t="shared" si="11"/>
        <v>4739.67</v>
      </c>
      <c r="G103" s="4">
        <f t="shared" si="11"/>
        <v>4882.67</v>
      </c>
      <c r="H103" s="4">
        <f t="shared" si="11"/>
        <v>4738.33</v>
      </c>
      <c r="I103" s="4">
        <f t="shared" si="11"/>
        <v>4803.3189426347762</v>
      </c>
      <c r="J103" s="4">
        <f t="shared" si="11"/>
        <v>4766.6702580350448</v>
      </c>
      <c r="K103" s="4">
        <f t="shared" si="11"/>
        <v>6108.6858020768914</v>
      </c>
      <c r="L103" s="19">
        <v>7410.9882975203518</v>
      </c>
      <c r="M103" s="11" t="s">
        <v>7706</v>
      </c>
      <c r="N103" s="4">
        <f t="shared" si="9"/>
        <v>1302.3024954434604</v>
      </c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3">
      <c r="A104" s="3">
        <v>7687</v>
      </c>
      <c r="B104" s="4" t="s">
        <v>10</v>
      </c>
      <c r="C104" s="7">
        <v>4741.67</v>
      </c>
      <c r="D104" s="4">
        <f t="shared" si="11"/>
        <v>4741.67</v>
      </c>
      <c r="E104" s="4">
        <f t="shared" si="11"/>
        <v>4739.67</v>
      </c>
      <c r="F104" s="4">
        <f t="shared" si="11"/>
        <v>4882.67</v>
      </c>
      <c r="G104" s="4">
        <f t="shared" si="11"/>
        <v>4738.33</v>
      </c>
      <c r="H104" s="4">
        <f t="shared" si="11"/>
        <v>4803.3189426347762</v>
      </c>
      <c r="I104" s="4">
        <f t="shared" si="11"/>
        <v>4766.6702580350448</v>
      </c>
      <c r="J104" s="4">
        <f t="shared" si="11"/>
        <v>6108.6858020768914</v>
      </c>
      <c r="K104" s="4">
        <f t="shared" si="11"/>
        <v>7410.9882975203518</v>
      </c>
      <c r="L104" s="19">
        <v>7296.1625029675806</v>
      </c>
      <c r="M104" s="11" t="s">
        <v>7707</v>
      </c>
      <c r="N104" s="4">
        <f t="shared" si="9"/>
        <v>114.82579455277119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3">
      <c r="A105" s="3">
        <v>7688</v>
      </c>
      <c r="B105" s="4" t="s">
        <v>9</v>
      </c>
      <c r="C105" s="7">
        <v>4739.67</v>
      </c>
      <c r="D105" s="4">
        <f t="shared" si="11"/>
        <v>4739.67</v>
      </c>
      <c r="E105" s="4">
        <f t="shared" si="11"/>
        <v>4882.67</v>
      </c>
      <c r="F105" s="4">
        <f t="shared" si="11"/>
        <v>4738.33</v>
      </c>
      <c r="G105" s="4">
        <f t="shared" si="11"/>
        <v>4803.3189426347762</v>
      </c>
      <c r="H105" s="4">
        <f t="shared" si="11"/>
        <v>4766.6702580350448</v>
      </c>
      <c r="I105" s="4">
        <f t="shared" si="11"/>
        <v>6108.6858020768914</v>
      </c>
      <c r="J105" s="4">
        <f t="shared" si="11"/>
        <v>7410.9882975203518</v>
      </c>
      <c r="K105" s="4">
        <f t="shared" si="11"/>
        <v>7296.1625029675806</v>
      </c>
      <c r="L105" s="19">
        <v>6471.489729371574</v>
      </c>
      <c r="M105" s="11" t="s">
        <v>7708</v>
      </c>
      <c r="N105" s="4">
        <f t="shared" si="9"/>
        <v>824.67277359600666</v>
      </c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3">
      <c r="A106" s="3">
        <v>7689</v>
      </c>
      <c r="B106" s="4" t="s">
        <v>8</v>
      </c>
      <c r="C106" s="7">
        <v>4882.67</v>
      </c>
      <c r="D106" s="4">
        <f t="shared" si="11"/>
        <v>4882.67</v>
      </c>
      <c r="E106" s="4">
        <f t="shared" si="11"/>
        <v>4738.33</v>
      </c>
      <c r="F106" s="4">
        <f t="shared" si="11"/>
        <v>4803.3189426347762</v>
      </c>
      <c r="G106" s="4">
        <f t="shared" si="11"/>
        <v>4766.6702580350448</v>
      </c>
      <c r="H106" s="4">
        <f t="shared" si="11"/>
        <v>6108.6858020768914</v>
      </c>
      <c r="I106" s="4">
        <f t="shared" si="11"/>
        <v>7410.9882975203518</v>
      </c>
      <c r="J106" s="4">
        <f t="shared" si="11"/>
        <v>7296.1625029675806</v>
      </c>
      <c r="K106" s="4">
        <f t="shared" si="11"/>
        <v>6471.489729371574</v>
      </c>
      <c r="L106" s="19">
        <v>5584.099481977114</v>
      </c>
      <c r="M106" s="11" t="s">
        <v>7709</v>
      </c>
      <c r="N106" s="4">
        <f t="shared" si="9"/>
        <v>887.39024739445995</v>
      </c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3">
      <c r="A107" s="3">
        <v>7690</v>
      </c>
      <c r="B107" s="4" t="s">
        <v>7</v>
      </c>
      <c r="C107" s="7">
        <v>4738.33</v>
      </c>
      <c r="D107" s="4">
        <f t="shared" si="11"/>
        <v>4738.33</v>
      </c>
      <c r="E107" s="4">
        <f t="shared" si="11"/>
        <v>4803.3189426347762</v>
      </c>
      <c r="F107" s="4">
        <f t="shared" si="11"/>
        <v>4766.6702580350448</v>
      </c>
      <c r="G107" s="4">
        <f t="shared" si="11"/>
        <v>6108.6858020768914</v>
      </c>
      <c r="H107" s="4">
        <f t="shared" si="11"/>
        <v>7410.9882975203518</v>
      </c>
      <c r="I107" s="4">
        <f t="shared" si="11"/>
        <v>7296.1625029675806</v>
      </c>
      <c r="J107" s="4">
        <f t="shared" si="11"/>
        <v>6471.489729371574</v>
      </c>
      <c r="K107" s="4">
        <f t="shared" si="11"/>
        <v>5584.099481977114</v>
      </c>
      <c r="L107" s="19">
        <v>6054.7198692949432</v>
      </c>
      <c r="M107" s="11" t="s">
        <v>7710</v>
      </c>
      <c r="N107" s="4">
        <f t="shared" si="9"/>
        <v>470.62038731782923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3">
      <c r="A108" s="3">
        <v>7691</v>
      </c>
      <c r="B108" s="4" t="s">
        <v>6</v>
      </c>
      <c r="C108" s="7">
        <v>4803.33</v>
      </c>
      <c r="D108" s="4">
        <f t="shared" si="11"/>
        <v>4803.3189426347762</v>
      </c>
      <c r="E108" s="4">
        <f t="shared" si="11"/>
        <v>4766.6702580350448</v>
      </c>
      <c r="F108" s="4">
        <f t="shared" si="11"/>
        <v>6108.6858020768914</v>
      </c>
      <c r="G108" s="4">
        <f t="shared" si="11"/>
        <v>7410.9882975203518</v>
      </c>
      <c r="H108" s="4">
        <f t="shared" si="11"/>
        <v>7296.1625029675806</v>
      </c>
      <c r="I108" s="4">
        <f t="shared" si="11"/>
        <v>6471.489729371574</v>
      </c>
      <c r="J108" s="4">
        <f t="shared" si="11"/>
        <v>5584.099481977114</v>
      </c>
      <c r="K108" s="4">
        <f t="shared" si="11"/>
        <v>6054.7198692949432</v>
      </c>
      <c r="L108" s="19">
        <v>5852.2999288430929</v>
      </c>
      <c r="M108" s="11" t="s">
        <v>7711</v>
      </c>
      <c r="N108" s="4">
        <f t="shared" si="9"/>
        <v>202.41994045185038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3">
      <c r="A109" s="3">
        <v>7692</v>
      </c>
      <c r="B109" s="4" t="s">
        <v>5</v>
      </c>
      <c r="C109" s="7">
        <v>4766.67</v>
      </c>
      <c r="D109" s="4">
        <f t="shared" si="11"/>
        <v>4766.6702580350448</v>
      </c>
      <c r="E109" s="4">
        <f t="shared" si="11"/>
        <v>6108.6858020768914</v>
      </c>
      <c r="F109" s="4">
        <f t="shared" si="11"/>
        <v>7410.9882975203518</v>
      </c>
      <c r="G109" s="4">
        <f t="shared" si="11"/>
        <v>7296.1625029675806</v>
      </c>
      <c r="H109" s="4">
        <f t="shared" si="11"/>
        <v>6471.489729371574</v>
      </c>
      <c r="I109" s="4">
        <f t="shared" si="11"/>
        <v>5584.099481977114</v>
      </c>
      <c r="J109" s="4">
        <f t="shared" si="11"/>
        <v>6054.7198692949432</v>
      </c>
      <c r="K109" s="4">
        <f t="shared" si="11"/>
        <v>5852.2999288430929</v>
      </c>
      <c r="L109" s="19">
        <v>5710.7590433737896</v>
      </c>
      <c r="M109" s="11" t="s">
        <v>7712</v>
      </c>
      <c r="N109" s="4">
        <f t="shared" si="9"/>
        <v>141.54088546930325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1" spans="1:111" x14ac:dyDescent="0.3">
      <c r="B111" s="5" t="s">
        <v>7719</v>
      </c>
      <c r="C111" s="5" t="s">
        <v>7713</v>
      </c>
      <c r="D111" s="4">
        <f>AVERAGE(D2:D109)</f>
        <v>6085.388215114991</v>
      </c>
      <c r="E111" s="4">
        <f t="shared" ref="E111:K111" si="12">AVERAGE(E2:E109)</f>
        <v>6066.1445651342219</v>
      </c>
      <c r="F111" s="4">
        <f t="shared" si="12"/>
        <v>6063.3389012223734</v>
      </c>
      <c r="G111" s="4">
        <f t="shared" si="12"/>
        <v>6057.3774429165187</v>
      </c>
      <c r="H111" s="4">
        <f t="shared" si="12"/>
        <v>6037.057903373664</v>
      </c>
      <c r="I111" s="4">
        <f t="shared" si="12"/>
        <v>6004.6884541327099</v>
      </c>
      <c r="J111" s="4">
        <f t="shared" si="12"/>
        <v>5978.3154899595147</v>
      </c>
      <c r="K111" s="4">
        <f t="shared" si="12"/>
        <v>5954.7689152265793</v>
      </c>
    </row>
    <row r="112" spans="1:111" x14ac:dyDescent="0.3">
      <c r="B112" s="5" t="s">
        <v>7719</v>
      </c>
      <c r="C112" s="5" t="s">
        <v>7714</v>
      </c>
      <c r="D112" s="4">
        <f>STDEV(D2:D109)</f>
        <v>1109.7652737111787</v>
      </c>
      <c r="E112" s="4">
        <f t="shared" ref="E112:K112" si="13">STDEV(E2:E109)</f>
        <v>1090.8400490305767</v>
      </c>
      <c r="F112" s="4">
        <f t="shared" si="13"/>
        <v>1086.9448409007889</v>
      </c>
      <c r="G112" s="4">
        <f t="shared" si="13"/>
        <v>1078.2870253590406</v>
      </c>
      <c r="H112" s="4">
        <f t="shared" si="13"/>
        <v>1048.9478358572781</v>
      </c>
      <c r="I112" s="4">
        <f t="shared" si="13"/>
        <v>1007.2805599251736</v>
      </c>
      <c r="J112" s="4">
        <f t="shared" si="13"/>
        <v>967.17570942696102</v>
      </c>
      <c r="K112" s="4">
        <f t="shared" si="13"/>
        <v>938.30692820898366</v>
      </c>
    </row>
    <row r="113" spans="2:23" x14ac:dyDescent="0.3">
      <c r="B113" s="5" t="s">
        <v>7719</v>
      </c>
      <c r="C113" s="5" t="s">
        <v>7717</v>
      </c>
      <c r="D113" s="4">
        <f>MEDIAN(D2:D109)</f>
        <v>5701.835</v>
      </c>
      <c r="E113" s="4">
        <f t="shared" ref="E113:K113" si="14">MEDIAN(E2:E109)</f>
        <v>5701.835</v>
      </c>
      <c r="F113" s="4">
        <f t="shared" si="14"/>
        <v>5701.835</v>
      </c>
      <c r="G113" s="4">
        <f t="shared" si="14"/>
        <v>5701.835</v>
      </c>
      <c r="H113" s="4">
        <f t="shared" si="14"/>
        <v>5701.835</v>
      </c>
      <c r="I113" s="4">
        <f t="shared" si="14"/>
        <v>5692.67</v>
      </c>
      <c r="J113" s="4">
        <f t="shared" si="14"/>
        <v>5692.67</v>
      </c>
      <c r="K113" s="4">
        <f t="shared" si="14"/>
        <v>5692.67</v>
      </c>
    </row>
    <row r="114" spans="2:23" x14ac:dyDescent="0.3">
      <c r="B114" s="5" t="s">
        <v>7719</v>
      </c>
      <c r="C114" s="5" t="s">
        <v>7715</v>
      </c>
      <c r="D114" s="4">
        <f>MAX(D2:D109)</f>
        <v>9080</v>
      </c>
      <c r="E114" s="4">
        <f t="shared" ref="E114:K114" si="15">MAX(E2:E109)</f>
        <v>9080</v>
      </c>
      <c r="F114" s="4">
        <f t="shared" si="15"/>
        <v>9080</v>
      </c>
      <c r="G114" s="4">
        <f t="shared" si="15"/>
        <v>9080</v>
      </c>
      <c r="H114" s="4">
        <f t="shared" si="15"/>
        <v>9080</v>
      </c>
      <c r="I114" s="4">
        <f t="shared" si="15"/>
        <v>8903</v>
      </c>
      <c r="J114" s="4">
        <f t="shared" si="15"/>
        <v>8813.33</v>
      </c>
      <c r="K114" s="4">
        <f t="shared" si="15"/>
        <v>8813.33</v>
      </c>
    </row>
    <row r="115" spans="2:23" x14ac:dyDescent="0.3">
      <c r="B115" s="5" t="s">
        <v>7719</v>
      </c>
      <c r="C115" s="5" t="s">
        <v>7716</v>
      </c>
      <c r="D115" s="4">
        <f>MIN(D2:D109)</f>
        <v>4538</v>
      </c>
      <c r="E115" s="4">
        <f t="shared" ref="E115:K115" si="16">MIN(E2:E109)</f>
        <v>4538</v>
      </c>
      <c r="F115" s="4">
        <f t="shared" si="16"/>
        <v>4538</v>
      </c>
      <c r="G115" s="4">
        <f t="shared" si="16"/>
        <v>4538</v>
      </c>
      <c r="H115" s="4">
        <f t="shared" si="16"/>
        <v>4538</v>
      </c>
      <c r="I115" s="4">
        <f t="shared" si="16"/>
        <v>4538</v>
      </c>
      <c r="J115" s="4">
        <f t="shared" si="16"/>
        <v>4538</v>
      </c>
      <c r="K115" s="4">
        <f t="shared" si="16"/>
        <v>4538</v>
      </c>
      <c r="N115" s="4">
        <f>MAX(N102:N109)</f>
        <v>1342.0155440418466</v>
      </c>
      <c r="S115" s="31" t="s">
        <v>7732</v>
      </c>
      <c r="T115" s="30"/>
      <c r="U115" s="30"/>
      <c r="V115" s="30"/>
      <c r="W115" s="30"/>
    </row>
    <row r="116" spans="2:23" x14ac:dyDescent="0.3">
      <c r="B116" s="5" t="s">
        <v>7719</v>
      </c>
      <c r="C116" s="5" t="s">
        <v>7718</v>
      </c>
      <c r="D116" s="4">
        <f>D111/1000*D112/1000*D113/1000*D114/1000*D115/1000</f>
        <v>1586.6619450966978</v>
      </c>
      <c r="E116" s="4">
        <f t="shared" ref="E116:K116" si="17">E111/1000*E112/1000*E113/1000*E114/1000*E115/1000</f>
        <v>1554.6721392314651</v>
      </c>
      <c r="F116" s="4">
        <f t="shared" si="17"/>
        <v>1548.4041772545866</v>
      </c>
      <c r="G116" s="4">
        <f t="shared" si="17"/>
        <v>1534.5604502415811</v>
      </c>
      <c r="H116" s="4">
        <f t="shared" si="17"/>
        <v>1487.7988483482648</v>
      </c>
      <c r="I116" s="4">
        <f t="shared" si="17"/>
        <v>1391.0982540983657</v>
      </c>
      <c r="J116" s="4">
        <f t="shared" si="17"/>
        <v>1316.4511340144466</v>
      </c>
      <c r="K116" s="4">
        <f t="shared" si="17"/>
        <v>1272.1266999084996</v>
      </c>
      <c r="S116" s="30"/>
      <c r="T116" s="30"/>
      <c r="U116" s="30"/>
      <c r="V116" s="30"/>
      <c r="W116" s="30"/>
    </row>
    <row r="117" spans="2:23" x14ac:dyDescent="0.3">
      <c r="S117" s="30"/>
      <c r="T117" s="30"/>
      <c r="U117" s="30"/>
      <c r="V117" s="30"/>
      <c r="W117" s="30"/>
    </row>
    <row r="118" spans="2:23" x14ac:dyDescent="0.3">
      <c r="B118" s="5" t="s">
        <v>7720</v>
      </c>
      <c r="C118" t="str">
        <f>C111</f>
        <v>átlag</v>
      </c>
      <c r="D118" s="4">
        <f>AVERAGE(D2:D99)</f>
        <v>6221.625081956623</v>
      </c>
      <c r="E118" s="4">
        <f t="shared" ref="E118:K118" si="18">AVERAGE(E2:E99)</f>
        <v>6187.1217146096842</v>
      </c>
      <c r="F118" s="4">
        <f t="shared" si="18"/>
        <v>6157.3224288953998</v>
      </c>
      <c r="G118" s="4">
        <f t="shared" si="18"/>
        <v>6124.1897758341756</v>
      </c>
      <c r="H118" s="4">
        <f t="shared" si="18"/>
        <v>6082.0673268545843</v>
      </c>
      <c r="I118" s="4">
        <f t="shared" si="18"/>
        <v>6037.7986533851972</v>
      </c>
      <c r="J118" s="4">
        <f t="shared" si="18"/>
        <v>5995.3156942015239</v>
      </c>
      <c r="K118" s="4">
        <f t="shared" si="18"/>
        <v>5959.4722248137687</v>
      </c>
      <c r="S118" s="30"/>
      <c r="T118" s="30"/>
      <c r="U118" s="30"/>
      <c r="V118" s="30"/>
      <c r="W118" s="30"/>
    </row>
    <row r="119" spans="2:23" x14ac:dyDescent="0.3">
      <c r="B119" s="5" t="s">
        <v>7720</v>
      </c>
      <c r="C119" t="str">
        <f t="shared" ref="C119:C123" si="19">C112</f>
        <v>szórás</v>
      </c>
      <c r="D119" s="4">
        <f>STDEV(D2:D99)</f>
        <v>1074.8306025188706</v>
      </c>
      <c r="E119" s="4">
        <f t="shared" ref="E119:K119" si="20">STDEV(E2:E99)</f>
        <v>1065.3195778843951</v>
      </c>
      <c r="F119" s="4">
        <f t="shared" si="20"/>
        <v>1063.0106512244311</v>
      </c>
      <c r="G119" s="4">
        <f t="shared" si="20"/>
        <v>1057.4619910137724</v>
      </c>
      <c r="H119" s="4">
        <f t="shared" si="20"/>
        <v>1037.1910220649806</v>
      </c>
      <c r="I119" s="4">
        <f t="shared" si="20"/>
        <v>999.82595672775062</v>
      </c>
      <c r="J119" s="4">
        <f t="shared" si="20"/>
        <v>964.65969219348779</v>
      </c>
      <c r="K119" s="4">
        <f t="shared" si="20"/>
        <v>939.49500067615702</v>
      </c>
    </row>
    <row r="120" spans="2:23" x14ac:dyDescent="0.3">
      <c r="B120" s="5" t="s">
        <v>7720</v>
      </c>
      <c r="C120" t="str">
        <f t="shared" si="19"/>
        <v>medián</v>
      </c>
      <c r="D120" s="4">
        <f>MEDIAN(D2:D99)</f>
        <v>5775.165</v>
      </c>
      <c r="E120" s="4">
        <f t="shared" ref="E120:K120" si="21">MEDIAN(E2:E99)</f>
        <v>5764.665</v>
      </c>
      <c r="F120" s="4">
        <f t="shared" si="21"/>
        <v>5755</v>
      </c>
      <c r="G120" s="4">
        <f t="shared" si="21"/>
        <v>5747.2493290901748</v>
      </c>
      <c r="H120" s="4">
        <f t="shared" si="21"/>
        <v>5723.4143290901748</v>
      </c>
      <c r="I120" s="4">
        <f t="shared" si="21"/>
        <v>5701.835</v>
      </c>
      <c r="J120" s="4">
        <f t="shared" si="21"/>
        <v>5692.67</v>
      </c>
      <c r="K120" s="4">
        <f t="shared" si="21"/>
        <v>5678.67</v>
      </c>
    </row>
    <row r="121" spans="2:23" x14ac:dyDescent="0.3">
      <c r="B121" s="5" t="s">
        <v>7720</v>
      </c>
      <c r="C121" t="str">
        <f t="shared" si="19"/>
        <v>max</v>
      </c>
      <c r="D121" s="4">
        <f>MAX(D2:D99)</f>
        <v>9080</v>
      </c>
      <c r="E121" s="4">
        <f t="shared" ref="E121:K121" si="22">MAX(E2:E99)</f>
        <v>9080</v>
      </c>
      <c r="F121" s="4">
        <f t="shared" si="22"/>
        <v>9080</v>
      </c>
      <c r="G121" s="4">
        <f t="shared" si="22"/>
        <v>9080</v>
      </c>
      <c r="H121" s="4">
        <f t="shared" si="22"/>
        <v>9080</v>
      </c>
      <c r="I121" s="4">
        <f t="shared" si="22"/>
        <v>8903</v>
      </c>
      <c r="J121" s="4">
        <f t="shared" si="22"/>
        <v>8813.33</v>
      </c>
      <c r="K121" s="4">
        <f t="shared" si="22"/>
        <v>8813.33</v>
      </c>
      <c r="N121" s="4">
        <f>MAX(N16:N101)</f>
        <v>1388.33</v>
      </c>
    </row>
    <row r="122" spans="2:23" x14ac:dyDescent="0.3">
      <c r="B122" s="5" t="s">
        <v>7720</v>
      </c>
      <c r="C122" t="str">
        <f t="shared" si="19"/>
        <v>min</v>
      </c>
      <c r="D122" s="4">
        <f>MIN(D2:D99)</f>
        <v>4778.67</v>
      </c>
      <c r="E122" s="4">
        <f t="shared" ref="E122:K122" si="23">MIN(E2:E99)</f>
        <v>4778.67</v>
      </c>
      <c r="F122" s="4">
        <f t="shared" si="23"/>
        <v>4778.67</v>
      </c>
      <c r="G122" s="4">
        <f t="shared" si="23"/>
        <v>4693</v>
      </c>
      <c r="H122" s="4">
        <f t="shared" si="23"/>
        <v>4538</v>
      </c>
      <c r="I122" s="4">
        <f t="shared" si="23"/>
        <v>4538</v>
      </c>
      <c r="J122" s="4">
        <f t="shared" si="23"/>
        <v>4538</v>
      </c>
      <c r="K122" s="4">
        <f t="shared" si="23"/>
        <v>4538</v>
      </c>
    </row>
    <row r="123" spans="2:23" x14ac:dyDescent="0.3">
      <c r="B123" s="5" t="s">
        <v>7720</v>
      </c>
      <c r="C123" t="str">
        <f t="shared" si="19"/>
        <v>aggr</v>
      </c>
      <c r="D123" s="4">
        <f>D118/1000*D119/1000*D120/1000*D121/1000*D122/1000</f>
        <v>1675.7188143232106</v>
      </c>
      <c r="E123" s="4">
        <f t="shared" ref="E123:K123" si="24">E118/1000*E119/1000*E120/1000*E121/1000*E122/1000</f>
        <v>1648.6768180887675</v>
      </c>
      <c r="F123" s="4">
        <f t="shared" si="24"/>
        <v>1634.435283944611</v>
      </c>
      <c r="G123" s="4">
        <f t="shared" si="24"/>
        <v>1586.0243376807914</v>
      </c>
      <c r="H123" s="4">
        <f t="shared" si="24"/>
        <v>1487.700464992774</v>
      </c>
      <c r="I123" s="4">
        <f t="shared" si="24"/>
        <v>1390.6522539948787</v>
      </c>
      <c r="J123" s="4">
        <f t="shared" si="24"/>
        <v>1316.7602900740671</v>
      </c>
      <c r="K123" s="4">
        <f t="shared" si="24"/>
        <v>1271.6085180651721</v>
      </c>
    </row>
    <row r="124" spans="2:23" x14ac:dyDescent="0.3">
      <c r="B124" s="5"/>
    </row>
    <row r="125" spans="2:23" x14ac:dyDescent="0.3">
      <c r="B125" s="5" t="s">
        <v>7721</v>
      </c>
      <c r="C125" s="5" t="s">
        <v>7718</v>
      </c>
      <c r="D125" s="3">
        <f>ABS(D123-D116)*1000</f>
        <v>89056.869226512848</v>
      </c>
      <c r="E125" s="3">
        <f t="shared" ref="E125:K125" si="25">ABS(E123-E116)*1000</f>
        <v>94004.678857302453</v>
      </c>
      <c r="F125" s="3">
        <f t="shared" si="25"/>
        <v>86031.106690024448</v>
      </c>
      <c r="G125" s="3">
        <f t="shared" si="25"/>
        <v>51463.887439210339</v>
      </c>
      <c r="H125" s="3">
        <f t="shared" si="25"/>
        <v>98.383355490796021</v>
      </c>
      <c r="I125" s="3">
        <f t="shared" si="25"/>
        <v>446.0001034869947</v>
      </c>
      <c r="J125" s="3">
        <f t="shared" si="25"/>
        <v>309.1560596205909</v>
      </c>
      <c r="K125" s="3">
        <f t="shared" si="25"/>
        <v>518.18184332751116</v>
      </c>
      <c r="L125" s="3">
        <f>SUM(D125:K125)+1000*Q100+1000*Q101+1000*Q16</f>
        <v>322177.67882489075</v>
      </c>
      <c r="M125" s="5" t="s">
        <v>7722</v>
      </c>
      <c r="N125" s="4">
        <f>N115/N121</f>
        <v>0.9666401677136176</v>
      </c>
      <c r="P125">
        <v>1322461.1477697711</v>
      </c>
    </row>
    <row r="126" spans="2:23" x14ac:dyDescent="0.3">
      <c r="L126" s="3">
        <f>SUM(D125:K125)+1000*Q100+1000*Q101</f>
        <v>321939.57897524431</v>
      </c>
    </row>
  </sheetData>
  <mergeCells count="1">
    <mergeCell ref="S115:W118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35697-FCAB-4346-B092-1598E72C860C}">
  <dimension ref="A1:DJ126"/>
  <sheetViews>
    <sheetView topLeftCell="A84" zoomScale="66" workbookViewId="0">
      <selection activeCell="S113" sqref="S113:X120"/>
    </sheetView>
  </sheetViews>
  <sheetFormatPr defaultColWidth="11.5546875" defaultRowHeight="14.4" x14ac:dyDescent="0.3"/>
  <cols>
    <col min="3" max="3" width="28.109375" bestFit="1" customWidth="1"/>
    <col min="14" max="14" width="18" bestFit="1" customWidth="1"/>
  </cols>
  <sheetData>
    <row r="1" spans="1:114" ht="15" thickBot="1" x14ac:dyDescent="0.35">
      <c r="A1" s="11" t="s">
        <v>7695</v>
      </c>
      <c r="B1" s="4" t="s">
        <v>0</v>
      </c>
      <c r="C1" s="4" t="s">
        <v>1</v>
      </c>
      <c r="D1" s="11" t="s">
        <v>7700</v>
      </c>
      <c r="E1" s="11" t="s">
        <v>7701</v>
      </c>
      <c r="F1" s="11" t="s">
        <v>7702</v>
      </c>
      <c r="G1" s="11" t="s">
        <v>7703</v>
      </c>
      <c r="H1" s="11" t="s">
        <v>7704</v>
      </c>
      <c r="I1" s="11" t="s">
        <v>7699</v>
      </c>
      <c r="J1" s="11" t="s">
        <v>7698</v>
      </c>
      <c r="K1" s="11" t="s">
        <v>7697</v>
      </c>
      <c r="L1" s="11" t="s">
        <v>7696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</row>
    <row r="2" spans="1:114" ht="15" thickBot="1" x14ac:dyDescent="0.35">
      <c r="A2" s="3">
        <v>7585</v>
      </c>
      <c r="B2" s="4" t="s">
        <v>112</v>
      </c>
      <c r="C2" s="13">
        <v>8187</v>
      </c>
      <c r="D2" s="14">
        <v>8187</v>
      </c>
      <c r="E2" s="6">
        <v>7714</v>
      </c>
      <c r="F2" s="6">
        <v>7940</v>
      </c>
      <c r="G2" s="6">
        <v>8666</v>
      </c>
      <c r="H2" s="6">
        <v>9080</v>
      </c>
      <c r="I2" s="6">
        <v>8903</v>
      </c>
      <c r="J2" s="6">
        <v>8395.33</v>
      </c>
      <c r="K2" s="6">
        <v>8813.33</v>
      </c>
      <c r="L2" s="17">
        <v>8625</v>
      </c>
      <c r="O2" s="12">
        <v>8383.33</v>
      </c>
      <c r="P2" s="7">
        <v>7099.33</v>
      </c>
      <c r="Q2" s="7">
        <v>7301.33</v>
      </c>
      <c r="R2" s="7">
        <v>6652.67</v>
      </c>
      <c r="S2" s="7">
        <v>6013.67</v>
      </c>
      <c r="T2" s="7">
        <v>6368</v>
      </c>
      <c r="U2" s="7">
        <v>6621.5</v>
      </c>
      <c r="V2" s="7">
        <v>6875</v>
      </c>
      <c r="W2" s="7">
        <v>6874.67</v>
      </c>
      <c r="X2" s="7">
        <v>6910.67</v>
      </c>
      <c r="Y2" s="7">
        <v>6982.67</v>
      </c>
      <c r="Z2" s="7">
        <v>5592.33</v>
      </c>
      <c r="AA2" s="7">
        <v>5744</v>
      </c>
      <c r="AB2" s="7">
        <v>6071</v>
      </c>
      <c r="AC2" s="7">
        <v>5770</v>
      </c>
      <c r="AD2" s="7">
        <v>5684.67</v>
      </c>
      <c r="AE2" s="7">
        <v>5569.67</v>
      </c>
      <c r="AF2" s="7">
        <v>5665.67</v>
      </c>
      <c r="AG2" s="7">
        <v>5780.67</v>
      </c>
      <c r="AH2" s="7">
        <v>6171</v>
      </c>
      <c r="AI2" s="7">
        <v>6274.67</v>
      </c>
      <c r="AJ2" s="7">
        <v>6485.33</v>
      </c>
      <c r="AK2" s="7">
        <v>6907</v>
      </c>
      <c r="AL2" s="7">
        <v>6807.67</v>
      </c>
      <c r="AM2" s="7">
        <v>6835.67</v>
      </c>
      <c r="AN2" s="7">
        <v>7028.67</v>
      </c>
      <c r="AO2" s="7">
        <v>7005.33</v>
      </c>
      <c r="AP2" s="7">
        <v>6936.67</v>
      </c>
      <c r="AQ2" s="7">
        <v>7167.67</v>
      </c>
      <c r="AR2" s="7">
        <v>7266.67</v>
      </c>
      <c r="AS2" s="7">
        <v>7185.67</v>
      </c>
      <c r="AT2" s="7">
        <v>7361.33</v>
      </c>
      <c r="AU2" s="7">
        <v>7811</v>
      </c>
      <c r="AV2" s="7">
        <v>8093.67</v>
      </c>
      <c r="AW2" s="7">
        <v>7907</v>
      </c>
      <c r="AX2" s="7">
        <v>6518.67</v>
      </c>
      <c r="AY2" s="7">
        <v>6627.67</v>
      </c>
      <c r="AZ2" s="7">
        <v>6640.33</v>
      </c>
      <c r="BA2" s="7">
        <v>6315.67</v>
      </c>
      <c r="BB2" s="7">
        <v>6252</v>
      </c>
      <c r="BC2" s="7">
        <v>5650</v>
      </c>
      <c r="BD2" s="7">
        <v>5672.67</v>
      </c>
      <c r="BE2" s="7">
        <v>5636.67</v>
      </c>
      <c r="BF2" s="7">
        <v>5259</v>
      </c>
      <c r="BG2" s="7">
        <v>5451.67</v>
      </c>
      <c r="BH2" s="7">
        <v>5279.67</v>
      </c>
      <c r="BI2" s="7">
        <v>5549.33</v>
      </c>
      <c r="BJ2" s="7">
        <v>5539</v>
      </c>
      <c r="BK2" s="7">
        <v>5324</v>
      </c>
      <c r="BL2" s="7">
        <v>5582.67</v>
      </c>
      <c r="BM2" s="7">
        <v>5472.67</v>
      </c>
      <c r="BN2" s="7">
        <v>5759.33</v>
      </c>
      <c r="BO2" s="7">
        <v>5700.67</v>
      </c>
      <c r="BP2" s="7">
        <v>5974</v>
      </c>
      <c r="BQ2" s="7">
        <v>5836.67</v>
      </c>
      <c r="BR2" s="7">
        <v>6009.33</v>
      </c>
      <c r="BS2" s="7">
        <v>5571.33</v>
      </c>
      <c r="BT2" s="7">
        <v>5441</v>
      </c>
      <c r="BU2" s="7">
        <v>5703</v>
      </c>
      <c r="BV2" s="7">
        <v>5475</v>
      </c>
      <c r="BW2" s="7">
        <v>5929</v>
      </c>
      <c r="BX2" s="7">
        <v>5890.33</v>
      </c>
      <c r="BY2" s="7">
        <v>5750.67</v>
      </c>
      <c r="BZ2" s="7">
        <v>5477</v>
      </c>
      <c r="CA2" s="7">
        <v>5611</v>
      </c>
      <c r="CB2" s="7">
        <v>5459.33</v>
      </c>
      <c r="CC2" s="7">
        <v>5662</v>
      </c>
      <c r="CD2" s="7">
        <v>5584.33</v>
      </c>
      <c r="CE2" s="7">
        <v>5282.67</v>
      </c>
      <c r="CF2" s="7">
        <v>5302</v>
      </c>
      <c r="CG2" s="7">
        <v>5471.67</v>
      </c>
      <c r="CH2" s="7">
        <v>5569</v>
      </c>
      <c r="CI2" s="7">
        <v>5637.67</v>
      </c>
      <c r="CJ2" s="7">
        <v>5423.67</v>
      </c>
      <c r="CK2" s="7">
        <v>5780.33</v>
      </c>
      <c r="CL2" s="7">
        <v>5540.33</v>
      </c>
      <c r="CM2" s="7">
        <v>5556.33</v>
      </c>
      <c r="CN2" s="7">
        <v>5509</v>
      </c>
      <c r="CO2" s="7">
        <v>4839.67</v>
      </c>
      <c r="CP2" s="7">
        <v>4875.33</v>
      </c>
      <c r="CQ2" s="7">
        <v>4938</v>
      </c>
      <c r="CR2" s="7">
        <v>4942</v>
      </c>
      <c r="CS2" s="7">
        <v>4894.67</v>
      </c>
      <c r="CT2" s="7">
        <v>4912.67</v>
      </c>
      <c r="CU2" s="7">
        <v>4900</v>
      </c>
      <c r="CV2" s="7">
        <v>4848.33</v>
      </c>
      <c r="CW2" s="7">
        <v>4796.67</v>
      </c>
      <c r="CX2" s="7">
        <v>4778.67</v>
      </c>
      <c r="CY2" s="7">
        <v>4786</v>
      </c>
      <c r="CZ2" s="7">
        <v>4805.67</v>
      </c>
      <c r="DA2" s="7">
        <v>4793.67</v>
      </c>
      <c r="DB2" s="7">
        <v>4693</v>
      </c>
      <c r="DC2" s="7">
        <v>4538</v>
      </c>
      <c r="DD2" s="7">
        <v>4741.67</v>
      </c>
      <c r="DE2" s="7">
        <v>4739.67</v>
      </c>
      <c r="DF2" s="7">
        <v>4882.67</v>
      </c>
      <c r="DG2" s="7">
        <v>4738.33</v>
      </c>
      <c r="DH2" s="7">
        <v>4803.33</v>
      </c>
      <c r="DI2" s="7">
        <v>4766.67</v>
      </c>
      <c r="DJ2" s="7">
        <v>5584.33</v>
      </c>
    </row>
    <row r="3" spans="1:114" ht="15" thickBot="1" x14ac:dyDescent="0.35">
      <c r="A3" s="3">
        <v>7586</v>
      </c>
      <c r="B3" s="4" t="s">
        <v>111</v>
      </c>
      <c r="C3" s="7">
        <v>7714</v>
      </c>
      <c r="D3" s="4">
        <f>E2</f>
        <v>7714</v>
      </c>
      <c r="E3" s="4">
        <f t="shared" ref="E3:K18" si="0">F2</f>
        <v>7940</v>
      </c>
      <c r="F3" s="4">
        <f t="shared" si="0"/>
        <v>8666</v>
      </c>
      <c r="G3" s="4">
        <f t="shared" si="0"/>
        <v>9080</v>
      </c>
      <c r="H3" s="4">
        <f t="shared" si="0"/>
        <v>8903</v>
      </c>
      <c r="I3" s="4">
        <f t="shared" si="0"/>
        <v>8395.33</v>
      </c>
      <c r="J3" s="4">
        <f t="shared" si="0"/>
        <v>8813.33</v>
      </c>
      <c r="K3" s="4">
        <f t="shared" si="0"/>
        <v>8625</v>
      </c>
      <c r="L3" s="16">
        <v>8383.33</v>
      </c>
      <c r="M3" s="4" t="str">
        <f t="shared" ref="M3:M66" si="1">B11</f>
        <v>26/04/2024</v>
      </c>
      <c r="N3" s="4">
        <f>ABS(L3-L2)</f>
        <v>241.67000000000007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</row>
    <row r="4" spans="1:114" x14ac:dyDescent="0.3">
      <c r="A4" s="3">
        <v>7587</v>
      </c>
      <c r="B4" s="4" t="s">
        <v>110</v>
      </c>
      <c r="C4" s="7">
        <v>7940</v>
      </c>
      <c r="D4" s="4">
        <f t="shared" ref="D4:K35" si="2">E3</f>
        <v>7940</v>
      </c>
      <c r="E4" s="4">
        <f t="shared" si="0"/>
        <v>8666</v>
      </c>
      <c r="F4" s="4">
        <f t="shared" si="0"/>
        <v>9080</v>
      </c>
      <c r="G4" s="4">
        <f t="shared" si="0"/>
        <v>8903</v>
      </c>
      <c r="H4" s="4">
        <f t="shared" si="0"/>
        <v>8395.33</v>
      </c>
      <c r="I4" s="4">
        <f t="shared" si="0"/>
        <v>8813.33</v>
      </c>
      <c r="J4" s="4">
        <f t="shared" si="0"/>
        <v>8625</v>
      </c>
      <c r="K4" s="4">
        <f t="shared" si="0"/>
        <v>8383.33</v>
      </c>
      <c r="L4" s="7">
        <v>7099.33</v>
      </c>
      <c r="M4" s="4" t="str">
        <f t="shared" si="1"/>
        <v>29/04/2024</v>
      </c>
      <c r="N4" s="4">
        <f>ABS(L4-L3)</f>
        <v>1284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</row>
    <row r="5" spans="1:114" x14ac:dyDescent="0.3">
      <c r="A5" s="3">
        <v>7588</v>
      </c>
      <c r="B5" s="4" t="s">
        <v>109</v>
      </c>
      <c r="C5" s="7">
        <v>8666</v>
      </c>
      <c r="D5" s="4">
        <f t="shared" si="2"/>
        <v>8666</v>
      </c>
      <c r="E5" s="4">
        <f t="shared" si="0"/>
        <v>9080</v>
      </c>
      <c r="F5" s="4">
        <f t="shared" si="0"/>
        <v>8903</v>
      </c>
      <c r="G5" s="4">
        <f t="shared" si="0"/>
        <v>8395.33</v>
      </c>
      <c r="H5" s="4">
        <f t="shared" si="0"/>
        <v>8813.33</v>
      </c>
      <c r="I5" s="4">
        <f t="shared" si="0"/>
        <v>8625</v>
      </c>
      <c r="J5" s="4">
        <f t="shared" si="0"/>
        <v>8383.33</v>
      </c>
      <c r="K5" s="4">
        <f t="shared" si="0"/>
        <v>7099.33</v>
      </c>
      <c r="L5" s="7">
        <v>7301.33</v>
      </c>
      <c r="M5" s="4" t="str">
        <f t="shared" si="1"/>
        <v>30/04/2024</v>
      </c>
      <c r="N5" s="4">
        <f t="shared" ref="N5:N68" si="3">ABS(L5-L4)</f>
        <v>202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4" x14ac:dyDescent="0.3">
      <c r="A6" s="3">
        <v>7589</v>
      </c>
      <c r="B6" s="4" t="s">
        <v>108</v>
      </c>
      <c r="C6" s="7">
        <v>9080</v>
      </c>
      <c r="D6" s="4">
        <f t="shared" si="2"/>
        <v>9080</v>
      </c>
      <c r="E6" s="4">
        <f t="shared" si="0"/>
        <v>8903</v>
      </c>
      <c r="F6" s="4">
        <f t="shared" si="0"/>
        <v>8395.33</v>
      </c>
      <c r="G6" s="4">
        <f t="shared" si="0"/>
        <v>8813.33</v>
      </c>
      <c r="H6" s="4">
        <f t="shared" si="0"/>
        <v>8625</v>
      </c>
      <c r="I6" s="4">
        <f t="shared" si="0"/>
        <v>8383.33</v>
      </c>
      <c r="J6" s="4">
        <f t="shared" si="0"/>
        <v>7099.33</v>
      </c>
      <c r="K6" s="4">
        <f t="shared" si="0"/>
        <v>7301.33</v>
      </c>
      <c r="L6" s="18">
        <v>6652.313434636746</v>
      </c>
      <c r="M6" s="4" t="str">
        <f t="shared" si="1"/>
        <v>01/05/2024</v>
      </c>
      <c r="N6" s="4">
        <f t="shared" si="3"/>
        <v>649.0165653632539</v>
      </c>
      <c r="O6" s="4"/>
      <c r="P6" s="18">
        <v>6652.67</v>
      </c>
      <c r="Q6" s="4">
        <f>ABS(L6-P6)</f>
        <v>0.35656536325404886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4" x14ac:dyDescent="0.3">
      <c r="A7" s="3">
        <v>7590</v>
      </c>
      <c r="B7" s="4" t="s">
        <v>107</v>
      </c>
      <c r="C7" s="7">
        <v>8903</v>
      </c>
      <c r="D7" s="4">
        <f t="shared" si="2"/>
        <v>8903</v>
      </c>
      <c r="E7" s="4">
        <f t="shared" si="0"/>
        <v>8395.33</v>
      </c>
      <c r="F7" s="4">
        <f t="shared" si="0"/>
        <v>8813.33</v>
      </c>
      <c r="G7" s="4">
        <f t="shared" si="0"/>
        <v>8625</v>
      </c>
      <c r="H7" s="4">
        <f t="shared" si="0"/>
        <v>8383.33</v>
      </c>
      <c r="I7" s="4">
        <f t="shared" si="0"/>
        <v>7099.33</v>
      </c>
      <c r="J7" s="4">
        <f t="shared" si="0"/>
        <v>7301.33</v>
      </c>
      <c r="K7" s="4">
        <f t="shared" si="0"/>
        <v>6652.313434636746</v>
      </c>
      <c r="L7" s="18">
        <v>6014.9975753809895</v>
      </c>
      <c r="M7" s="4" t="str">
        <f t="shared" si="1"/>
        <v>02/05/2024</v>
      </c>
      <c r="N7" s="4">
        <f t="shared" si="3"/>
        <v>637.31585925575655</v>
      </c>
      <c r="O7" s="4"/>
      <c r="P7" s="18">
        <v>6013.67</v>
      </c>
      <c r="Q7" s="4">
        <f t="shared" ref="Q7:Q15" si="4">ABS(L7-P7)</f>
        <v>1.3275753809894013</v>
      </c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4" x14ac:dyDescent="0.3">
      <c r="A8" s="3">
        <v>7591</v>
      </c>
      <c r="B8" s="4" t="s">
        <v>106</v>
      </c>
      <c r="C8" s="7">
        <v>8395.33</v>
      </c>
      <c r="D8" s="4">
        <f t="shared" si="2"/>
        <v>8395.33</v>
      </c>
      <c r="E8" s="4">
        <f t="shared" si="0"/>
        <v>8813.33</v>
      </c>
      <c r="F8" s="4">
        <f t="shared" si="0"/>
        <v>8625</v>
      </c>
      <c r="G8" s="4">
        <f t="shared" si="0"/>
        <v>8383.33</v>
      </c>
      <c r="H8" s="4">
        <f t="shared" si="0"/>
        <v>7099.33</v>
      </c>
      <c r="I8" s="4">
        <f t="shared" si="0"/>
        <v>7301.33</v>
      </c>
      <c r="J8" s="4">
        <f t="shared" si="0"/>
        <v>6652.313434636746</v>
      </c>
      <c r="K8" s="4">
        <f t="shared" si="0"/>
        <v>6014.9975753809895</v>
      </c>
      <c r="L8" s="18">
        <v>6367.2755602356783</v>
      </c>
      <c r="M8" s="4" t="str">
        <f t="shared" si="1"/>
        <v>03/05/2024</v>
      </c>
      <c r="N8" s="4">
        <f t="shared" si="3"/>
        <v>352.27798485468884</v>
      </c>
      <c r="O8" s="4"/>
      <c r="P8" s="18">
        <v>6368</v>
      </c>
      <c r="Q8" s="4">
        <f t="shared" si="4"/>
        <v>0.72443976432168711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4" ht="15" thickBot="1" x14ac:dyDescent="0.35">
      <c r="A9" s="3">
        <v>7592</v>
      </c>
      <c r="B9" s="4" t="s">
        <v>105</v>
      </c>
      <c r="C9" s="7">
        <v>8813.33</v>
      </c>
      <c r="D9" s="4">
        <f t="shared" si="2"/>
        <v>8813.33</v>
      </c>
      <c r="E9" s="4">
        <f t="shared" si="0"/>
        <v>8625</v>
      </c>
      <c r="F9" s="4">
        <f t="shared" si="0"/>
        <v>8383.33</v>
      </c>
      <c r="G9" s="4">
        <f t="shared" si="0"/>
        <v>7099.33</v>
      </c>
      <c r="H9" s="4">
        <f t="shared" si="0"/>
        <v>7301.33</v>
      </c>
      <c r="I9" s="4">
        <f t="shared" si="0"/>
        <v>6652.313434636746</v>
      </c>
      <c r="J9" s="4">
        <f t="shared" si="0"/>
        <v>6014.9975753809895</v>
      </c>
      <c r="K9" s="4">
        <f t="shared" si="0"/>
        <v>6367.2755602356783</v>
      </c>
      <c r="L9" s="18">
        <v>6621.3285879054347</v>
      </c>
      <c r="M9" s="4" t="str">
        <f t="shared" si="1"/>
        <v>06/05/2024</v>
      </c>
      <c r="N9" s="4">
        <f t="shared" si="3"/>
        <v>254.05302766975637</v>
      </c>
      <c r="O9" s="4"/>
      <c r="P9" s="18">
        <v>6621.5</v>
      </c>
      <c r="Q9" s="4">
        <f t="shared" si="4"/>
        <v>0.17141209456531215</v>
      </c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4" x14ac:dyDescent="0.3">
      <c r="A10" s="3">
        <v>7593</v>
      </c>
      <c r="B10" s="4" t="s">
        <v>104</v>
      </c>
      <c r="C10" s="15">
        <v>8625</v>
      </c>
      <c r="D10" s="4">
        <f t="shared" si="2"/>
        <v>8625</v>
      </c>
      <c r="E10" s="4">
        <f t="shared" si="0"/>
        <v>8383.33</v>
      </c>
      <c r="F10" s="4">
        <f t="shared" si="0"/>
        <v>7099.33</v>
      </c>
      <c r="G10" s="4">
        <f t="shared" si="0"/>
        <v>7301.33</v>
      </c>
      <c r="H10" s="4">
        <f t="shared" si="0"/>
        <v>6652.313434636746</v>
      </c>
      <c r="I10" s="4">
        <f t="shared" si="0"/>
        <v>6014.9975753809895</v>
      </c>
      <c r="J10" s="4">
        <f t="shared" si="0"/>
        <v>6367.2755602356783</v>
      </c>
      <c r="K10" s="4">
        <f t="shared" si="0"/>
        <v>6621.3285879054347</v>
      </c>
      <c r="L10" s="18">
        <v>6875.1838942562872</v>
      </c>
      <c r="M10" s="4" t="str">
        <f t="shared" si="1"/>
        <v>07/05/2024</v>
      </c>
      <c r="N10" s="4">
        <f t="shared" si="3"/>
        <v>253.85530635085252</v>
      </c>
      <c r="O10" s="4"/>
      <c r="P10" s="18">
        <v>6875</v>
      </c>
      <c r="Q10" s="4">
        <f t="shared" si="4"/>
        <v>0.18389425628720346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4" ht="15" thickBot="1" x14ac:dyDescent="0.35">
      <c r="A11" s="3">
        <v>7594</v>
      </c>
      <c r="B11" s="4" t="s">
        <v>103</v>
      </c>
      <c r="C11" s="16">
        <v>8383.33</v>
      </c>
      <c r="D11" s="4">
        <f t="shared" si="2"/>
        <v>8383.33</v>
      </c>
      <c r="E11" s="4">
        <f t="shared" si="0"/>
        <v>7099.33</v>
      </c>
      <c r="F11" s="4">
        <f t="shared" si="0"/>
        <v>7301.33</v>
      </c>
      <c r="G11" s="4">
        <f t="shared" si="0"/>
        <v>6652.313434636746</v>
      </c>
      <c r="H11" s="4">
        <f t="shared" si="0"/>
        <v>6014.9975753809895</v>
      </c>
      <c r="I11" s="4">
        <f t="shared" si="0"/>
        <v>6367.2755602356783</v>
      </c>
      <c r="J11" s="4">
        <f t="shared" si="0"/>
        <v>6621.3285879054347</v>
      </c>
      <c r="K11" s="4">
        <f t="shared" si="0"/>
        <v>6875.1838942562872</v>
      </c>
      <c r="L11" s="18">
        <v>6874.3107997607422</v>
      </c>
      <c r="M11" s="4" t="str">
        <f t="shared" si="1"/>
        <v>08/05/2024</v>
      </c>
      <c r="N11" s="4">
        <f t="shared" si="3"/>
        <v>0.87309449554504681</v>
      </c>
      <c r="O11" s="4"/>
      <c r="P11" s="18">
        <v>6874.67</v>
      </c>
      <c r="Q11" s="4">
        <f t="shared" si="4"/>
        <v>0.35920023925791611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4" x14ac:dyDescent="0.3">
      <c r="A12" s="3">
        <v>7595</v>
      </c>
      <c r="B12" s="4" t="s">
        <v>102</v>
      </c>
      <c r="C12" s="7">
        <v>7099.33</v>
      </c>
      <c r="D12" s="4">
        <f t="shared" si="2"/>
        <v>7099.33</v>
      </c>
      <c r="E12" s="4">
        <f t="shared" si="0"/>
        <v>7301.33</v>
      </c>
      <c r="F12" s="4">
        <f t="shared" si="0"/>
        <v>6652.313434636746</v>
      </c>
      <c r="G12" s="4">
        <f t="shared" si="0"/>
        <v>6014.9975753809895</v>
      </c>
      <c r="H12" s="4">
        <f t="shared" si="0"/>
        <v>6367.2755602356783</v>
      </c>
      <c r="I12" s="4">
        <f t="shared" si="0"/>
        <v>6621.3285879054347</v>
      </c>
      <c r="J12" s="4">
        <f t="shared" si="0"/>
        <v>6875.1838942562872</v>
      </c>
      <c r="K12" s="4">
        <f t="shared" si="0"/>
        <v>6874.3107997607422</v>
      </c>
      <c r="L12" s="18">
        <v>6910.0360600975264</v>
      </c>
      <c r="M12" s="4" t="str">
        <f t="shared" si="1"/>
        <v>09/05/2024</v>
      </c>
      <c r="N12" s="4">
        <f t="shared" si="3"/>
        <v>35.725260336784231</v>
      </c>
      <c r="O12" s="4"/>
      <c r="P12" s="18">
        <v>6910.67</v>
      </c>
      <c r="Q12" s="4">
        <f t="shared" si="4"/>
        <v>0.63393990247368492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4" x14ac:dyDescent="0.3">
      <c r="A13" s="3">
        <v>7596</v>
      </c>
      <c r="B13" s="4" t="s">
        <v>101</v>
      </c>
      <c r="C13" s="7">
        <v>7301.33</v>
      </c>
      <c r="D13" s="4">
        <f t="shared" si="2"/>
        <v>7301.33</v>
      </c>
      <c r="E13" s="4">
        <f t="shared" si="0"/>
        <v>6652.313434636746</v>
      </c>
      <c r="F13" s="4">
        <f t="shared" si="0"/>
        <v>6014.9975753809895</v>
      </c>
      <c r="G13" s="4">
        <f t="shared" si="0"/>
        <v>6367.2755602356783</v>
      </c>
      <c r="H13" s="4">
        <f t="shared" si="0"/>
        <v>6621.3285879054347</v>
      </c>
      <c r="I13" s="4">
        <f t="shared" si="0"/>
        <v>6875.1838942562872</v>
      </c>
      <c r="J13" s="4">
        <f t="shared" si="0"/>
        <v>6874.3107997607422</v>
      </c>
      <c r="K13" s="4">
        <f t="shared" si="0"/>
        <v>6910.0360600975264</v>
      </c>
      <c r="L13" s="18">
        <v>6978.3155323267692</v>
      </c>
      <c r="M13" s="4" t="str">
        <f t="shared" si="1"/>
        <v>10/05/2024</v>
      </c>
      <c r="N13" s="4">
        <f t="shared" si="3"/>
        <v>68.279472229242856</v>
      </c>
      <c r="O13" s="4"/>
      <c r="P13" s="18">
        <v>6982.67</v>
      </c>
      <c r="Q13" s="4">
        <f t="shared" si="4"/>
        <v>4.354467673230829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4" x14ac:dyDescent="0.3">
      <c r="A14" s="3">
        <v>7597</v>
      </c>
      <c r="B14" s="4" t="s">
        <v>100</v>
      </c>
      <c r="C14" s="7">
        <v>6652.67</v>
      </c>
      <c r="D14" s="4">
        <f t="shared" si="2"/>
        <v>6652.313434636746</v>
      </c>
      <c r="E14" s="4">
        <f t="shared" si="0"/>
        <v>6014.9975753809895</v>
      </c>
      <c r="F14" s="4">
        <f t="shared" si="0"/>
        <v>6367.2755602356783</v>
      </c>
      <c r="G14" s="4">
        <f t="shared" si="0"/>
        <v>6621.3285879054347</v>
      </c>
      <c r="H14" s="4">
        <f t="shared" si="0"/>
        <v>6875.1838942562872</v>
      </c>
      <c r="I14" s="4">
        <f t="shared" si="0"/>
        <v>6874.3107997607422</v>
      </c>
      <c r="J14" s="4">
        <f t="shared" si="0"/>
        <v>6910.0360600975264</v>
      </c>
      <c r="K14" s="4">
        <f t="shared" si="0"/>
        <v>6978.3155323267692</v>
      </c>
      <c r="L14" s="18">
        <v>5715.7910826788966</v>
      </c>
      <c r="M14" s="4" t="str">
        <f t="shared" si="1"/>
        <v>13/05/2024</v>
      </c>
      <c r="N14" s="4">
        <f t="shared" si="3"/>
        <v>1262.5244496478726</v>
      </c>
      <c r="O14" s="4"/>
      <c r="P14" s="18">
        <v>5592.33</v>
      </c>
      <c r="Q14" s="4">
        <f t="shared" si="4"/>
        <v>123.46108267889667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4" x14ac:dyDescent="0.3">
      <c r="A15" s="3">
        <v>7598</v>
      </c>
      <c r="B15" s="4" t="s">
        <v>99</v>
      </c>
      <c r="C15" s="7">
        <v>6013.67</v>
      </c>
      <c r="D15" s="4">
        <f t="shared" si="2"/>
        <v>6014.9975753809895</v>
      </c>
      <c r="E15" s="4">
        <f t="shared" si="0"/>
        <v>6367.2755602356783</v>
      </c>
      <c r="F15" s="4">
        <f t="shared" si="0"/>
        <v>6621.3285879054347</v>
      </c>
      <c r="G15" s="4">
        <f t="shared" si="0"/>
        <v>6875.1838942562872</v>
      </c>
      <c r="H15" s="4">
        <f t="shared" si="0"/>
        <v>6874.3107997607422</v>
      </c>
      <c r="I15" s="4">
        <f t="shared" si="0"/>
        <v>6910.0360600975264</v>
      </c>
      <c r="J15" s="4">
        <f t="shared" si="0"/>
        <v>6978.3155323267692</v>
      </c>
      <c r="K15" s="4">
        <f t="shared" si="0"/>
        <v>5715.7910826788966</v>
      </c>
      <c r="L15" s="18">
        <v>4537.2033713109395</v>
      </c>
      <c r="M15" s="4" t="str">
        <f t="shared" si="1"/>
        <v>14/05/2024</v>
      </c>
      <c r="N15" s="4">
        <f t="shared" si="3"/>
        <v>1178.5877113679571</v>
      </c>
      <c r="O15" s="4"/>
      <c r="P15" s="18">
        <v>5744</v>
      </c>
      <c r="Q15" s="4">
        <f t="shared" si="4"/>
        <v>1206.7966286890605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4" x14ac:dyDescent="0.3">
      <c r="A16" s="3">
        <v>7599</v>
      </c>
      <c r="B16" s="4" t="s">
        <v>98</v>
      </c>
      <c r="C16" s="7">
        <v>6368</v>
      </c>
      <c r="D16" s="4">
        <f t="shared" si="2"/>
        <v>6367.2755602356783</v>
      </c>
      <c r="E16" s="4">
        <f t="shared" si="0"/>
        <v>6621.3285879054347</v>
      </c>
      <c r="F16" s="4">
        <f t="shared" si="0"/>
        <v>6875.1838942562872</v>
      </c>
      <c r="G16" s="4">
        <f t="shared" si="0"/>
        <v>6874.3107997607422</v>
      </c>
      <c r="H16" s="4">
        <f t="shared" si="0"/>
        <v>6910.0360600975264</v>
      </c>
      <c r="I16" s="4">
        <f t="shared" si="0"/>
        <v>6978.3155323267692</v>
      </c>
      <c r="J16" s="4">
        <f t="shared" si="0"/>
        <v>5715.7910826788966</v>
      </c>
      <c r="K16" s="4">
        <f t="shared" si="0"/>
        <v>4537.2033713109395</v>
      </c>
      <c r="L16" s="7">
        <v>6071</v>
      </c>
      <c r="M16" s="4" t="str">
        <f t="shared" si="1"/>
        <v>15/05/2024</v>
      </c>
      <c r="N16" s="4">
        <f t="shared" si="3"/>
        <v>1533.7966286890605</v>
      </c>
      <c r="O16" s="4"/>
      <c r="P16" s="4"/>
      <c r="Q16" s="21">
        <f>AVERAGE(Q6:Q15)</f>
        <v>133.83692060423374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3">
      <c r="A17" s="3">
        <v>7600</v>
      </c>
      <c r="B17" s="4" t="s">
        <v>97</v>
      </c>
      <c r="C17" s="7">
        <v>6621.5</v>
      </c>
      <c r="D17" s="4">
        <f t="shared" si="2"/>
        <v>6621.3285879054347</v>
      </c>
      <c r="E17" s="4">
        <f t="shared" si="0"/>
        <v>6875.1838942562872</v>
      </c>
      <c r="F17" s="4">
        <f t="shared" si="0"/>
        <v>6874.3107997607422</v>
      </c>
      <c r="G17" s="4">
        <f t="shared" si="0"/>
        <v>6910.0360600975264</v>
      </c>
      <c r="H17" s="4">
        <f t="shared" si="0"/>
        <v>6978.3155323267692</v>
      </c>
      <c r="I17" s="4">
        <f t="shared" si="0"/>
        <v>5715.7910826788966</v>
      </c>
      <c r="J17" s="4">
        <f t="shared" si="0"/>
        <v>4537.2033713109395</v>
      </c>
      <c r="K17" s="4">
        <f t="shared" si="0"/>
        <v>6071</v>
      </c>
      <c r="L17" s="7">
        <v>5770</v>
      </c>
      <c r="M17" s="4" t="str">
        <f t="shared" si="1"/>
        <v>16/05/2024</v>
      </c>
      <c r="N17" s="4">
        <f t="shared" si="3"/>
        <v>301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3">
      <c r="A18" s="3">
        <v>7601</v>
      </c>
      <c r="B18" s="4" t="s">
        <v>96</v>
      </c>
      <c r="C18" s="7">
        <v>6875</v>
      </c>
      <c r="D18" s="4">
        <f t="shared" si="2"/>
        <v>6875.1838942562872</v>
      </c>
      <c r="E18" s="4">
        <f t="shared" si="0"/>
        <v>6874.3107997607422</v>
      </c>
      <c r="F18" s="4">
        <f t="shared" si="0"/>
        <v>6910.0360600975264</v>
      </c>
      <c r="G18" s="4">
        <f t="shared" si="0"/>
        <v>6978.3155323267692</v>
      </c>
      <c r="H18" s="4">
        <f t="shared" si="0"/>
        <v>5715.7910826788966</v>
      </c>
      <c r="I18" s="4">
        <f t="shared" si="0"/>
        <v>4537.2033713109395</v>
      </c>
      <c r="J18" s="4">
        <f t="shared" si="0"/>
        <v>6071</v>
      </c>
      <c r="K18" s="4">
        <f t="shared" si="0"/>
        <v>5770</v>
      </c>
      <c r="L18" s="7">
        <v>5684.67</v>
      </c>
      <c r="M18" s="4" t="str">
        <f t="shared" si="1"/>
        <v>17/05/2024</v>
      </c>
      <c r="N18" s="4">
        <f t="shared" si="3"/>
        <v>85.329999999999927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3">
      <c r="A19" s="3">
        <v>7602</v>
      </c>
      <c r="B19" s="4" t="s">
        <v>95</v>
      </c>
      <c r="C19" s="7">
        <v>6874.67</v>
      </c>
      <c r="D19" s="4">
        <f t="shared" si="2"/>
        <v>6874.3107997607422</v>
      </c>
      <c r="E19" s="4">
        <f t="shared" si="2"/>
        <v>6910.0360600975264</v>
      </c>
      <c r="F19" s="4">
        <f t="shared" si="2"/>
        <v>6978.3155323267692</v>
      </c>
      <c r="G19" s="4">
        <f t="shared" si="2"/>
        <v>5715.7910826788966</v>
      </c>
      <c r="H19" s="4">
        <f t="shared" si="2"/>
        <v>4537.2033713109395</v>
      </c>
      <c r="I19" s="4">
        <f t="shared" si="2"/>
        <v>6071</v>
      </c>
      <c r="J19" s="4">
        <f t="shared" si="2"/>
        <v>5770</v>
      </c>
      <c r="K19" s="4">
        <f t="shared" si="2"/>
        <v>5684.67</v>
      </c>
      <c r="L19" s="7">
        <v>5569.67</v>
      </c>
      <c r="M19" s="4" t="str">
        <f t="shared" si="1"/>
        <v>20/05/2024</v>
      </c>
      <c r="N19" s="4">
        <f t="shared" si="3"/>
        <v>115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3">
      <c r="A20" s="3">
        <v>7603</v>
      </c>
      <c r="B20" s="4" t="s">
        <v>94</v>
      </c>
      <c r="C20" s="7">
        <v>6910.67</v>
      </c>
      <c r="D20" s="4">
        <f t="shared" si="2"/>
        <v>6910.0360600975264</v>
      </c>
      <c r="E20" s="4">
        <f t="shared" si="2"/>
        <v>6978.3155323267692</v>
      </c>
      <c r="F20" s="4">
        <f t="shared" si="2"/>
        <v>5715.7910826788966</v>
      </c>
      <c r="G20" s="4">
        <f t="shared" si="2"/>
        <v>4537.2033713109395</v>
      </c>
      <c r="H20" s="4">
        <f t="shared" si="2"/>
        <v>6071</v>
      </c>
      <c r="I20" s="4">
        <f t="shared" si="2"/>
        <v>5770</v>
      </c>
      <c r="J20" s="4">
        <f t="shared" si="2"/>
        <v>5684.67</v>
      </c>
      <c r="K20" s="4">
        <f t="shared" si="2"/>
        <v>5569.67</v>
      </c>
      <c r="L20" s="7">
        <v>5665.67</v>
      </c>
      <c r="M20" s="4" t="str">
        <f t="shared" si="1"/>
        <v>21/05/2024</v>
      </c>
      <c r="N20" s="4">
        <f t="shared" si="3"/>
        <v>96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3">
      <c r="A21" s="3">
        <v>7604</v>
      </c>
      <c r="B21" s="4" t="s">
        <v>93</v>
      </c>
      <c r="C21" s="7">
        <v>6982.67</v>
      </c>
      <c r="D21" s="4">
        <f t="shared" si="2"/>
        <v>6978.3155323267692</v>
      </c>
      <c r="E21" s="4">
        <f t="shared" si="2"/>
        <v>5715.7910826788966</v>
      </c>
      <c r="F21" s="4">
        <f t="shared" si="2"/>
        <v>4537.2033713109395</v>
      </c>
      <c r="G21" s="4">
        <f t="shared" si="2"/>
        <v>6071</v>
      </c>
      <c r="H21" s="4">
        <f t="shared" si="2"/>
        <v>5770</v>
      </c>
      <c r="I21" s="4">
        <f t="shared" si="2"/>
        <v>5684.67</v>
      </c>
      <c r="J21" s="4">
        <f t="shared" si="2"/>
        <v>5569.67</v>
      </c>
      <c r="K21" s="4">
        <f t="shared" si="2"/>
        <v>5665.67</v>
      </c>
      <c r="L21" s="7">
        <v>5780.67</v>
      </c>
      <c r="M21" s="4" t="str">
        <f t="shared" si="1"/>
        <v>22/05/2024</v>
      </c>
      <c r="N21" s="4">
        <f t="shared" si="3"/>
        <v>115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3">
      <c r="A22" s="3">
        <v>7605</v>
      </c>
      <c r="B22" s="4" t="s">
        <v>92</v>
      </c>
      <c r="C22" s="7">
        <v>5592.33</v>
      </c>
      <c r="D22" s="4">
        <f t="shared" si="2"/>
        <v>5715.7910826788966</v>
      </c>
      <c r="E22" s="4">
        <f t="shared" si="2"/>
        <v>4537.2033713109395</v>
      </c>
      <c r="F22" s="4">
        <f t="shared" si="2"/>
        <v>6071</v>
      </c>
      <c r="G22" s="4">
        <f t="shared" si="2"/>
        <v>5770</v>
      </c>
      <c r="H22" s="4">
        <f t="shared" si="2"/>
        <v>5684.67</v>
      </c>
      <c r="I22" s="4">
        <f t="shared" si="2"/>
        <v>5569.67</v>
      </c>
      <c r="J22" s="4">
        <f t="shared" si="2"/>
        <v>5665.67</v>
      </c>
      <c r="K22" s="4">
        <f t="shared" si="2"/>
        <v>5780.67</v>
      </c>
      <c r="L22" s="7">
        <v>6171</v>
      </c>
      <c r="M22" s="4" t="str">
        <f t="shared" si="1"/>
        <v>23/05/2024</v>
      </c>
      <c r="N22" s="4">
        <f t="shared" si="3"/>
        <v>390.32999999999993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3">
      <c r="A23" s="3">
        <v>7606</v>
      </c>
      <c r="B23" s="4" t="s">
        <v>91</v>
      </c>
      <c r="C23" s="7">
        <v>5744</v>
      </c>
      <c r="D23" s="4">
        <f t="shared" si="2"/>
        <v>4537.2033713109395</v>
      </c>
      <c r="E23" s="4">
        <f t="shared" si="2"/>
        <v>6071</v>
      </c>
      <c r="F23" s="4">
        <f t="shared" si="2"/>
        <v>5770</v>
      </c>
      <c r="G23" s="4">
        <f t="shared" si="2"/>
        <v>5684.67</v>
      </c>
      <c r="H23" s="4">
        <f t="shared" si="2"/>
        <v>5569.67</v>
      </c>
      <c r="I23" s="4">
        <f t="shared" si="2"/>
        <v>5665.67</v>
      </c>
      <c r="J23" s="4">
        <f t="shared" si="2"/>
        <v>5780.67</v>
      </c>
      <c r="K23" s="4">
        <f t="shared" si="2"/>
        <v>6171</v>
      </c>
      <c r="L23" s="7">
        <v>6274.67</v>
      </c>
      <c r="M23" s="4" t="str">
        <f t="shared" si="1"/>
        <v>24/05/2024</v>
      </c>
      <c r="N23" s="4">
        <f t="shared" si="3"/>
        <v>103.67000000000007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3">
      <c r="A24" s="3">
        <v>7607</v>
      </c>
      <c r="B24" s="4" t="s">
        <v>90</v>
      </c>
      <c r="C24" s="7">
        <v>6071</v>
      </c>
      <c r="D24" s="4">
        <f t="shared" si="2"/>
        <v>6071</v>
      </c>
      <c r="E24" s="4">
        <f t="shared" si="2"/>
        <v>5770</v>
      </c>
      <c r="F24" s="4">
        <f t="shared" si="2"/>
        <v>5684.67</v>
      </c>
      <c r="G24" s="4">
        <f t="shared" si="2"/>
        <v>5569.67</v>
      </c>
      <c r="H24" s="4">
        <f t="shared" si="2"/>
        <v>5665.67</v>
      </c>
      <c r="I24" s="4">
        <f t="shared" si="2"/>
        <v>5780.67</v>
      </c>
      <c r="J24" s="4">
        <f t="shared" si="2"/>
        <v>6171</v>
      </c>
      <c r="K24" s="4">
        <f t="shared" si="2"/>
        <v>6274.67</v>
      </c>
      <c r="L24" s="7">
        <v>6485.33</v>
      </c>
      <c r="M24" s="4" t="str">
        <f t="shared" si="1"/>
        <v>28/05/2024</v>
      </c>
      <c r="N24" s="4">
        <f t="shared" si="3"/>
        <v>210.65999999999985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3">
      <c r="A25" s="3">
        <v>7608</v>
      </c>
      <c r="B25" s="4" t="s">
        <v>89</v>
      </c>
      <c r="C25" s="7">
        <v>5770</v>
      </c>
      <c r="D25" s="4">
        <f t="shared" si="2"/>
        <v>5770</v>
      </c>
      <c r="E25" s="4">
        <f t="shared" si="2"/>
        <v>5684.67</v>
      </c>
      <c r="F25" s="4">
        <f t="shared" si="2"/>
        <v>5569.67</v>
      </c>
      <c r="G25" s="4">
        <f t="shared" si="2"/>
        <v>5665.67</v>
      </c>
      <c r="H25" s="4">
        <f t="shared" si="2"/>
        <v>5780.67</v>
      </c>
      <c r="I25" s="4">
        <f t="shared" si="2"/>
        <v>6171</v>
      </c>
      <c r="J25" s="4">
        <f t="shared" si="2"/>
        <v>6274.67</v>
      </c>
      <c r="K25" s="4">
        <f t="shared" si="2"/>
        <v>6485.33</v>
      </c>
      <c r="L25" s="7">
        <v>6907</v>
      </c>
      <c r="M25" s="4" t="str">
        <f t="shared" si="1"/>
        <v>29/05/2024</v>
      </c>
      <c r="N25" s="4">
        <f t="shared" si="3"/>
        <v>421.67000000000007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3">
      <c r="A26" s="3">
        <v>7609</v>
      </c>
      <c r="B26" s="4" t="s">
        <v>88</v>
      </c>
      <c r="C26" s="7">
        <v>5684.67</v>
      </c>
      <c r="D26" s="4">
        <f t="shared" si="2"/>
        <v>5684.67</v>
      </c>
      <c r="E26" s="4">
        <f t="shared" si="2"/>
        <v>5569.67</v>
      </c>
      <c r="F26" s="4">
        <f t="shared" si="2"/>
        <v>5665.67</v>
      </c>
      <c r="G26" s="4">
        <f t="shared" si="2"/>
        <v>5780.67</v>
      </c>
      <c r="H26" s="4">
        <f t="shared" si="2"/>
        <v>6171</v>
      </c>
      <c r="I26" s="4">
        <f t="shared" si="2"/>
        <v>6274.67</v>
      </c>
      <c r="J26" s="4">
        <f t="shared" si="2"/>
        <v>6485.33</v>
      </c>
      <c r="K26" s="4">
        <f t="shared" si="2"/>
        <v>6907</v>
      </c>
      <c r="L26" s="7">
        <v>6807.67</v>
      </c>
      <c r="M26" s="4" t="str">
        <f t="shared" si="1"/>
        <v>30/05/2024</v>
      </c>
      <c r="N26" s="4">
        <f t="shared" si="3"/>
        <v>99.329999999999927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3">
      <c r="A27" s="3">
        <v>7610</v>
      </c>
      <c r="B27" s="4" t="s">
        <v>87</v>
      </c>
      <c r="C27" s="7">
        <v>5569.67</v>
      </c>
      <c r="D27" s="4">
        <f t="shared" si="2"/>
        <v>5569.67</v>
      </c>
      <c r="E27" s="4">
        <f t="shared" si="2"/>
        <v>5665.67</v>
      </c>
      <c r="F27" s="4">
        <f t="shared" si="2"/>
        <v>5780.67</v>
      </c>
      <c r="G27" s="4">
        <f t="shared" si="2"/>
        <v>6171</v>
      </c>
      <c r="H27" s="4">
        <f t="shared" si="2"/>
        <v>6274.67</v>
      </c>
      <c r="I27" s="4">
        <f t="shared" si="2"/>
        <v>6485.33</v>
      </c>
      <c r="J27" s="4">
        <f t="shared" si="2"/>
        <v>6907</v>
      </c>
      <c r="K27" s="4">
        <f t="shared" si="2"/>
        <v>6807.67</v>
      </c>
      <c r="L27" s="7">
        <v>6835.67</v>
      </c>
      <c r="M27" s="4" t="str">
        <f t="shared" si="1"/>
        <v>31/05/2024</v>
      </c>
      <c r="N27" s="4">
        <f t="shared" si="3"/>
        <v>28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3">
      <c r="A28" s="3">
        <v>7611</v>
      </c>
      <c r="B28" s="4" t="s">
        <v>86</v>
      </c>
      <c r="C28" s="7">
        <v>5665.67</v>
      </c>
      <c r="D28" s="4">
        <f t="shared" si="2"/>
        <v>5665.67</v>
      </c>
      <c r="E28" s="4">
        <f t="shared" si="2"/>
        <v>5780.67</v>
      </c>
      <c r="F28" s="4">
        <f t="shared" si="2"/>
        <v>6171</v>
      </c>
      <c r="G28" s="4">
        <f t="shared" si="2"/>
        <v>6274.67</v>
      </c>
      <c r="H28" s="4">
        <f t="shared" si="2"/>
        <v>6485.33</v>
      </c>
      <c r="I28" s="4">
        <f t="shared" si="2"/>
        <v>6907</v>
      </c>
      <c r="J28" s="4">
        <f t="shared" si="2"/>
        <v>6807.67</v>
      </c>
      <c r="K28" s="4">
        <f t="shared" si="2"/>
        <v>6835.67</v>
      </c>
      <c r="L28" s="7">
        <v>7028.67</v>
      </c>
      <c r="M28" s="4" t="str">
        <f t="shared" si="1"/>
        <v>03/06/2024</v>
      </c>
      <c r="N28" s="4">
        <f t="shared" si="3"/>
        <v>193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3">
      <c r="A29" s="3">
        <v>7612</v>
      </c>
      <c r="B29" s="4" t="s">
        <v>85</v>
      </c>
      <c r="C29" s="7">
        <v>5780.67</v>
      </c>
      <c r="D29" s="4">
        <f t="shared" si="2"/>
        <v>5780.67</v>
      </c>
      <c r="E29" s="4">
        <f t="shared" si="2"/>
        <v>6171</v>
      </c>
      <c r="F29" s="4">
        <f t="shared" si="2"/>
        <v>6274.67</v>
      </c>
      <c r="G29" s="4">
        <f t="shared" si="2"/>
        <v>6485.33</v>
      </c>
      <c r="H29" s="4">
        <f t="shared" si="2"/>
        <v>6907</v>
      </c>
      <c r="I29" s="4">
        <f t="shared" si="2"/>
        <v>6807.67</v>
      </c>
      <c r="J29" s="4">
        <f t="shared" si="2"/>
        <v>6835.67</v>
      </c>
      <c r="K29" s="4">
        <f t="shared" si="2"/>
        <v>7028.67</v>
      </c>
      <c r="L29" s="7">
        <v>7005.33</v>
      </c>
      <c r="M29" s="4" t="str">
        <f t="shared" si="1"/>
        <v>04/06/2024</v>
      </c>
      <c r="N29" s="4">
        <f t="shared" si="3"/>
        <v>23.340000000000146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3">
      <c r="A30" s="3">
        <v>7613</v>
      </c>
      <c r="B30" s="4" t="s">
        <v>84</v>
      </c>
      <c r="C30" s="7">
        <v>6171</v>
      </c>
      <c r="D30" s="4">
        <f t="shared" si="2"/>
        <v>6171</v>
      </c>
      <c r="E30" s="4">
        <f t="shared" si="2"/>
        <v>6274.67</v>
      </c>
      <c r="F30" s="4">
        <f t="shared" si="2"/>
        <v>6485.33</v>
      </c>
      <c r="G30" s="4">
        <f t="shared" si="2"/>
        <v>6907</v>
      </c>
      <c r="H30" s="4">
        <f t="shared" si="2"/>
        <v>6807.67</v>
      </c>
      <c r="I30" s="4">
        <f t="shared" si="2"/>
        <v>6835.67</v>
      </c>
      <c r="J30" s="4">
        <f t="shared" si="2"/>
        <v>7028.67</v>
      </c>
      <c r="K30" s="4">
        <f t="shared" si="2"/>
        <v>7005.33</v>
      </c>
      <c r="L30" s="7">
        <v>6936.67</v>
      </c>
      <c r="M30" s="4" t="str">
        <f t="shared" si="1"/>
        <v>05/06/2024</v>
      </c>
      <c r="N30" s="4">
        <f t="shared" si="3"/>
        <v>68.659999999999854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3">
      <c r="A31" s="3">
        <v>7614</v>
      </c>
      <c r="B31" s="4" t="s">
        <v>83</v>
      </c>
      <c r="C31" s="7">
        <v>6274.67</v>
      </c>
      <c r="D31" s="4">
        <f t="shared" si="2"/>
        <v>6274.67</v>
      </c>
      <c r="E31" s="4">
        <f t="shared" si="2"/>
        <v>6485.33</v>
      </c>
      <c r="F31" s="4">
        <f t="shared" si="2"/>
        <v>6907</v>
      </c>
      <c r="G31" s="4">
        <f t="shared" si="2"/>
        <v>6807.67</v>
      </c>
      <c r="H31" s="4">
        <f t="shared" si="2"/>
        <v>6835.67</v>
      </c>
      <c r="I31" s="4">
        <f t="shared" si="2"/>
        <v>7028.67</v>
      </c>
      <c r="J31" s="4">
        <f t="shared" si="2"/>
        <v>7005.33</v>
      </c>
      <c r="K31" s="4">
        <f t="shared" si="2"/>
        <v>6936.67</v>
      </c>
      <c r="L31" s="7">
        <v>7167.67</v>
      </c>
      <c r="M31" s="4" t="str">
        <f t="shared" si="1"/>
        <v>06/06/2024</v>
      </c>
      <c r="N31" s="4">
        <f t="shared" si="3"/>
        <v>231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3">
      <c r="A32" s="3">
        <v>7615</v>
      </c>
      <c r="B32" s="4" t="s">
        <v>82</v>
      </c>
      <c r="C32" s="7">
        <v>6485.33</v>
      </c>
      <c r="D32" s="4">
        <f t="shared" si="2"/>
        <v>6485.33</v>
      </c>
      <c r="E32" s="4">
        <f t="shared" si="2"/>
        <v>6907</v>
      </c>
      <c r="F32" s="4">
        <f t="shared" si="2"/>
        <v>6807.67</v>
      </c>
      <c r="G32" s="4">
        <f t="shared" si="2"/>
        <v>6835.67</v>
      </c>
      <c r="H32" s="4">
        <f t="shared" si="2"/>
        <v>7028.67</v>
      </c>
      <c r="I32" s="4">
        <f t="shared" si="2"/>
        <v>7005.33</v>
      </c>
      <c r="J32" s="4">
        <f t="shared" si="2"/>
        <v>6936.67</v>
      </c>
      <c r="K32" s="4">
        <f t="shared" si="2"/>
        <v>7167.67</v>
      </c>
      <c r="L32" s="7">
        <v>7266.67</v>
      </c>
      <c r="M32" s="4" t="str">
        <f t="shared" si="1"/>
        <v>07/06/2024</v>
      </c>
      <c r="N32" s="4">
        <f t="shared" si="3"/>
        <v>99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3">
      <c r="A33" s="3">
        <v>7616</v>
      </c>
      <c r="B33" s="4" t="s">
        <v>81</v>
      </c>
      <c r="C33" s="7">
        <v>6907</v>
      </c>
      <c r="D33" s="4">
        <f t="shared" si="2"/>
        <v>6907</v>
      </c>
      <c r="E33" s="4">
        <f t="shared" si="2"/>
        <v>6807.67</v>
      </c>
      <c r="F33" s="4">
        <f t="shared" si="2"/>
        <v>6835.67</v>
      </c>
      <c r="G33" s="4">
        <f t="shared" si="2"/>
        <v>7028.67</v>
      </c>
      <c r="H33" s="4">
        <f t="shared" si="2"/>
        <v>7005.33</v>
      </c>
      <c r="I33" s="4">
        <f t="shared" si="2"/>
        <v>6936.67</v>
      </c>
      <c r="J33" s="4">
        <f t="shared" si="2"/>
        <v>7167.67</v>
      </c>
      <c r="K33" s="4">
        <f t="shared" si="2"/>
        <v>7266.67</v>
      </c>
      <c r="L33" s="7">
        <v>7185.67</v>
      </c>
      <c r="M33" s="4" t="str">
        <f t="shared" si="1"/>
        <v>10/06/2024</v>
      </c>
      <c r="N33" s="4">
        <f t="shared" si="3"/>
        <v>81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3">
      <c r="A34" s="3">
        <v>7617</v>
      </c>
      <c r="B34" s="4" t="s">
        <v>80</v>
      </c>
      <c r="C34" s="7">
        <v>6807.67</v>
      </c>
      <c r="D34" s="4">
        <f t="shared" si="2"/>
        <v>6807.67</v>
      </c>
      <c r="E34" s="4">
        <f t="shared" si="2"/>
        <v>6835.67</v>
      </c>
      <c r="F34" s="4">
        <f t="shared" si="2"/>
        <v>7028.67</v>
      </c>
      <c r="G34" s="4">
        <f t="shared" si="2"/>
        <v>7005.33</v>
      </c>
      <c r="H34" s="4">
        <f t="shared" si="2"/>
        <v>6936.67</v>
      </c>
      <c r="I34" s="4">
        <f t="shared" si="2"/>
        <v>7167.67</v>
      </c>
      <c r="J34" s="4">
        <f t="shared" si="2"/>
        <v>7266.67</v>
      </c>
      <c r="K34" s="4">
        <f t="shared" si="2"/>
        <v>7185.67</v>
      </c>
      <c r="L34" s="7">
        <v>7361.33</v>
      </c>
      <c r="M34" s="4" t="str">
        <f t="shared" si="1"/>
        <v>11/06/2024</v>
      </c>
      <c r="N34" s="4">
        <f t="shared" si="3"/>
        <v>175.65999999999985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3">
      <c r="A35" s="3">
        <v>7618</v>
      </c>
      <c r="B35" s="4" t="s">
        <v>79</v>
      </c>
      <c r="C35" s="7">
        <v>6835.67</v>
      </c>
      <c r="D35" s="4">
        <f t="shared" si="2"/>
        <v>6835.67</v>
      </c>
      <c r="E35" s="4">
        <f t="shared" si="2"/>
        <v>7028.67</v>
      </c>
      <c r="F35" s="4">
        <f t="shared" si="2"/>
        <v>7005.33</v>
      </c>
      <c r="G35" s="4">
        <f t="shared" si="2"/>
        <v>6936.67</v>
      </c>
      <c r="H35" s="4">
        <f t="shared" si="2"/>
        <v>7167.67</v>
      </c>
      <c r="I35" s="4">
        <f t="shared" si="2"/>
        <v>7266.67</v>
      </c>
      <c r="J35" s="4">
        <f t="shared" si="2"/>
        <v>7185.67</v>
      </c>
      <c r="K35" s="4">
        <f t="shared" si="2"/>
        <v>7361.33</v>
      </c>
      <c r="L35" s="7">
        <v>7811</v>
      </c>
      <c r="M35" s="4" t="str">
        <f t="shared" si="1"/>
        <v>12/06/2024</v>
      </c>
      <c r="N35" s="4">
        <f t="shared" si="3"/>
        <v>449.67000000000007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3">
      <c r="A36" s="3">
        <v>7619</v>
      </c>
      <c r="B36" s="4" t="s">
        <v>78</v>
      </c>
      <c r="C36" s="7">
        <v>7028.67</v>
      </c>
      <c r="D36" s="4">
        <f t="shared" ref="D36:K67" si="5">E35</f>
        <v>7028.67</v>
      </c>
      <c r="E36" s="4">
        <f t="shared" si="5"/>
        <v>7005.33</v>
      </c>
      <c r="F36" s="4">
        <f t="shared" si="5"/>
        <v>6936.67</v>
      </c>
      <c r="G36" s="4">
        <f t="shared" si="5"/>
        <v>7167.67</v>
      </c>
      <c r="H36" s="4">
        <f t="shared" si="5"/>
        <v>7266.67</v>
      </c>
      <c r="I36" s="4">
        <f t="shared" si="5"/>
        <v>7185.67</v>
      </c>
      <c r="J36" s="4">
        <f t="shared" si="5"/>
        <v>7361.33</v>
      </c>
      <c r="K36" s="4">
        <f t="shared" si="5"/>
        <v>7811</v>
      </c>
      <c r="L36" s="7">
        <v>8093.67</v>
      </c>
      <c r="M36" s="4" t="str">
        <f t="shared" si="1"/>
        <v>13/06/2024</v>
      </c>
      <c r="N36" s="4">
        <f t="shared" si="3"/>
        <v>282.67000000000007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3">
      <c r="A37" s="3">
        <v>7620</v>
      </c>
      <c r="B37" s="4" t="s">
        <v>77</v>
      </c>
      <c r="C37" s="7">
        <v>7005.33</v>
      </c>
      <c r="D37" s="4">
        <f t="shared" si="5"/>
        <v>7005.33</v>
      </c>
      <c r="E37" s="4">
        <f t="shared" si="5"/>
        <v>6936.67</v>
      </c>
      <c r="F37" s="4">
        <f t="shared" si="5"/>
        <v>7167.67</v>
      </c>
      <c r="G37" s="4">
        <f t="shared" si="5"/>
        <v>7266.67</v>
      </c>
      <c r="H37" s="4">
        <f t="shared" si="5"/>
        <v>7185.67</v>
      </c>
      <c r="I37" s="4">
        <f t="shared" si="5"/>
        <v>7361.33</v>
      </c>
      <c r="J37" s="4">
        <f t="shared" si="5"/>
        <v>7811</v>
      </c>
      <c r="K37" s="4">
        <f t="shared" si="5"/>
        <v>8093.67</v>
      </c>
      <c r="L37" s="7">
        <v>7907</v>
      </c>
      <c r="M37" s="4" t="str">
        <f t="shared" si="1"/>
        <v>14/06/2024</v>
      </c>
      <c r="N37" s="4">
        <f t="shared" si="3"/>
        <v>186.67000000000007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3">
      <c r="A38" s="3">
        <v>7621</v>
      </c>
      <c r="B38" s="4" t="s">
        <v>76</v>
      </c>
      <c r="C38" s="7">
        <v>6936.67</v>
      </c>
      <c r="D38" s="4">
        <f t="shared" si="5"/>
        <v>6936.67</v>
      </c>
      <c r="E38" s="4">
        <f t="shared" si="5"/>
        <v>7167.67</v>
      </c>
      <c r="F38" s="4">
        <f t="shared" si="5"/>
        <v>7266.67</v>
      </c>
      <c r="G38" s="4">
        <f t="shared" si="5"/>
        <v>7185.67</v>
      </c>
      <c r="H38" s="4">
        <f t="shared" si="5"/>
        <v>7361.33</v>
      </c>
      <c r="I38" s="4">
        <f t="shared" si="5"/>
        <v>7811</v>
      </c>
      <c r="J38" s="4">
        <f t="shared" si="5"/>
        <v>8093.67</v>
      </c>
      <c r="K38" s="4">
        <f t="shared" si="5"/>
        <v>7907</v>
      </c>
      <c r="L38" s="7">
        <v>6518.67</v>
      </c>
      <c r="M38" s="4" t="str">
        <f t="shared" si="1"/>
        <v>17/06/2024</v>
      </c>
      <c r="N38" s="4">
        <f t="shared" si="3"/>
        <v>1388.33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3">
      <c r="A39" s="3">
        <v>7622</v>
      </c>
      <c r="B39" s="4" t="s">
        <v>75</v>
      </c>
      <c r="C39" s="7">
        <v>7167.67</v>
      </c>
      <c r="D39" s="4">
        <f t="shared" si="5"/>
        <v>7167.67</v>
      </c>
      <c r="E39" s="4">
        <f t="shared" si="5"/>
        <v>7266.67</v>
      </c>
      <c r="F39" s="4">
        <f t="shared" si="5"/>
        <v>7185.67</v>
      </c>
      <c r="G39" s="4">
        <f t="shared" si="5"/>
        <v>7361.33</v>
      </c>
      <c r="H39" s="4">
        <f t="shared" si="5"/>
        <v>7811</v>
      </c>
      <c r="I39" s="4">
        <f t="shared" si="5"/>
        <v>8093.67</v>
      </c>
      <c r="J39" s="4">
        <f t="shared" si="5"/>
        <v>7907</v>
      </c>
      <c r="K39" s="4">
        <f t="shared" si="5"/>
        <v>6518.67</v>
      </c>
      <c r="L39" s="7">
        <v>6627.67</v>
      </c>
      <c r="M39" s="4" t="str">
        <f t="shared" si="1"/>
        <v>18/06/2024</v>
      </c>
      <c r="N39" s="4">
        <f t="shared" si="3"/>
        <v>109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3">
      <c r="A40" s="3">
        <v>7623</v>
      </c>
      <c r="B40" s="4" t="s">
        <v>74</v>
      </c>
      <c r="C40" s="7">
        <v>7266.67</v>
      </c>
      <c r="D40" s="4">
        <f t="shared" si="5"/>
        <v>7266.67</v>
      </c>
      <c r="E40" s="4">
        <f t="shared" si="5"/>
        <v>7185.67</v>
      </c>
      <c r="F40" s="4">
        <f t="shared" si="5"/>
        <v>7361.33</v>
      </c>
      <c r="G40" s="4">
        <f t="shared" si="5"/>
        <v>7811</v>
      </c>
      <c r="H40" s="4">
        <f t="shared" si="5"/>
        <v>8093.67</v>
      </c>
      <c r="I40" s="4">
        <f t="shared" si="5"/>
        <v>7907</v>
      </c>
      <c r="J40" s="4">
        <f t="shared" si="5"/>
        <v>6518.67</v>
      </c>
      <c r="K40" s="4">
        <f t="shared" si="5"/>
        <v>6627.67</v>
      </c>
      <c r="L40" s="7">
        <v>6640.33</v>
      </c>
      <c r="M40" s="4" t="str">
        <f t="shared" si="1"/>
        <v>19/06/2024</v>
      </c>
      <c r="N40" s="4">
        <f t="shared" si="3"/>
        <v>12.659999999999854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3">
      <c r="A41" s="3">
        <v>7624</v>
      </c>
      <c r="B41" s="4" t="s">
        <v>73</v>
      </c>
      <c r="C41" s="7">
        <v>7185.67</v>
      </c>
      <c r="D41" s="4">
        <f t="shared" si="5"/>
        <v>7185.67</v>
      </c>
      <c r="E41" s="4">
        <f t="shared" si="5"/>
        <v>7361.33</v>
      </c>
      <c r="F41" s="4">
        <f t="shared" si="5"/>
        <v>7811</v>
      </c>
      <c r="G41" s="4">
        <f t="shared" si="5"/>
        <v>8093.67</v>
      </c>
      <c r="H41" s="4">
        <f t="shared" si="5"/>
        <v>7907</v>
      </c>
      <c r="I41" s="4">
        <f t="shared" si="5"/>
        <v>6518.67</v>
      </c>
      <c r="J41" s="4">
        <f t="shared" si="5"/>
        <v>6627.67</v>
      </c>
      <c r="K41" s="4">
        <f t="shared" si="5"/>
        <v>6640.33</v>
      </c>
      <c r="L41" s="7">
        <v>6315.67</v>
      </c>
      <c r="M41" s="4" t="str">
        <f t="shared" si="1"/>
        <v>20/06/2024</v>
      </c>
      <c r="N41" s="4">
        <f t="shared" si="3"/>
        <v>324.65999999999985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3">
      <c r="A42" s="3">
        <v>7625</v>
      </c>
      <c r="B42" s="4" t="s">
        <v>72</v>
      </c>
      <c r="C42" s="7">
        <v>7361.33</v>
      </c>
      <c r="D42" s="4">
        <f t="shared" si="5"/>
        <v>7361.33</v>
      </c>
      <c r="E42" s="4">
        <f t="shared" si="5"/>
        <v>7811</v>
      </c>
      <c r="F42" s="4">
        <f t="shared" si="5"/>
        <v>8093.67</v>
      </c>
      <c r="G42" s="4">
        <f t="shared" si="5"/>
        <v>7907</v>
      </c>
      <c r="H42" s="4">
        <f t="shared" si="5"/>
        <v>6518.67</v>
      </c>
      <c r="I42" s="4">
        <f t="shared" si="5"/>
        <v>6627.67</v>
      </c>
      <c r="J42" s="4">
        <f t="shared" si="5"/>
        <v>6640.33</v>
      </c>
      <c r="K42" s="4">
        <f t="shared" si="5"/>
        <v>6315.67</v>
      </c>
      <c r="L42" s="7">
        <v>6252</v>
      </c>
      <c r="M42" s="4" t="str">
        <f t="shared" si="1"/>
        <v>21/06/2024</v>
      </c>
      <c r="N42" s="4">
        <f t="shared" si="3"/>
        <v>63.670000000000073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3">
      <c r="A43" s="3">
        <v>7626</v>
      </c>
      <c r="B43" s="4" t="s">
        <v>71</v>
      </c>
      <c r="C43" s="7">
        <v>7811</v>
      </c>
      <c r="D43" s="4">
        <f t="shared" si="5"/>
        <v>7811</v>
      </c>
      <c r="E43" s="4">
        <f t="shared" si="5"/>
        <v>8093.67</v>
      </c>
      <c r="F43" s="4">
        <f t="shared" si="5"/>
        <v>7907</v>
      </c>
      <c r="G43" s="4">
        <f t="shared" si="5"/>
        <v>6518.67</v>
      </c>
      <c r="H43" s="4">
        <f t="shared" si="5"/>
        <v>6627.67</v>
      </c>
      <c r="I43" s="4">
        <f t="shared" si="5"/>
        <v>6640.33</v>
      </c>
      <c r="J43" s="4">
        <f t="shared" si="5"/>
        <v>6315.67</v>
      </c>
      <c r="K43" s="4">
        <f t="shared" si="5"/>
        <v>6252</v>
      </c>
      <c r="L43" s="7">
        <v>5650</v>
      </c>
      <c r="M43" s="4" t="str">
        <f t="shared" si="1"/>
        <v>24/06/2024</v>
      </c>
      <c r="N43" s="4">
        <f t="shared" si="3"/>
        <v>602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3">
      <c r="A44" s="3">
        <v>7627</v>
      </c>
      <c r="B44" s="4" t="s">
        <v>70</v>
      </c>
      <c r="C44" s="7">
        <v>8093.67</v>
      </c>
      <c r="D44" s="4">
        <f t="shared" si="5"/>
        <v>8093.67</v>
      </c>
      <c r="E44" s="4">
        <f t="shared" si="5"/>
        <v>7907</v>
      </c>
      <c r="F44" s="4">
        <f t="shared" si="5"/>
        <v>6518.67</v>
      </c>
      <c r="G44" s="4">
        <f t="shared" si="5"/>
        <v>6627.67</v>
      </c>
      <c r="H44" s="4">
        <f t="shared" si="5"/>
        <v>6640.33</v>
      </c>
      <c r="I44" s="4">
        <f t="shared" si="5"/>
        <v>6315.67</v>
      </c>
      <c r="J44" s="4">
        <f t="shared" si="5"/>
        <v>6252</v>
      </c>
      <c r="K44" s="4">
        <f t="shared" si="5"/>
        <v>5650</v>
      </c>
      <c r="L44" s="7">
        <v>5672.67</v>
      </c>
      <c r="M44" s="4" t="str">
        <f t="shared" si="1"/>
        <v>25/06/2024</v>
      </c>
      <c r="N44" s="4">
        <f t="shared" si="3"/>
        <v>22.670000000000073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3">
      <c r="A45" s="3">
        <v>7628</v>
      </c>
      <c r="B45" s="4" t="s">
        <v>69</v>
      </c>
      <c r="C45" s="7">
        <v>7907</v>
      </c>
      <c r="D45" s="4">
        <f t="shared" si="5"/>
        <v>7907</v>
      </c>
      <c r="E45" s="4">
        <f t="shared" si="5"/>
        <v>6518.67</v>
      </c>
      <c r="F45" s="4">
        <f t="shared" si="5"/>
        <v>6627.67</v>
      </c>
      <c r="G45" s="4">
        <f t="shared" si="5"/>
        <v>6640.33</v>
      </c>
      <c r="H45" s="4">
        <f t="shared" si="5"/>
        <v>6315.67</v>
      </c>
      <c r="I45" s="4">
        <f t="shared" si="5"/>
        <v>6252</v>
      </c>
      <c r="J45" s="4">
        <f t="shared" si="5"/>
        <v>5650</v>
      </c>
      <c r="K45" s="4">
        <f t="shared" si="5"/>
        <v>5672.67</v>
      </c>
      <c r="L45" s="7">
        <v>5636.67</v>
      </c>
      <c r="M45" s="4" t="str">
        <f t="shared" si="1"/>
        <v>26/06/2024</v>
      </c>
      <c r="N45" s="4">
        <f t="shared" si="3"/>
        <v>36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3">
      <c r="A46" s="3">
        <v>7629</v>
      </c>
      <c r="B46" s="4" t="s">
        <v>68</v>
      </c>
      <c r="C46" s="7">
        <v>6518.67</v>
      </c>
      <c r="D46" s="4">
        <f t="shared" si="5"/>
        <v>6518.67</v>
      </c>
      <c r="E46" s="4">
        <f t="shared" si="5"/>
        <v>6627.67</v>
      </c>
      <c r="F46" s="4">
        <f t="shared" si="5"/>
        <v>6640.33</v>
      </c>
      <c r="G46" s="4">
        <f t="shared" si="5"/>
        <v>6315.67</v>
      </c>
      <c r="H46" s="4">
        <f t="shared" si="5"/>
        <v>6252</v>
      </c>
      <c r="I46" s="4">
        <f t="shared" si="5"/>
        <v>5650</v>
      </c>
      <c r="J46" s="4">
        <f t="shared" si="5"/>
        <v>5672.67</v>
      </c>
      <c r="K46" s="4">
        <f t="shared" si="5"/>
        <v>5636.67</v>
      </c>
      <c r="L46" s="7">
        <v>5259</v>
      </c>
      <c r="M46" s="4" t="str">
        <f t="shared" si="1"/>
        <v>27/06/2024</v>
      </c>
      <c r="N46" s="4">
        <f t="shared" si="3"/>
        <v>377.67000000000007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3">
      <c r="A47" s="3">
        <v>7630</v>
      </c>
      <c r="B47" s="4" t="s">
        <v>67</v>
      </c>
      <c r="C47" s="7">
        <v>6627.67</v>
      </c>
      <c r="D47" s="4">
        <f t="shared" si="5"/>
        <v>6627.67</v>
      </c>
      <c r="E47" s="4">
        <f t="shared" si="5"/>
        <v>6640.33</v>
      </c>
      <c r="F47" s="4">
        <f t="shared" si="5"/>
        <v>6315.67</v>
      </c>
      <c r="G47" s="4">
        <f t="shared" si="5"/>
        <v>6252</v>
      </c>
      <c r="H47" s="4">
        <f t="shared" si="5"/>
        <v>5650</v>
      </c>
      <c r="I47" s="4">
        <f t="shared" si="5"/>
        <v>5672.67</v>
      </c>
      <c r="J47" s="4">
        <f t="shared" si="5"/>
        <v>5636.67</v>
      </c>
      <c r="K47" s="4">
        <f t="shared" si="5"/>
        <v>5259</v>
      </c>
      <c r="L47" s="7">
        <v>5451.67</v>
      </c>
      <c r="M47" s="4" t="str">
        <f t="shared" si="1"/>
        <v>28/06/2024</v>
      </c>
      <c r="N47" s="4">
        <f t="shared" si="3"/>
        <v>192.67000000000007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3">
      <c r="A48" s="3">
        <v>7631</v>
      </c>
      <c r="B48" s="4" t="s">
        <v>66</v>
      </c>
      <c r="C48" s="7">
        <v>6640.33</v>
      </c>
      <c r="D48" s="4">
        <f t="shared" si="5"/>
        <v>6640.33</v>
      </c>
      <c r="E48" s="4">
        <f t="shared" si="5"/>
        <v>6315.67</v>
      </c>
      <c r="F48" s="4">
        <f t="shared" si="5"/>
        <v>6252</v>
      </c>
      <c r="G48" s="4">
        <f t="shared" si="5"/>
        <v>5650</v>
      </c>
      <c r="H48" s="4">
        <f t="shared" si="5"/>
        <v>5672.67</v>
      </c>
      <c r="I48" s="4">
        <f t="shared" si="5"/>
        <v>5636.67</v>
      </c>
      <c r="J48" s="4">
        <f t="shared" si="5"/>
        <v>5259</v>
      </c>
      <c r="K48" s="4">
        <f t="shared" si="5"/>
        <v>5451.67</v>
      </c>
      <c r="L48" s="7">
        <v>5279.67</v>
      </c>
      <c r="M48" s="4" t="str">
        <f t="shared" si="1"/>
        <v>01/07/2024</v>
      </c>
      <c r="N48" s="4">
        <f t="shared" si="3"/>
        <v>172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3">
      <c r="A49" s="3">
        <v>7632</v>
      </c>
      <c r="B49" s="4" t="s">
        <v>65</v>
      </c>
      <c r="C49" s="7">
        <v>6315.67</v>
      </c>
      <c r="D49" s="4">
        <f t="shared" si="5"/>
        <v>6315.67</v>
      </c>
      <c r="E49" s="4">
        <f t="shared" si="5"/>
        <v>6252</v>
      </c>
      <c r="F49" s="4">
        <f t="shared" si="5"/>
        <v>5650</v>
      </c>
      <c r="G49" s="4">
        <f t="shared" si="5"/>
        <v>5672.67</v>
      </c>
      <c r="H49" s="4">
        <f t="shared" si="5"/>
        <v>5636.67</v>
      </c>
      <c r="I49" s="4">
        <f t="shared" si="5"/>
        <v>5259</v>
      </c>
      <c r="J49" s="4">
        <f t="shared" si="5"/>
        <v>5451.67</v>
      </c>
      <c r="K49" s="4">
        <f t="shared" si="5"/>
        <v>5279.67</v>
      </c>
      <c r="L49" s="7">
        <v>5549.33</v>
      </c>
      <c r="M49" s="4" t="str">
        <f t="shared" si="1"/>
        <v>02/07/2024</v>
      </c>
      <c r="N49" s="4">
        <f t="shared" si="3"/>
        <v>269.65999999999985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3">
      <c r="A50" s="3">
        <v>7633</v>
      </c>
      <c r="B50" s="4" t="s">
        <v>64</v>
      </c>
      <c r="C50" s="7">
        <v>6252</v>
      </c>
      <c r="D50" s="4">
        <f t="shared" si="5"/>
        <v>6252</v>
      </c>
      <c r="E50" s="4">
        <f t="shared" si="5"/>
        <v>5650</v>
      </c>
      <c r="F50" s="4">
        <f t="shared" si="5"/>
        <v>5672.67</v>
      </c>
      <c r="G50" s="4">
        <f t="shared" si="5"/>
        <v>5636.67</v>
      </c>
      <c r="H50" s="4">
        <f t="shared" si="5"/>
        <v>5259</v>
      </c>
      <c r="I50" s="4">
        <f t="shared" si="5"/>
        <v>5451.67</v>
      </c>
      <c r="J50" s="4">
        <f t="shared" si="5"/>
        <v>5279.67</v>
      </c>
      <c r="K50" s="4">
        <f t="shared" si="5"/>
        <v>5549.33</v>
      </c>
      <c r="L50" s="7">
        <v>5539</v>
      </c>
      <c r="M50" s="4" t="str">
        <f t="shared" si="1"/>
        <v>03/07/2024</v>
      </c>
      <c r="N50" s="4">
        <f t="shared" si="3"/>
        <v>10.329999999999927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3">
      <c r="A51" s="3">
        <v>7634</v>
      </c>
      <c r="B51" s="4" t="s">
        <v>63</v>
      </c>
      <c r="C51" s="7">
        <v>5650</v>
      </c>
      <c r="D51" s="4">
        <f t="shared" si="5"/>
        <v>5650</v>
      </c>
      <c r="E51" s="4">
        <f t="shared" si="5"/>
        <v>5672.67</v>
      </c>
      <c r="F51" s="4">
        <f t="shared" si="5"/>
        <v>5636.67</v>
      </c>
      <c r="G51" s="4">
        <f t="shared" si="5"/>
        <v>5259</v>
      </c>
      <c r="H51" s="4">
        <f t="shared" si="5"/>
        <v>5451.67</v>
      </c>
      <c r="I51" s="4">
        <f t="shared" si="5"/>
        <v>5279.67</v>
      </c>
      <c r="J51" s="4">
        <f t="shared" si="5"/>
        <v>5549.33</v>
      </c>
      <c r="K51" s="4">
        <f t="shared" si="5"/>
        <v>5539</v>
      </c>
      <c r="L51" s="7">
        <v>5324</v>
      </c>
      <c r="M51" s="4" t="str">
        <f t="shared" si="1"/>
        <v>04/07/2024</v>
      </c>
      <c r="N51" s="4">
        <f t="shared" si="3"/>
        <v>215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3">
      <c r="A52" s="3">
        <v>7635</v>
      </c>
      <c r="B52" s="4" t="s">
        <v>62</v>
      </c>
      <c r="C52" s="7">
        <v>5672.67</v>
      </c>
      <c r="D52" s="4">
        <f t="shared" si="5"/>
        <v>5672.67</v>
      </c>
      <c r="E52" s="4">
        <f t="shared" si="5"/>
        <v>5636.67</v>
      </c>
      <c r="F52" s="4">
        <f t="shared" si="5"/>
        <v>5259</v>
      </c>
      <c r="G52" s="4">
        <f t="shared" si="5"/>
        <v>5451.67</v>
      </c>
      <c r="H52" s="4">
        <f t="shared" si="5"/>
        <v>5279.67</v>
      </c>
      <c r="I52" s="4">
        <f t="shared" si="5"/>
        <v>5549.33</v>
      </c>
      <c r="J52" s="4">
        <f t="shared" si="5"/>
        <v>5539</v>
      </c>
      <c r="K52" s="4">
        <f t="shared" si="5"/>
        <v>5324</v>
      </c>
      <c r="L52" s="7">
        <v>5582.67</v>
      </c>
      <c r="M52" s="4" t="str">
        <f t="shared" si="1"/>
        <v>05/07/2024</v>
      </c>
      <c r="N52" s="4">
        <f t="shared" si="3"/>
        <v>258.67000000000007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3">
      <c r="A53" s="3">
        <v>7636</v>
      </c>
      <c r="B53" s="4" t="s">
        <v>61</v>
      </c>
      <c r="C53" s="7">
        <v>5636.67</v>
      </c>
      <c r="D53" s="4">
        <f t="shared" si="5"/>
        <v>5636.67</v>
      </c>
      <c r="E53" s="4">
        <f t="shared" si="5"/>
        <v>5259</v>
      </c>
      <c r="F53" s="4">
        <f t="shared" si="5"/>
        <v>5451.67</v>
      </c>
      <c r="G53" s="4">
        <f t="shared" si="5"/>
        <v>5279.67</v>
      </c>
      <c r="H53" s="4">
        <f t="shared" si="5"/>
        <v>5549.33</v>
      </c>
      <c r="I53" s="4">
        <f t="shared" si="5"/>
        <v>5539</v>
      </c>
      <c r="J53" s="4">
        <f t="shared" si="5"/>
        <v>5324</v>
      </c>
      <c r="K53" s="4">
        <f t="shared" si="5"/>
        <v>5582.67</v>
      </c>
      <c r="L53" s="7">
        <v>5472.67</v>
      </c>
      <c r="M53" s="4" t="str">
        <f t="shared" si="1"/>
        <v>08/07/2024</v>
      </c>
      <c r="N53" s="4">
        <f t="shared" si="3"/>
        <v>110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3">
      <c r="A54" s="3">
        <v>7637</v>
      </c>
      <c r="B54" s="4" t="s">
        <v>60</v>
      </c>
      <c r="C54" s="7">
        <v>5259</v>
      </c>
      <c r="D54" s="4">
        <f t="shared" si="5"/>
        <v>5259</v>
      </c>
      <c r="E54" s="4">
        <f t="shared" si="5"/>
        <v>5451.67</v>
      </c>
      <c r="F54" s="4">
        <f t="shared" si="5"/>
        <v>5279.67</v>
      </c>
      <c r="G54" s="4">
        <f t="shared" si="5"/>
        <v>5549.33</v>
      </c>
      <c r="H54" s="4">
        <f t="shared" si="5"/>
        <v>5539</v>
      </c>
      <c r="I54" s="4">
        <f t="shared" si="5"/>
        <v>5324</v>
      </c>
      <c r="J54" s="4">
        <f t="shared" si="5"/>
        <v>5582.67</v>
      </c>
      <c r="K54" s="4">
        <f t="shared" si="5"/>
        <v>5472.67</v>
      </c>
      <c r="L54" s="7">
        <v>5759.33</v>
      </c>
      <c r="M54" s="4" t="str">
        <f t="shared" si="1"/>
        <v>09/07/2024</v>
      </c>
      <c r="N54" s="4">
        <f t="shared" si="3"/>
        <v>286.65999999999985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3">
      <c r="A55" s="3">
        <v>7638</v>
      </c>
      <c r="B55" s="4" t="s">
        <v>59</v>
      </c>
      <c r="C55" s="7">
        <v>5451.67</v>
      </c>
      <c r="D55" s="4">
        <f t="shared" si="5"/>
        <v>5451.67</v>
      </c>
      <c r="E55" s="4">
        <f t="shared" si="5"/>
        <v>5279.67</v>
      </c>
      <c r="F55" s="4">
        <f t="shared" si="5"/>
        <v>5549.33</v>
      </c>
      <c r="G55" s="4">
        <f t="shared" si="5"/>
        <v>5539</v>
      </c>
      <c r="H55" s="4">
        <f t="shared" si="5"/>
        <v>5324</v>
      </c>
      <c r="I55" s="4">
        <f t="shared" si="5"/>
        <v>5582.67</v>
      </c>
      <c r="J55" s="4">
        <f t="shared" si="5"/>
        <v>5472.67</v>
      </c>
      <c r="K55" s="4">
        <f t="shared" si="5"/>
        <v>5759.33</v>
      </c>
      <c r="L55" s="7">
        <v>5700.67</v>
      </c>
      <c r="M55" s="4" t="str">
        <f t="shared" si="1"/>
        <v>10/07/2024</v>
      </c>
      <c r="N55" s="4">
        <f t="shared" si="3"/>
        <v>58.659999999999854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3">
      <c r="A56" s="3">
        <v>7639</v>
      </c>
      <c r="B56" s="4" t="s">
        <v>58</v>
      </c>
      <c r="C56" s="7">
        <v>5279.67</v>
      </c>
      <c r="D56" s="4">
        <f t="shared" si="5"/>
        <v>5279.67</v>
      </c>
      <c r="E56" s="4">
        <f t="shared" si="5"/>
        <v>5549.33</v>
      </c>
      <c r="F56" s="4">
        <f t="shared" si="5"/>
        <v>5539</v>
      </c>
      <c r="G56" s="4">
        <f t="shared" si="5"/>
        <v>5324</v>
      </c>
      <c r="H56" s="4">
        <f t="shared" si="5"/>
        <v>5582.67</v>
      </c>
      <c r="I56" s="4">
        <f t="shared" si="5"/>
        <v>5472.67</v>
      </c>
      <c r="J56" s="4">
        <f t="shared" si="5"/>
        <v>5759.33</v>
      </c>
      <c r="K56" s="4">
        <f t="shared" si="5"/>
        <v>5700.67</v>
      </c>
      <c r="L56" s="7">
        <v>5974</v>
      </c>
      <c r="M56" s="4" t="str">
        <f t="shared" si="1"/>
        <v>11/07/2024</v>
      </c>
      <c r="N56" s="4">
        <f t="shared" si="3"/>
        <v>273.32999999999993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3">
      <c r="A57" s="3">
        <v>7640</v>
      </c>
      <c r="B57" s="4" t="s">
        <v>57</v>
      </c>
      <c r="C57" s="7">
        <v>5549.33</v>
      </c>
      <c r="D57" s="4">
        <f t="shared" si="5"/>
        <v>5549.33</v>
      </c>
      <c r="E57" s="4">
        <f t="shared" si="5"/>
        <v>5539</v>
      </c>
      <c r="F57" s="4">
        <f t="shared" si="5"/>
        <v>5324</v>
      </c>
      <c r="G57" s="4">
        <f t="shared" si="5"/>
        <v>5582.67</v>
      </c>
      <c r="H57" s="4">
        <f t="shared" si="5"/>
        <v>5472.67</v>
      </c>
      <c r="I57" s="4">
        <f t="shared" si="5"/>
        <v>5759.33</v>
      </c>
      <c r="J57" s="4">
        <f t="shared" si="5"/>
        <v>5700.67</v>
      </c>
      <c r="K57" s="4">
        <f t="shared" si="5"/>
        <v>5974</v>
      </c>
      <c r="L57" s="7">
        <v>5836.67</v>
      </c>
      <c r="M57" s="4" t="str">
        <f t="shared" si="1"/>
        <v>12/07/2024</v>
      </c>
      <c r="N57" s="4">
        <f t="shared" si="3"/>
        <v>137.32999999999993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3">
      <c r="A58" s="3">
        <v>7641</v>
      </c>
      <c r="B58" s="4" t="s">
        <v>56</v>
      </c>
      <c r="C58" s="7">
        <v>5539</v>
      </c>
      <c r="D58" s="4">
        <f t="shared" si="5"/>
        <v>5539</v>
      </c>
      <c r="E58" s="4">
        <f t="shared" si="5"/>
        <v>5324</v>
      </c>
      <c r="F58" s="4">
        <f t="shared" si="5"/>
        <v>5582.67</v>
      </c>
      <c r="G58" s="4">
        <f t="shared" si="5"/>
        <v>5472.67</v>
      </c>
      <c r="H58" s="4">
        <f t="shared" si="5"/>
        <v>5759.33</v>
      </c>
      <c r="I58" s="4">
        <f t="shared" si="5"/>
        <v>5700.67</v>
      </c>
      <c r="J58" s="4">
        <f t="shared" si="5"/>
        <v>5974</v>
      </c>
      <c r="K58" s="4">
        <f t="shared" si="5"/>
        <v>5836.67</v>
      </c>
      <c r="L58" s="7">
        <v>6009.33</v>
      </c>
      <c r="M58" s="4" t="str">
        <f t="shared" si="1"/>
        <v>15/07/2024</v>
      </c>
      <c r="N58" s="4">
        <f t="shared" si="3"/>
        <v>172.65999999999985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3">
      <c r="A59" s="3">
        <v>7642</v>
      </c>
      <c r="B59" s="4" t="s">
        <v>55</v>
      </c>
      <c r="C59" s="7">
        <v>5324</v>
      </c>
      <c r="D59" s="4">
        <f t="shared" si="5"/>
        <v>5324</v>
      </c>
      <c r="E59" s="4">
        <f t="shared" si="5"/>
        <v>5582.67</v>
      </c>
      <c r="F59" s="4">
        <f t="shared" si="5"/>
        <v>5472.67</v>
      </c>
      <c r="G59" s="4">
        <f t="shared" si="5"/>
        <v>5759.33</v>
      </c>
      <c r="H59" s="4">
        <f t="shared" si="5"/>
        <v>5700.67</v>
      </c>
      <c r="I59" s="4">
        <f t="shared" si="5"/>
        <v>5974</v>
      </c>
      <c r="J59" s="4">
        <f t="shared" si="5"/>
        <v>5836.67</v>
      </c>
      <c r="K59" s="4">
        <f t="shared" si="5"/>
        <v>6009.33</v>
      </c>
      <c r="L59" s="7">
        <v>5571.33</v>
      </c>
      <c r="M59" s="4" t="str">
        <f t="shared" si="1"/>
        <v>16/07/2024</v>
      </c>
      <c r="N59" s="4">
        <f t="shared" si="3"/>
        <v>438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3">
      <c r="A60" s="3">
        <v>7643</v>
      </c>
      <c r="B60" s="4" t="s">
        <v>54</v>
      </c>
      <c r="C60" s="7">
        <v>5582.67</v>
      </c>
      <c r="D60" s="4">
        <f t="shared" si="5"/>
        <v>5582.67</v>
      </c>
      <c r="E60" s="4">
        <f t="shared" si="5"/>
        <v>5472.67</v>
      </c>
      <c r="F60" s="4">
        <f t="shared" si="5"/>
        <v>5759.33</v>
      </c>
      <c r="G60" s="4">
        <f t="shared" si="5"/>
        <v>5700.67</v>
      </c>
      <c r="H60" s="4">
        <f t="shared" si="5"/>
        <v>5974</v>
      </c>
      <c r="I60" s="4">
        <f t="shared" si="5"/>
        <v>5836.67</v>
      </c>
      <c r="J60" s="4">
        <f t="shared" si="5"/>
        <v>6009.33</v>
      </c>
      <c r="K60" s="4">
        <f t="shared" si="5"/>
        <v>5571.33</v>
      </c>
      <c r="L60" s="7">
        <v>5441</v>
      </c>
      <c r="M60" s="4" t="str">
        <f t="shared" si="1"/>
        <v>17/07/2024</v>
      </c>
      <c r="N60" s="4">
        <f t="shared" si="3"/>
        <v>130.32999999999993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3">
      <c r="A61" s="3">
        <v>7644</v>
      </c>
      <c r="B61" s="4" t="s">
        <v>53</v>
      </c>
      <c r="C61" s="7">
        <v>5472.67</v>
      </c>
      <c r="D61" s="4">
        <f t="shared" si="5"/>
        <v>5472.67</v>
      </c>
      <c r="E61" s="4">
        <f t="shared" si="5"/>
        <v>5759.33</v>
      </c>
      <c r="F61" s="4">
        <f t="shared" si="5"/>
        <v>5700.67</v>
      </c>
      <c r="G61" s="4">
        <f t="shared" si="5"/>
        <v>5974</v>
      </c>
      <c r="H61" s="4">
        <f t="shared" si="5"/>
        <v>5836.67</v>
      </c>
      <c r="I61" s="4">
        <f t="shared" si="5"/>
        <v>6009.33</v>
      </c>
      <c r="J61" s="4">
        <f t="shared" si="5"/>
        <v>5571.33</v>
      </c>
      <c r="K61" s="4">
        <f t="shared" si="5"/>
        <v>5441</v>
      </c>
      <c r="L61" s="7">
        <v>5703</v>
      </c>
      <c r="M61" s="4" t="str">
        <f t="shared" si="1"/>
        <v>18/07/2024</v>
      </c>
      <c r="N61" s="4">
        <f t="shared" si="3"/>
        <v>262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3">
      <c r="A62" s="3">
        <v>7645</v>
      </c>
      <c r="B62" s="4" t="s">
        <v>52</v>
      </c>
      <c r="C62" s="7">
        <v>5759.33</v>
      </c>
      <c r="D62" s="4">
        <f t="shared" si="5"/>
        <v>5759.33</v>
      </c>
      <c r="E62" s="4">
        <f t="shared" si="5"/>
        <v>5700.67</v>
      </c>
      <c r="F62" s="4">
        <f t="shared" si="5"/>
        <v>5974</v>
      </c>
      <c r="G62" s="4">
        <f t="shared" si="5"/>
        <v>5836.67</v>
      </c>
      <c r="H62" s="4">
        <f t="shared" si="5"/>
        <v>6009.33</v>
      </c>
      <c r="I62" s="4">
        <f t="shared" si="5"/>
        <v>5571.33</v>
      </c>
      <c r="J62" s="4">
        <f t="shared" si="5"/>
        <v>5441</v>
      </c>
      <c r="K62" s="4">
        <f t="shared" si="5"/>
        <v>5703</v>
      </c>
      <c r="L62" s="7">
        <v>5475</v>
      </c>
      <c r="M62" s="4" t="str">
        <f t="shared" si="1"/>
        <v>19/07/2024</v>
      </c>
      <c r="N62" s="4">
        <f t="shared" si="3"/>
        <v>228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3">
      <c r="A63" s="3">
        <v>7646</v>
      </c>
      <c r="B63" s="4" t="s">
        <v>51</v>
      </c>
      <c r="C63" s="7">
        <v>5700.67</v>
      </c>
      <c r="D63" s="4">
        <f t="shared" si="5"/>
        <v>5700.67</v>
      </c>
      <c r="E63" s="4">
        <f t="shared" si="5"/>
        <v>5974</v>
      </c>
      <c r="F63" s="4">
        <f t="shared" si="5"/>
        <v>5836.67</v>
      </c>
      <c r="G63" s="4">
        <f t="shared" si="5"/>
        <v>6009.33</v>
      </c>
      <c r="H63" s="4">
        <f t="shared" si="5"/>
        <v>5571.33</v>
      </c>
      <c r="I63" s="4">
        <f t="shared" si="5"/>
        <v>5441</v>
      </c>
      <c r="J63" s="4">
        <f t="shared" si="5"/>
        <v>5703</v>
      </c>
      <c r="K63" s="4">
        <f t="shared" si="5"/>
        <v>5475</v>
      </c>
      <c r="L63" s="7">
        <v>5929</v>
      </c>
      <c r="M63" s="4" t="str">
        <f t="shared" si="1"/>
        <v>22/07/2024</v>
      </c>
      <c r="N63" s="4">
        <f t="shared" si="3"/>
        <v>454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3">
      <c r="A64" s="3">
        <v>7647</v>
      </c>
      <c r="B64" s="4" t="s">
        <v>50</v>
      </c>
      <c r="C64" s="7">
        <v>5974</v>
      </c>
      <c r="D64" s="4">
        <f t="shared" si="5"/>
        <v>5974</v>
      </c>
      <c r="E64" s="4">
        <f t="shared" si="5"/>
        <v>5836.67</v>
      </c>
      <c r="F64" s="4">
        <f t="shared" si="5"/>
        <v>6009.33</v>
      </c>
      <c r="G64" s="4">
        <f t="shared" si="5"/>
        <v>5571.33</v>
      </c>
      <c r="H64" s="4">
        <f t="shared" si="5"/>
        <v>5441</v>
      </c>
      <c r="I64" s="4">
        <f t="shared" si="5"/>
        <v>5703</v>
      </c>
      <c r="J64" s="4">
        <f t="shared" si="5"/>
        <v>5475</v>
      </c>
      <c r="K64" s="4">
        <f t="shared" si="5"/>
        <v>5929</v>
      </c>
      <c r="L64" s="7">
        <v>5890.33</v>
      </c>
      <c r="M64" s="4" t="str">
        <f t="shared" si="1"/>
        <v>23/07/2024</v>
      </c>
      <c r="N64" s="4">
        <f t="shared" si="3"/>
        <v>38.670000000000073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3">
      <c r="A65" s="3">
        <v>7648</v>
      </c>
      <c r="B65" s="4" t="s">
        <v>49</v>
      </c>
      <c r="C65" s="7">
        <v>5836.67</v>
      </c>
      <c r="D65" s="4">
        <f t="shared" si="5"/>
        <v>5836.67</v>
      </c>
      <c r="E65" s="4">
        <f t="shared" si="5"/>
        <v>6009.33</v>
      </c>
      <c r="F65" s="4">
        <f t="shared" si="5"/>
        <v>5571.33</v>
      </c>
      <c r="G65" s="4">
        <f t="shared" si="5"/>
        <v>5441</v>
      </c>
      <c r="H65" s="4">
        <f t="shared" si="5"/>
        <v>5703</v>
      </c>
      <c r="I65" s="4">
        <f t="shared" si="5"/>
        <v>5475</v>
      </c>
      <c r="J65" s="4">
        <f t="shared" si="5"/>
        <v>5929</v>
      </c>
      <c r="K65" s="4">
        <f t="shared" si="5"/>
        <v>5890.33</v>
      </c>
      <c r="L65" s="7">
        <v>5750.67</v>
      </c>
      <c r="M65" s="4" t="str">
        <f t="shared" si="1"/>
        <v>24/07/2024</v>
      </c>
      <c r="N65" s="4">
        <f t="shared" si="3"/>
        <v>139.65999999999985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3">
      <c r="A66" s="3">
        <v>7649</v>
      </c>
      <c r="B66" s="4" t="s">
        <v>48</v>
      </c>
      <c r="C66" s="7">
        <v>6009.33</v>
      </c>
      <c r="D66" s="4">
        <f t="shared" si="5"/>
        <v>6009.33</v>
      </c>
      <c r="E66" s="4">
        <f t="shared" si="5"/>
        <v>5571.33</v>
      </c>
      <c r="F66" s="4">
        <f t="shared" si="5"/>
        <v>5441</v>
      </c>
      <c r="G66" s="4">
        <f t="shared" si="5"/>
        <v>5703</v>
      </c>
      <c r="H66" s="4">
        <f t="shared" si="5"/>
        <v>5475</v>
      </c>
      <c r="I66" s="4">
        <f t="shared" si="5"/>
        <v>5929</v>
      </c>
      <c r="J66" s="4">
        <f t="shared" si="5"/>
        <v>5890.33</v>
      </c>
      <c r="K66" s="4">
        <f t="shared" si="5"/>
        <v>5750.67</v>
      </c>
      <c r="L66" s="7">
        <v>5477</v>
      </c>
      <c r="M66" s="4" t="str">
        <f t="shared" si="1"/>
        <v>25/07/2024</v>
      </c>
      <c r="N66" s="4">
        <f t="shared" si="3"/>
        <v>273.67000000000007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3">
      <c r="A67" s="3">
        <v>7650</v>
      </c>
      <c r="B67" s="4" t="s">
        <v>47</v>
      </c>
      <c r="C67" s="7">
        <v>5571.33</v>
      </c>
      <c r="D67" s="4">
        <f t="shared" si="5"/>
        <v>5571.33</v>
      </c>
      <c r="E67" s="4">
        <f t="shared" si="5"/>
        <v>5441</v>
      </c>
      <c r="F67" s="4">
        <f t="shared" si="5"/>
        <v>5703</v>
      </c>
      <c r="G67" s="4">
        <f t="shared" si="5"/>
        <v>5475</v>
      </c>
      <c r="H67" s="4">
        <f t="shared" si="5"/>
        <v>5929</v>
      </c>
      <c r="I67" s="4">
        <f t="shared" si="5"/>
        <v>5890.33</v>
      </c>
      <c r="J67" s="4">
        <f t="shared" si="5"/>
        <v>5750.67</v>
      </c>
      <c r="K67" s="4">
        <f t="shared" ref="K67" si="6">L66</f>
        <v>5477</v>
      </c>
      <c r="L67" s="7">
        <v>5611</v>
      </c>
      <c r="M67" s="4" t="str">
        <f t="shared" ref="M67:M101" si="7">B75</f>
        <v>26/07/2024</v>
      </c>
      <c r="N67" s="4">
        <f t="shared" si="3"/>
        <v>134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3">
      <c r="A68" s="3">
        <v>7651</v>
      </c>
      <c r="B68" s="4" t="s">
        <v>46</v>
      </c>
      <c r="C68" s="7">
        <v>5441</v>
      </c>
      <c r="D68" s="4">
        <f t="shared" ref="D68:K99" si="8">E67</f>
        <v>5441</v>
      </c>
      <c r="E68" s="4">
        <f t="shared" si="8"/>
        <v>5703</v>
      </c>
      <c r="F68" s="4">
        <f t="shared" si="8"/>
        <v>5475</v>
      </c>
      <c r="G68" s="4">
        <f t="shared" si="8"/>
        <v>5929</v>
      </c>
      <c r="H68" s="4">
        <f t="shared" si="8"/>
        <v>5890.33</v>
      </c>
      <c r="I68" s="4">
        <f t="shared" si="8"/>
        <v>5750.67</v>
      </c>
      <c r="J68" s="4">
        <f t="shared" si="8"/>
        <v>5477</v>
      </c>
      <c r="K68" s="4">
        <f t="shared" si="8"/>
        <v>5611</v>
      </c>
      <c r="L68" s="7">
        <v>5459.33</v>
      </c>
      <c r="M68" s="4" t="str">
        <f t="shared" si="7"/>
        <v>29/07/2024</v>
      </c>
      <c r="N68" s="4">
        <f t="shared" si="3"/>
        <v>151.67000000000007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3">
      <c r="A69" s="3">
        <v>7652</v>
      </c>
      <c r="B69" s="4" t="s">
        <v>45</v>
      </c>
      <c r="C69" s="7">
        <v>5703</v>
      </c>
      <c r="D69" s="4">
        <f t="shared" si="8"/>
        <v>5703</v>
      </c>
      <c r="E69" s="4">
        <f t="shared" si="8"/>
        <v>5475</v>
      </c>
      <c r="F69" s="4">
        <f t="shared" si="8"/>
        <v>5929</v>
      </c>
      <c r="G69" s="4">
        <f t="shared" si="8"/>
        <v>5890.33</v>
      </c>
      <c r="H69" s="4">
        <f t="shared" si="8"/>
        <v>5750.67</v>
      </c>
      <c r="I69" s="4">
        <f t="shared" si="8"/>
        <v>5477</v>
      </c>
      <c r="J69" s="4">
        <f t="shared" si="8"/>
        <v>5611</v>
      </c>
      <c r="K69" s="4">
        <f t="shared" si="8"/>
        <v>5459.33</v>
      </c>
      <c r="L69" s="7">
        <v>5662</v>
      </c>
      <c r="M69" s="4" t="str">
        <f t="shared" si="7"/>
        <v>30/07/2024</v>
      </c>
      <c r="N69" s="4">
        <f t="shared" ref="N69:N109" si="9">ABS(L69-L68)</f>
        <v>202.67000000000007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3">
      <c r="A70" s="3">
        <v>7653</v>
      </c>
      <c r="B70" s="4" t="s">
        <v>44</v>
      </c>
      <c r="C70" s="7">
        <v>5475</v>
      </c>
      <c r="D70" s="4">
        <f t="shared" si="8"/>
        <v>5475</v>
      </c>
      <c r="E70" s="4">
        <f t="shared" si="8"/>
        <v>5929</v>
      </c>
      <c r="F70" s="4">
        <f t="shared" si="8"/>
        <v>5890.33</v>
      </c>
      <c r="G70" s="4">
        <f t="shared" si="8"/>
        <v>5750.67</v>
      </c>
      <c r="H70" s="4">
        <f t="shared" si="8"/>
        <v>5477</v>
      </c>
      <c r="I70" s="4">
        <f t="shared" si="8"/>
        <v>5611</v>
      </c>
      <c r="J70" s="4">
        <f t="shared" si="8"/>
        <v>5459.33</v>
      </c>
      <c r="K70" s="4">
        <f t="shared" si="8"/>
        <v>5662</v>
      </c>
      <c r="L70" s="7">
        <v>5584.33</v>
      </c>
      <c r="M70" s="4" t="str">
        <f t="shared" si="7"/>
        <v>31/07/2024</v>
      </c>
      <c r="N70" s="4">
        <f t="shared" si="9"/>
        <v>77.670000000000073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3">
      <c r="A71" s="3">
        <v>7654</v>
      </c>
      <c r="B71" s="4" t="s">
        <v>43</v>
      </c>
      <c r="C71" s="7">
        <v>5929</v>
      </c>
      <c r="D71" s="4">
        <f t="shared" si="8"/>
        <v>5929</v>
      </c>
      <c r="E71" s="4">
        <f t="shared" si="8"/>
        <v>5890.33</v>
      </c>
      <c r="F71" s="4">
        <f t="shared" si="8"/>
        <v>5750.67</v>
      </c>
      <c r="G71" s="4">
        <f t="shared" si="8"/>
        <v>5477</v>
      </c>
      <c r="H71" s="4">
        <f t="shared" si="8"/>
        <v>5611</v>
      </c>
      <c r="I71" s="4">
        <f t="shared" si="8"/>
        <v>5459.33</v>
      </c>
      <c r="J71" s="4">
        <f t="shared" si="8"/>
        <v>5662</v>
      </c>
      <c r="K71" s="4">
        <f t="shared" si="8"/>
        <v>5584.33</v>
      </c>
      <c r="L71" s="7">
        <v>5282.67</v>
      </c>
      <c r="M71" s="4" t="str">
        <f t="shared" si="7"/>
        <v>01/08/2024</v>
      </c>
      <c r="N71" s="4">
        <f t="shared" si="9"/>
        <v>301.65999999999985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3">
      <c r="A72" s="3">
        <v>7655</v>
      </c>
      <c r="B72" s="4" t="s">
        <v>42</v>
      </c>
      <c r="C72" s="7">
        <v>5890.33</v>
      </c>
      <c r="D72" s="4">
        <f t="shared" si="8"/>
        <v>5890.33</v>
      </c>
      <c r="E72" s="4">
        <f t="shared" si="8"/>
        <v>5750.67</v>
      </c>
      <c r="F72" s="4">
        <f t="shared" si="8"/>
        <v>5477</v>
      </c>
      <c r="G72" s="4">
        <f t="shared" si="8"/>
        <v>5611</v>
      </c>
      <c r="H72" s="4">
        <f t="shared" si="8"/>
        <v>5459.33</v>
      </c>
      <c r="I72" s="4">
        <f t="shared" si="8"/>
        <v>5662</v>
      </c>
      <c r="J72" s="4">
        <f t="shared" si="8"/>
        <v>5584.33</v>
      </c>
      <c r="K72" s="4">
        <f t="shared" si="8"/>
        <v>5282.67</v>
      </c>
      <c r="L72" s="7">
        <v>5302</v>
      </c>
      <c r="M72" s="4" t="str">
        <f t="shared" si="7"/>
        <v>02/08/2024</v>
      </c>
      <c r="N72" s="4">
        <f t="shared" si="9"/>
        <v>19.329999999999927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3">
      <c r="A73" s="3">
        <v>7656</v>
      </c>
      <c r="B73" s="4" t="s">
        <v>41</v>
      </c>
      <c r="C73" s="7">
        <v>5750.67</v>
      </c>
      <c r="D73" s="4">
        <f t="shared" si="8"/>
        <v>5750.67</v>
      </c>
      <c r="E73" s="4">
        <f t="shared" si="8"/>
        <v>5477</v>
      </c>
      <c r="F73" s="4">
        <f t="shared" si="8"/>
        <v>5611</v>
      </c>
      <c r="G73" s="4">
        <f t="shared" si="8"/>
        <v>5459.33</v>
      </c>
      <c r="H73" s="4">
        <f t="shared" si="8"/>
        <v>5662</v>
      </c>
      <c r="I73" s="4">
        <f t="shared" si="8"/>
        <v>5584.33</v>
      </c>
      <c r="J73" s="4">
        <f t="shared" si="8"/>
        <v>5282.67</v>
      </c>
      <c r="K73" s="4">
        <f t="shared" si="8"/>
        <v>5302</v>
      </c>
      <c r="L73" s="7">
        <v>5471.67</v>
      </c>
      <c r="M73" s="4" t="str">
        <f t="shared" si="7"/>
        <v>05/08/2024</v>
      </c>
      <c r="N73" s="4">
        <f t="shared" si="9"/>
        <v>169.67000000000007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3">
      <c r="A74" s="3">
        <v>7657</v>
      </c>
      <c r="B74" s="4" t="s">
        <v>40</v>
      </c>
      <c r="C74" s="7">
        <v>5477</v>
      </c>
      <c r="D74" s="4">
        <f t="shared" si="8"/>
        <v>5477</v>
      </c>
      <c r="E74" s="4">
        <f t="shared" si="8"/>
        <v>5611</v>
      </c>
      <c r="F74" s="4">
        <f t="shared" si="8"/>
        <v>5459.33</v>
      </c>
      <c r="G74" s="4">
        <f t="shared" si="8"/>
        <v>5662</v>
      </c>
      <c r="H74" s="4">
        <f t="shared" si="8"/>
        <v>5584.33</v>
      </c>
      <c r="I74" s="4">
        <f t="shared" si="8"/>
        <v>5282.67</v>
      </c>
      <c r="J74" s="4">
        <f t="shared" si="8"/>
        <v>5302</v>
      </c>
      <c r="K74" s="4">
        <f t="shared" si="8"/>
        <v>5471.67</v>
      </c>
      <c r="L74" s="7">
        <v>5569</v>
      </c>
      <c r="M74" s="4" t="str">
        <f t="shared" si="7"/>
        <v>06/08/2024</v>
      </c>
      <c r="N74" s="4">
        <f t="shared" si="9"/>
        <v>97.329999999999927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3">
      <c r="A75" s="3">
        <v>7658</v>
      </c>
      <c r="B75" s="4" t="s">
        <v>39</v>
      </c>
      <c r="C75" s="7">
        <v>5611</v>
      </c>
      <c r="D75" s="4">
        <f t="shared" si="8"/>
        <v>5611</v>
      </c>
      <c r="E75" s="4">
        <f t="shared" si="8"/>
        <v>5459.33</v>
      </c>
      <c r="F75" s="4">
        <f t="shared" si="8"/>
        <v>5662</v>
      </c>
      <c r="G75" s="4">
        <f t="shared" si="8"/>
        <v>5584.33</v>
      </c>
      <c r="H75" s="4">
        <f t="shared" si="8"/>
        <v>5282.67</v>
      </c>
      <c r="I75" s="4">
        <f t="shared" si="8"/>
        <v>5302</v>
      </c>
      <c r="J75" s="4">
        <f t="shared" si="8"/>
        <v>5471.67</v>
      </c>
      <c r="K75" s="4">
        <f t="shared" si="8"/>
        <v>5569</v>
      </c>
      <c r="L75" s="7">
        <v>5637.67</v>
      </c>
      <c r="M75" s="4" t="str">
        <f t="shared" si="7"/>
        <v>07/08/2024</v>
      </c>
      <c r="N75" s="4">
        <f t="shared" si="9"/>
        <v>68.670000000000073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3">
      <c r="A76" s="3">
        <v>7659</v>
      </c>
      <c r="B76" s="4" t="s">
        <v>38</v>
      </c>
      <c r="C76" s="7">
        <v>5459.33</v>
      </c>
      <c r="D76" s="4">
        <f t="shared" si="8"/>
        <v>5459.33</v>
      </c>
      <c r="E76" s="4">
        <f t="shared" si="8"/>
        <v>5662</v>
      </c>
      <c r="F76" s="4">
        <f t="shared" si="8"/>
        <v>5584.33</v>
      </c>
      <c r="G76" s="4">
        <f t="shared" si="8"/>
        <v>5282.67</v>
      </c>
      <c r="H76" s="4">
        <f t="shared" si="8"/>
        <v>5302</v>
      </c>
      <c r="I76" s="4">
        <f t="shared" si="8"/>
        <v>5471.67</v>
      </c>
      <c r="J76" s="4">
        <f t="shared" si="8"/>
        <v>5569</v>
      </c>
      <c r="K76" s="4">
        <f t="shared" si="8"/>
        <v>5637.67</v>
      </c>
      <c r="L76" s="7">
        <v>5423.67</v>
      </c>
      <c r="M76" s="4" t="str">
        <f t="shared" si="7"/>
        <v>08/08/2024</v>
      </c>
      <c r="N76" s="4">
        <f t="shared" si="9"/>
        <v>214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3">
      <c r="A77" s="3">
        <v>7660</v>
      </c>
      <c r="B77" s="4" t="s">
        <v>37</v>
      </c>
      <c r="C77" s="7">
        <v>5662</v>
      </c>
      <c r="D77" s="4">
        <f t="shared" si="8"/>
        <v>5662</v>
      </c>
      <c r="E77" s="4">
        <f t="shared" si="8"/>
        <v>5584.33</v>
      </c>
      <c r="F77" s="4">
        <f t="shared" si="8"/>
        <v>5282.67</v>
      </c>
      <c r="G77" s="4">
        <f t="shared" si="8"/>
        <v>5302</v>
      </c>
      <c r="H77" s="4">
        <f t="shared" si="8"/>
        <v>5471.67</v>
      </c>
      <c r="I77" s="4">
        <f t="shared" si="8"/>
        <v>5569</v>
      </c>
      <c r="J77" s="4">
        <f t="shared" si="8"/>
        <v>5637.67</v>
      </c>
      <c r="K77" s="4">
        <f t="shared" si="8"/>
        <v>5423.67</v>
      </c>
      <c r="L77" s="7">
        <v>5780.33</v>
      </c>
      <c r="M77" s="4" t="str">
        <f t="shared" si="7"/>
        <v>09/08/2024</v>
      </c>
      <c r="N77" s="4">
        <f t="shared" si="9"/>
        <v>356.65999999999985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3">
      <c r="A78" s="3">
        <v>7661</v>
      </c>
      <c r="B78" s="4" t="s">
        <v>36</v>
      </c>
      <c r="C78" s="7">
        <v>5584.33</v>
      </c>
      <c r="D78" s="4">
        <f t="shared" si="8"/>
        <v>5584.33</v>
      </c>
      <c r="E78" s="4">
        <f t="shared" si="8"/>
        <v>5282.67</v>
      </c>
      <c r="F78" s="4">
        <f t="shared" si="8"/>
        <v>5302</v>
      </c>
      <c r="G78" s="4">
        <f t="shared" si="8"/>
        <v>5471.67</v>
      </c>
      <c r="H78" s="4">
        <f t="shared" si="8"/>
        <v>5569</v>
      </c>
      <c r="I78" s="4">
        <f t="shared" si="8"/>
        <v>5637.67</v>
      </c>
      <c r="J78" s="4">
        <f t="shared" si="8"/>
        <v>5423.67</v>
      </c>
      <c r="K78" s="4">
        <f t="shared" si="8"/>
        <v>5780.33</v>
      </c>
      <c r="L78" s="7">
        <v>5540.33</v>
      </c>
      <c r="M78" s="4" t="str">
        <f t="shared" si="7"/>
        <v>12/08/2024</v>
      </c>
      <c r="N78" s="4">
        <f t="shared" si="9"/>
        <v>240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3">
      <c r="A79" s="3">
        <v>7662</v>
      </c>
      <c r="B79" s="4" t="s">
        <v>35</v>
      </c>
      <c r="C79" s="7">
        <v>5282.67</v>
      </c>
      <c r="D79" s="4">
        <f t="shared" si="8"/>
        <v>5282.67</v>
      </c>
      <c r="E79" s="4">
        <f t="shared" si="8"/>
        <v>5302</v>
      </c>
      <c r="F79" s="4">
        <f t="shared" si="8"/>
        <v>5471.67</v>
      </c>
      <c r="G79" s="4">
        <f t="shared" si="8"/>
        <v>5569</v>
      </c>
      <c r="H79" s="4">
        <f t="shared" si="8"/>
        <v>5637.67</v>
      </c>
      <c r="I79" s="4">
        <f t="shared" si="8"/>
        <v>5423.67</v>
      </c>
      <c r="J79" s="4">
        <f t="shared" si="8"/>
        <v>5780.33</v>
      </c>
      <c r="K79" s="4">
        <f t="shared" si="8"/>
        <v>5540.33</v>
      </c>
      <c r="L79" s="7">
        <v>5556.33</v>
      </c>
      <c r="M79" s="4" t="str">
        <f t="shared" si="7"/>
        <v>13/08/2024</v>
      </c>
      <c r="N79" s="4">
        <f t="shared" si="9"/>
        <v>16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3">
      <c r="A80" s="3">
        <v>7663</v>
      </c>
      <c r="B80" s="4" t="s">
        <v>34</v>
      </c>
      <c r="C80" s="7">
        <v>5302</v>
      </c>
      <c r="D80" s="4">
        <f t="shared" si="8"/>
        <v>5302</v>
      </c>
      <c r="E80" s="4">
        <f t="shared" si="8"/>
        <v>5471.67</v>
      </c>
      <c r="F80" s="4">
        <f t="shared" si="8"/>
        <v>5569</v>
      </c>
      <c r="G80" s="4">
        <f t="shared" si="8"/>
        <v>5637.67</v>
      </c>
      <c r="H80" s="4">
        <f t="shared" si="8"/>
        <v>5423.67</v>
      </c>
      <c r="I80" s="4">
        <f t="shared" si="8"/>
        <v>5780.33</v>
      </c>
      <c r="J80" s="4">
        <f t="shared" si="8"/>
        <v>5540.33</v>
      </c>
      <c r="K80" s="4">
        <f t="shared" si="8"/>
        <v>5556.33</v>
      </c>
      <c r="L80" s="7">
        <v>5509</v>
      </c>
      <c r="M80" s="4" t="str">
        <f t="shared" si="7"/>
        <v>14/08/2024</v>
      </c>
      <c r="N80" s="4">
        <f t="shared" si="9"/>
        <v>47.329999999999927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3">
      <c r="A81" s="3">
        <v>7664</v>
      </c>
      <c r="B81" s="4" t="s">
        <v>33</v>
      </c>
      <c r="C81" s="7">
        <v>5471.67</v>
      </c>
      <c r="D81" s="4">
        <f t="shared" si="8"/>
        <v>5471.67</v>
      </c>
      <c r="E81" s="4">
        <f t="shared" si="8"/>
        <v>5569</v>
      </c>
      <c r="F81" s="4">
        <f t="shared" si="8"/>
        <v>5637.67</v>
      </c>
      <c r="G81" s="4">
        <f t="shared" si="8"/>
        <v>5423.67</v>
      </c>
      <c r="H81" s="4">
        <f t="shared" si="8"/>
        <v>5780.33</v>
      </c>
      <c r="I81" s="4">
        <f t="shared" si="8"/>
        <v>5540.33</v>
      </c>
      <c r="J81" s="4">
        <f t="shared" si="8"/>
        <v>5556.33</v>
      </c>
      <c r="K81" s="4">
        <f t="shared" si="8"/>
        <v>5509</v>
      </c>
      <c r="L81" s="7">
        <v>4839.67</v>
      </c>
      <c r="M81" s="4" t="str">
        <f t="shared" si="7"/>
        <v>15/08/2024</v>
      </c>
      <c r="N81" s="4">
        <f t="shared" si="9"/>
        <v>669.32999999999993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3">
      <c r="A82" s="3">
        <v>7665</v>
      </c>
      <c r="B82" s="4" t="s">
        <v>32</v>
      </c>
      <c r="C82" s="7">
        <v>5569</v>
      </c>
      <c r="D82" s="4">
        <f t="shared" si="8"/>
        <v>5569</v>
      </c>
      <c r="E82" s="4">
        <f t="shared" si="8"/>
        <v>5637.67</v>
      </c>
      <c r="F82" s="4">
        <f t="shared" si="8"/>
        <v>5423.67</v>
      </c>
      <c r="G82" s="4">
        <f t="shared" si="8"/>
        <v>5780.33</v>
      </c>
      <c r="H82" s="4">
        <f t="shared" si="8"/>
        <v>5540.33</v>
      </c>
      <c r="I82" s="4">
        <f t="shared" si="8"/>
        <v>5556.33</v>
      </c>
      <c r="J82" s="4">
        <f t="shared" si="8"/>
        <v>5509</v>
      </c>
      <c r="K82" s="4">
        <f t="shared" si="8"/>
        <v>4839.67</v>
      </c>
      <c r="L82" s="7">
        <v>4875.33</v>
      </c>
      <c r="M82" s="4" t="str">
        <f t="shared" si="7"/>
        <v>16/08/2024</v>
      </c>
      <c r="N82" s="4">
        <f t="shared" si="9"/>
        <v>35.659999999999854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3">
      <c r="A83" s="3">
        <v>7666</v>
      </c>
      <c r="B83" s="4" t="s">
        <v>31</v>
      </c>
      <c r="C83" s="7">
        <v>5637.67</v>
      </c>
      <c r="D83" s="4">
        <f t="shared" si="8"/>
        <v>5637.67</v>
      </c>
      <c r="E83" s="4">
        <f t="shared" si="8"/>
        <v>5423.67</v>
      </c>
      <c r="F83" s="4">
        <f t="shared" si="8"/>
        <v>5780.33</v>
      </c>
      <c r="G83" s="4">
        <f t="shared" si="8"/>
        <v>5540.33</v>
      </c>
      <c r="H83" s="4">
        <f t="shared" si="8"/>
        <v>5556.33</v>
      </c>
      <c r="I83" s="4">
        <f t="shared" si="8"/>
        <v>5509</v>
      </c>
      <c r="J83" s="4">
        <f t="shared" si="8"/>
        <v>4839.67</v>
      </c>
      <c r="K83" s="4">
        <f t="shared" si="8"/>
        <v>4875.33</v>
      </c>
      <c r="L83" s="7">
        <v>4938</v>
      </c>
      <c r="M83" s="4" t="str">
        <f t="shared" si="7"/>
        <v>19/08/2024</v>
      </c>
      <c r="N83" s="4">
        <f t="shared" si="9"/>
        <v>62.670000000000073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3">
      <c r="A84" s="3">
        <v>7667</v>
      </c>
      <c r="B84" s="4" t="s">
        <v>30</v>
      </c>
      <c r="C84" s="7">
        <v>5423.67</v>
      </c>
      <c r="D84" s="4">
        <f t="shared" si="8"/>
        <v>5423.67</v>
      </c>
      <c r="E84" s="4">
        <f t="shared" si="8"/>
        <v>5780.33</v>
      </c>
      <c r="F84" s="4">
        <f t="shared" si="8"/>
        <v>5540.33</v>
      </c>
      <c r="G84" s="4">
        <f t="shared" si="8"/>
        <v>5556.33</v>
      </c>
      <c r="H84" s="4">
        <f t="shared" si="8"/>
        <v>5509</v>
      </c>
      <c r="I84" s="4">
        <f t="shared" si="8"/>
        <v>4839.67</v>
      </c>
      <c r="J84" s="4">
        <f t="shared" si="8"/>
        <v>4875.33</v>
      </c>
      <c r="K84" s="4">
        <f t="shared" si="8"/>
        <v>4938</v>
      </c>
      <c r="L84" s="7">
        <v>4942</v>
      </c>
      <c r="M84" s="4" t="str">
        <f t="shared" si="7"/>
        <v>20/08/2024</v>
      </c>
      <c r="N84" s="4">
        <f t="shared" si="9"/>
        <v>4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3">
      <c r="A85" s="3">
        <v>7668</v>
      </c>
      <c r="B85" s="4" t="s">
        <v>29</v>
      </c>
      <c r="C85" s="7">
        <v>5780.33</v>
      </c>
      <c r="D85" s="4">
        <f t="shared" si="8"/>
        <v>5780.33</v>
      </c>
      <c r="E85" s="4">
        <f t="shared" si="8"/>
        <v>5540.33</v>
      </c>
      <c r="F85" s="4">
        <f t="shared" si="8"/>
        <v>5556.33</v>
      </c>
      <c r="G85" s="4">
        <f t="shared" si="8"/>
        <v>5509</v>
      </c>
      <c r="H85" s="4">
        <f t="shared" si="8"/>
        <v>4839.67</v>
      </c>
      <c r="I85" s="4">
        <f t="shared" si="8"/>
        <v>4875.33</v>
      </c>
      <c r="J85" s="4">
        <f t="shared" si="8"/>
        <v>4938</v>
      </c>
      <c r="K85" s="4">
        <f t="shared" si="8"/>
        <v>4942</v>
      </c>
      <c r="L85" s="7">
        <v>4894.67</v>
      </c>
      <c r="M85" s="4" t="str">
        <f t="shared" si="7"/>
        <v>21/08/2024</v>
      </c>
      <c r="N85" s="4">
        <f t="shared" si="9"/>
        <v>47.329999999999927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3">
      <c r="A86" s="3">
        <v>7669</v>
      </c>
      <c r="B86" s="4" t="s">
        <v>28</v>
      </c>
      <c r="C86" s="7">
        <v>5540.33</v>
      </c>
      <c r="D86" s="4">
        <f t="shared" si="8"/>
        <v>5540.33</v>
      </c>
      <c r="E86" s="4">
        <f t="shared" si="8"/>
        <v>5556.33</v>
      </c>
      <c r="F86" s="4">
        <f t="shared" si="8"/>
        <v>5509</v>
      </c>
      <c r="G86" s="4">
        <f t="shared" si="8"/>
        <v>4839.67</v>
      </c>
      <c r="H86" s="4">
        <f t="shared" si="8"/>
        <v>4875.33</v>
      </c>
      <c r="I86" s="4">
        <f t="shared" si="8"/>
        <v>4938</v>
      </c>
      <c r="J86" s="4">
        <f t="shared" si="8"/>
        <v>4942</v>
      </c>
      <c r="K86" s="4">
        <f t="shared" si="8"/>
        <v>4894.67</v>
      </c>
      <c r="L86" s="7">
        <v>4912.67</v>
      </c>
      <c r="M86" s="4" t="str">
        <f t="shared" si="7"/>
        <v>22/08/2024</v>
      </c>
      <c r="N86" s="4">
        <f t="shared" si="9"/>
        <v>18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3">
      <c r="A87" s="3">
        <v>7670</v>
      </c>
      <c r="B87" s="4" t="s">
        <v>27</v>
      </c>
      <c r="C87" s="7">
        <v>5556.33</v>
      </c>
      <c r="D87" s="4">
        <f t="shared" si="8"/>
        <v>5556.33</v>
      </c>
      <c r="E87" s="4">
        <f t="shared" si="8"/>
        <v>5509</v>
      </c>
      <c r="F87" s="4">
        <f t="shared" si="8"/>
        <v>4839.67</v>
      </c>
      <c r="G87" s="4">
        <f t="shared" si="8"/>
        <v>4875.33</v>
      </c>
      <c r="H87" s="4">
        <f t="shared" si="8"/>
        <v>4938</v>
      </c>
      <c r="I87" s="4">
        <f t="shared" si="8"/>
        <v>4942</v>
      </c>
      <c r="J87" s="4">
        <f t="shared" si="8"/>
        <v>4894.67</v>
      </c>
      <c r="K87" s="4">
        <f t="shared" si="8"/>
        <v>4912.67</v>
      </c>
      <c r="L87" s="7">
        <v>4900</v>
      </c>
      <c r="M87" s="4" t="str">
        <f t="shared" si="7"/>
        <v>23/08/2024</v>
      </c>
      <c r="N87" s="4">
        <f t="shared" si="9"/>
        <v>12.670000000000073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3">
      <c r="A88" s="3">
        <v>7671</v>
      </c>
      <c r="B88" s="4" t="s">
        <v>26</v>
      </c>
      <c r="C88" s="7">
        <v>5509</v>
      </c>
      <c r="D88" s="4">
        <f t="shared" si="8"/>
        <v>5509</v>
      </c>
      <c r="E88" s="4">
        <f t="shared" si="8"/>
        <v>4839.67</v>
      </c>
      <c r="F88" s="4">
        <f t="shared" si="8"/>
        <v>4875.33</v>
      </c>
      <c r="G88" s="4">
        <f t="shared" si="8"/>
        <v>4938</v>
      </c>
      <c r="H88" s="4">
        <f t="shared" si="8"/>
        <v>4942</v>
      </c>
      <c r="I88" s="4">
        <f t="shared" si="8"/>
        <v>4894.67</v>
      </c>
      <c r="J88" s="4">
        <f t="shared" si="8"/>
        <v>4912.67</v>
      </c>
      <c r="K88" s="4">
        <f t="shared" si="8"/>
        <v>4900</v>
      </c>
      <c r="L88" s="7">
        <v>4848.33</v>
      </c>
      <c r="M88" s="4" t="str">
        <f t="shared" si="7"/>
        <v>26/08/2024</v>
      </c>
      <c r="N88" s="4">
        <f t="shared" si="9"/>
        <v>51.670000000000073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3">
      <c r="A89" s="3">
        <v>7672</v>
      </c>
      <c r="B89" s="4" t="s">
        <v>25</v>
      </c>
      <c r="C89" s="7">
        <v>4839.67</v>
      </c>
      <c r="D89" s="4">
        <f t="shared" si="8"/>
        <v>4839.67</v>
      </c>
      <c r="E89" s="4">
        <f t="shared" si="8"/>
        <v>4875.33</v>
      </c>
      <c r="F89" s="4">
        <f t="shared" si="8"/>
        <v>4938</v>
      </c>
      <c r="G89" s="4">
        <f t="shared" si="8"/>
        <v>4942</v>
      </c>
      <c r="H89" s="4">
        <f t="shared" si="8"/>
        <v>4894.67</v>
      </c>
      <c r="I89" s="4">
        <f t="shared" si="8"/>
        <v>4912.67</v>
      </c>
      <c r="J89" s="4">
        <f t="shared" si="8"/>
        <v>4900</v>
      </c>
      <c r="K89" s="4">
        <f t="shared" si="8"/>
        <v>4848.33</v>
      </c>
      <c r="L89" s="7">
        <v>4796.67</v>
      </c>
      <c r="M89" s="4" t="str">
        <f t="shared" si="7"/>
        <v>27/08/2024</v>
      </c>
      <c r="N89" s="4">
        <f t="shared" si="9"/>
        <v>51.659999999999854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3">
      <c r="A90" s="3">
        <v>7673</v>
      </c>
      <c r="B90" s="4" t="s">
        <v>24</v>
      </c>
      <c r="C90" s="7">
        <v>4875.33</v>
      </c>
      <c r="D90" s="4">
        <f t="shared" si="8"/>
        <v>4875.33</v>
      </c>
      <c r="E90" s="4">
        <f t="shared" si="8"/>
        <v>4938</v>
      </c>
      <c r="F90" s="4">
        <f t="shared" si="8"/>
        <v>4942</v>
      </c>
      <c r="G90" s="4">
        <f t="shared" si="8"/>
        <v>4894.67</v>
      </c>
      <c r="H90" s="4">
        <f t="shared" si="8"/>
        <v>4912.67</v>
      </c>
      <c r="I90" s="4">
        <f t="shared" si="8"/>
        <v>4900</v>
      </c>
      <c r="J90" s="4">
        <f t="shared" si="8"/>
        <v>4848.33</v>
      </c>
      <c r="K90" s="4">
        <f t="shared" si="8"/>
        <v>4796.67</v>
      </c>
      <c r="L90" s="7">
        <v>4778.67</v>
      </c>
      <c r="M90" s="4" t="str">
        <f t="shared" si="7"/>
        <v>28/08/2024</v>
      </c>
      <c r="N90" s="4">
        <f t="shared" si="9"/>
        <v>18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3">
      <c r="A91" s="3">
        <v>7674</v>
      </c>
      <c r="B91" s="4" t="s">
        <v>23</v>
      </c>
      <c r="C91" s="7">
        <v>4938</v>
      </c>
      <c r="D91" s="4">
        <f t="shared" si="8"/>
        <v>4938</v>
      </c>
      <c r="E91" s="4">
        <f t="shared" si="8"/>
        <v>4942</v>
      </c>
      <c r="F91" s="4">
        <f t="shared" si="8"/>
        <v>4894.67</v>
      </c>
      <c r="G91" s="4">
        <f t="shared" si="8"/>
        <v>4912.67</v>
      </c>
      <c r="H91" s="4">
        <f t="shared" si="8"/>
        <v>4900</v>
      </c>
      <c r="I91" s="4">
        <f t="shared" si="8"/>
        <v>4848.33</v>
      </c>
      <c r="J91" s="4">
        <f t="shared" si="8"/>
        <v>4796.67</v>
      </c>
      <c r="K91" s="4">
        <f t="shared" si="8"/>
        <v>4778.67</v>
      </c>
      <c r="L91" s="7">
        <v>4786</v>
      </c>
      <c r="M91" s="4" t="str">
        <f t="shared" si="7"/>
        <v>29/08/2024</v>
      </c>
      <c r="N91" s="4">
        <f t="shared" si="9"/>
        <v>7.3299999999999272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3">
      <c r="A92" s="3">
        <v>7675</v>
      </c>
      <c r="B92" s="4" t="s">
        <v>22</v>
      </c>
      <c r="C92" s="7">
        <v>4942</v>
      </c>
      <c r="D92" s="4">
        <f t="shared" si="8"/>
        <v>4942</v>
      </c>
      <c r="E92" s="4">
        <f t="shared" si="8"/>
        <v>4894.67</v>
      </c>
      <c r="F92" s="4">
        <f t="shared" si="8"/>
        <v>4912.67</v>
      </c>
      <c r="G92" s="4">
        <f t="shared" si="8"/>
        <v>4900</v>
      </c>
      <c r="H92" s="4">
        <f t="shared" si="8"/>
        <v>4848.33</v>
      </c>
      <c r="I92" s="4">
        <f t="shared" si="8"/>
        <v>4796.67</v>
      </c>
      <c r="J92" s="4">
        <f t="shared" si="8"/>
        <v>4778.67</v>
      </c>
      <c r="K92" s="4">
        <f t="shared" si="8"/>
        <v>4786</v>
      </c>
      <c r="L92" s="7">
        <v>4805.67</v>
      </c>
      <c r="M92" s="4" t="str">
        <f t="shared" si="7"/>
        <v>30/08/2024</v>
      </c>
      <c r="N92" s="4">
        <f t="shared" si="9"/>
        <v>19.670000000000073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3">
      <c r="A93" s="3">
        <v>7676</v>
      </c>
      <c r="B93" s="4" t="s">
        <v>21</v>
      </c>
      <c r="C93" s="7">
        <v>4894.67</v>
      </c>
      <c r="D93" s="4">
        <f t="shared" si="8"/>
        <v>4894.67</v>
      </c>
      <c r="E93" s="4">
        <f t="shared" si="8"/>
        <v>4912.67</v>
      </c>
      <c r="F93" s="4">
        <f t="shared" si="8"/>
        <v>4900</v>
      </c>
      <c r="G93" s="4">
        <f t="shared" si="8"/>
        <v>4848.33</v>
      </c>
      <c r="H93" s="4">
        <f t="shared" si="8"/>
        <v>4796.67</v>
      </c>
      <c r="I93" s="4">
        <f t="shared" si="8"/>
        <v>4778.67</v>
      </c>
      <c r="J93" s="4">
        <f t="shared" si="8"/>
        <v>4786</v>
      </c>
      <c r="K93" s="4">
        <f t="shared" si="8"/>
        <v>4805.67</v>
      </c>
      <c r="L93" s="7">
        <v>4793.67</v>
      </c>
      <c r="M93" s="4" t="str">
        <f t="shared" si="7"/>
        <v>02/09/2024</v>
      </c>
      <c r="N93" s="4">
        <f t="shared" si="9"/>
        <v>12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3">
      <c r="A94" s="3">
        <v>7677</v>
      </c>
      <c r="B94" s="4" t="s">
        <v>20</v>
      </c>
      <c r="C94" s="7">
        <v>4912.67</v>
      </c>
      <c r="D94" s="4">
        <f t="shared" si="8"/>
        <v>4912.67</v>
      </c>
      <c r="E94" s="4">
        <f t="shared" si="8"/>
        <v>4900</v>
      </c>
      <c r="F94" s="4">
        <f t="shared" si="8"/>
        <v>4848.33</v>
      </c>
      <c r="G94" s="4">
        <f t="shared" si="8"/>
        <v>4796.67</v>
      </c>
      <c r="H94" s="4">
        <f t="shared" si="8"/>
        <v>4778.67</v>
      </c>
      <c r="I94" s="4">
        <f t="shared" si="8"/>
        <v>4786</v>
      </c>
      <c r="J94" s="4">
        <f t="shared" si="8"/>
        <v>4805.67</v>
      </c>
      <c r="K94" s="4">
        <f t="shared" si="8"/>
        <v>4793.67</v>
      </c>
      <c r="L94" s="7">
        <v>4693</v>
      </c>
      <c r="M94" s="4" t="str">
        <f t="shared" si="7"/>
        <v>03/09/2024</v>
      </c>
      <c r="N94" s="4">
        <f t="shared" si="9"/>
        <v>100.67000000000007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3">
      <c r="A95" s="3">
        <v>7678</v>
      </c>
      <c r="B95" s="4" t="s">
        <v>19</v>
      </c>
      <c r="C95" s="7">
        <v>4900</v>
      </c>
      <c r="D95" s="4">
        <f t="shared" si="8"/>
        <v>4900</v>
      </c>
      <c r="E95" s="4">
        <f t="shared" si="8"/>
        <v>4848.33</v>
      </c>
      <c r="F95" s="4">
        <f t="shared" si="8"/>
        <v>4796.67</v>
      </c>
      <c r="G95" s="4">
        <f t="shared" si="8"/>
        <v>4778.67</v>
      </c>
      <c r="H95" s="4">
        <f t="shared" si="8"/>
        <v>4786</v>
      </c>
      <c r="I95" s="4">
        <f t="shared" si="8"/>
        <v>4805.67</v>
      </c>
      <c r="J95" s="4">
        <f t="shared" si="8"/>
        <v>4793.67</v>
      </c>
      <c r="K95" s="4">
        <f t="shared" si="8"/>
        <v>4693</v>
      </c>
      <c r="L95" s="7">
        <v>4538</v>
      </c>
      <c r="M95" s="4" t="str">
        <f t="shared" si="7"/>
        <v>04/09/2024</v>
      </c>
      <c r="N95" s="4">
        <f t="shared" si="9"/>
        <v>155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3">
      <c r="A96" s="3">
        <v>7679</v>
      </c>
      <c r="B96" s="4" t="s">
        <v>18</v>
      </c>
      <c r="C96" s="7">
        <v>4848.33</v>
      </c>
      <c r="D96" s="4">
        <f t="shared" si="8"/>
        <v>4848.33</v>
      </c>
      <c r="E96" s="4">
        <f t="shared" si="8"/>
        <v>4796.67</v>
      </c>
      <c r="F96" s="4">
        <f t="shared" si="8"/>
        <v>4778.67</v>
      </c>
      <c r="G96" s="4">
        <f t="shared" si="8"/>
        <v>4786</v>
      </c>
      <c r="H96" s="4">
        <f t="shared" si="8"/>
        <v>4805.67</v>
      </c>
      <c r="I96" s="4">
        <f t="shared" si="8"/>
        <v>4793.67</v>
      </c>
      <c r="J96" s="4">
        <f t="shared" si="8"/>
        <v>4693</v>
      </c>
      <c r="K96" s="4">
        <f t="shared" si="8"/>
        <v>4538</v>
      </c>
      <c r="L96" s="7">
        <v>4741.67</v>
      </c>
      <c r="M96" s="4" t="str">
        <f t="shared" si="7"/>
        <v>05/09/2024</v>
      </c>
      <c r="N96" s="4">
        <f t="shared" si="9"/>
        <v>203.67000000000007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3">
      <c r="A97" s="3">
        <v>7680</v>
      </c>
      <c r="B97" s="4" t="s">
        <v>17</v>
      </c>
      <c r="C97" s="7">
        <v>4796.67</v>
      </c>
      <c r="D97" s="4">
        <f t="shared" si="8"/>
        <v>4796.67</v>
      </c>
      <c r="E97" s="4">
        <f t="shared" si="8"/>
        <v>4778.67</v>
      </c>
      <c r="F97" s="4">
        <f t="shared" si="8"/>
        <v>4786</v>
      </c>
      <c r="G97" s="4">
        <f t="shared" si="8"/>
        <v>4805.67</v>
      </c>
      <c r="H97" s="4">
        <f t="shared" si="8"/>
        <v>4793.67</v>
      </c>
      <c r="I97" s="4">
        <f t="shared" si="8"/>
        <v>4693</v>
      </c>
      <c r="J97" s="4">
        <f t="shared" si="8"/>
        <v>4538</v>
      </c>
      <c r="K97" s="4">
        <f t="shared" si="8"/>
        <v>4741.67</v>
      </c>
      <c r="L97" s="7">
        <v>4739.67</v>
      </c>
      <c r="M97" s="4" t="str">
        <f t="shared" si="7"/>
        <v>06/09/2024</v>
      </c>
      <c r="N97" s="4">
        <f t="shared" si="9"/>
        <v>2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3">
      <c r="A98" s="3">
        <v>7681</v>
      </c>
      <c r="B98" s="4" t="s">
        <v>16</v>
      </c>
      <c r="C98" s="7">
        <v>4778.67</v>
      </c>
      <c r="D98" s="4">
        <f t="shared" si="8"/>
        <v>4778.67</v>
      </c>
      <c r="E98" s="4">
        <f t="shared" si="8"/>
        <v>4786</v>
      </c>
      <c r="F98" s="4">
        <f t="shared" si="8"/>
        <v>4805.67</v>
      </c>
      <c r="G98" s="4">
        <f t="shared" si="8"/>
        <v>4793.67</v>
      </c>
      <c r="H98" s="4">
        <f t="shared" si="8"/>
        <v>4693</v>
      </c>
      <c r="I98" s="4">
        <f t="shared" si="8"/>
        <v>4538</v>
      </c>
      <c r="J98" s="4">
        <f t="shared" si="8"/>
        <v>4741.67</v>
      </c>
      <c r="K98" s="4">
        <f t="shared" si="8"/>
        <v>4739.67</v>
      </c>
      <c r="L98" s="7">
        <v>4882.67</v>
      </c>
      <c r="M98" s="4" t="str">
        <f t="shared" si="7"/>
        <v>09/09/2024</v>
      </c>
      <c r="N98" s="4">
        <f t="shared" si="9"/>
        <v>143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3">
      <c r="A99" s="3">
        <v>7682</v>
      </c>
      <c r="B99" s="4" t="s">
        <v>15</v>
      </c>
      <c r="C99" s="7">
        <v>4786</v>
      </c>
      <c r="D99" s="4">
        <f t="shared" si="8"/>
        <v>4786</v>
      </c>
      <c r="E99" s="4">
        <f t="shared" si="8"/>
        <v>4805.67</v>
      </c>
      <c r="F99" s="4">
        <f t="shared" si="8"/>
        <v>4793.67</v>
      </c>
      <c r="G99" s="4">
        <f t="shared" si="8"/>
        <v>4693</v>
      </c>
      <c r="H99" s="4">
        <f t="shared" si="8"/>
        <v>4538</v>
      </c>
      <c r="I99" s="4">
        <f t="shared" si="8"/>
        <v>4741.67</v>
      </c>
      <c r="J99" s="4">
        <f t="shared" si="8"/>
        <v>4739.67</v>
      </c>
      <c r="K99" s="4">
        <f t="shared" ref="K99" si="10">L98</f>
        <v>4882.67</v>
      </c>
      <c r="L99" s="7">
        <v>4738.33</v>
      </c>
      <c r="M99" s="4" t="str">
        <f t="shared" si="7"/>
        <v>10/09/2024</v>
      </c>
      <c r="N99" s="4">
        <f t="shared" si="9"/>
        <v>144.34000000000015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3">
      <c r="A100" s="3">
        <v>7683</v>
      </c>
      <c r="B100" s="4" t="s">
        <v>14</v>
      </c>
      <c r="C100" s="7">
        <v>4805.67</v>
      </c>
      <c r="D100" s="4">
        <f t="shared" ref="D100:K109" si="11">E99</f>
        <v>4805.67</v>
      </c>
      <c r="E100" s="4">
        <f t="shared" si="11"/>
        <v>4793.67</v>
      </c>
      <c r="F100" s="4">
        <f t="shared" si="11"/>
        <v>4693</v>
      </c>
      <c r="G100" s="4">
        <f t="shared" si="11"/>
        <v>4538</v>
      </c>
      <c r="H100" s="4">
        <f t="shared" si="11"/>
        <v>4741.67</v>
      </c>
      <c r="I100" s="4">
        <f t="shared" si="11"/>
        <v>4739.67</v>
      </c>
      <c r="J100" s="4">
        <f t="shared" si="11"/>
        <v>4882.67</v>
      </c>
      <c r="K100" s="4">
        <f t="shared" si="11"/>
        <v>4738.33</v>
      </c>
      <c r="L100" s="19">
        <v>4802.3579061388446</v>
      </c>
      <c r="M100" s="4" t="str">
        <f t="shared" si="7"/>
        <v>11/09/2024</v>
      </c>
      <c r="N100" s="4">
        <f t="shared" si="9"/>
        <v>64.027906138844628</v>
      </c>
      <c r="O100" s="4"/>
      <c r="P100" s="18">
        <v>4803.33</v>
      </c>
      <c r="Q100" s="4">
        <f>ABS(L100-P100)</f>
        <v>0.972093861155372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3">
      <c r="A101" s="3">
        <v>7684</v>
      </c>
      <c r="B101" s="4" t="s">
        <v>13</v>
      </c>
      <c r="C101" s="7">
        <v>4793.67</v>
      </c>
      <c r="D101" s="4">
        <f t="shared" si="11"/>
        <v>4793.67</v>
      </c>
      <c r="E101" s="4">
        <f t="shared" si="11"/>
        <v>4693</v>
      </c>
      <c r="F101" s="4">
        <f t="shared" si="11"/>
        <v>4538</v>
      </c>
      <c r="G101" s="4">
        <f t="shared" si="11"/>
        <v>4741.67</v>
      </c>
      <c r="H101" s="4">
        <f t="shared" si="11"/>
        <v>4739.67</v>
      </c>
      <c r="I101" s="4">
        <f t="shared" si="11"/>
        <v>4882.67</v>
      </c>
      <c r="J101" s="4">
        <f t="shared" si="11"/>
        <v>4738.33</v>
      </c>
      <c r="K101" s="4">
        <f t="shared" si="11"/>
        <v>4802.3579061388446</v>
      </c>
      <c r="L101" s="19">
        <v>4766.5826417899752</v>
      </c>
      <c r="M101" s="4" t="str">
        <f t="shared" si="7"/>
        <v>12/09/2024</v>
      </c>
      <c r="N101" s="4">
        <f t="shared" si="9"/>
        <v>35.775264348869314</v>
      </c>
      <c r="O101" s="4"/>
      <c r="P101" s="18">
        <v>4766.67</v>
      </c>
      <c r="Q101" s="4">
        <f>ABS(L101-P101)</f>
        <v>8.7358210024831351E-2</v>
      </c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3">
      <c r="A102" s="3">
        <v>7685</v>
      </c>
      <c r="B102" s="4" t="s">
        <v>12</v>
      </c>
      <c r="C102" s="7">
        <v>4693</v>
      </c>
      <c r="D102" s="4">
        <f t="shared" si="11"/>
        <v>4693</v>
      </c>
      <c r="E102" s="4">
        <f t="shared" si="11"/>
        <v>4538</v>
      </c>
      <c r="F102" s="4">
        <f t="shared" si="11"/>
        <v>4741.67</v>
      </c>
      <c r="G102" s="4">
        <f t="shared" si="11"/>
        <v>4739.67</v>
      </c>
      <c r="H102" s="4">
        <f t="shared" si="11"/>
        <v>4882.67</v>
      </c>
      <c r="I102" s="4">
        <f t="shared" si="11"/>
        <v>4738.33</v>
      </c>
      <c r="J102" s="4">
        <f t="shared" si="11"/>
        <v>4802.3579061388446</v>
      </c>
      <c r="K102" s="4">
        <f t="shared" si="11"/>
        <v>4766.5826417899752</v>
      </c>
      <c r="L102" s="19">
        <v>6181.3414388411411</v>
      </c>
      <c r="M102" s="11" t="s">
        <v>7705</v>
      </c>
      <c r="N102" s="4">
        <f t="shared" si="9"/>
        <v>1414.7587970511659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3">
      <c r="A103" s="3">
        <v>7686</v>
      </c>
      <c r="B103" s="4" t="s">
        <v>11</v>
      </c>
      <c r="C103" s="7">
        <v>4538</v>
      </c>
      <c r="D103" s="4">
        <f t="shared" si="11"/>
        <v>4538</v>
      </c>
      <c r="E103" s="4">
        <f t="shared" si="11"/>
        <v>4741.67</v>
      </c>
      <c r="F103" s="4">
        <f t="shared" si="11"/>
        <v>4739.67</v>
      </c>
      <c r="G103" s="4">
        <f t="shared" si="11"/>
        <v>4882.67</v>
      </c>
      <c r="H103" s="4">
        <f t="shared" si="11"/>
        <v>4738.33</v>
      </c>
      <c r="I103" s="4">
        <f t="shared" si="11"/>
        <v>4802.3579061388446</v>
      </c>
      <c r="J103" s="4">
        <f t="shared" si="11"/>
        <v>4766.5826417899752</v>
      </c>
      <c r="K103" s="4">
        <f t="shared" si="11"/>
        <v>6181.3414388411411</v>
      </c>
      <c r="L103" s="19">
        <v>7286.336873901223</v>
      </c>
      <c r="M103" s="11" t="s">
        <v>7706</v>
      </c>
      <c r="N103" s="4">
        <f t="shared" si="9"/>
        <v>1104.9954350600819</v>
      </c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3">
      <c r="A104" s="3">
        <v>7687</v>
      </c>
      <c r="B104" s="4" t="s">
        <v>10</v>
      </c>
      <c r="C104" s="7">
        <v>4741.67</v>
      </c>
      <c r="D104" s="4">
        <f t="shared" si="11"/>
        <v>4741.67</v>
      </c>
      <c r="E104" s="4">
        <f t="shared" si="11"/>
        <v>4739.67</v>
      </c>
      <c r="F104" s="4">
        <f t="shared" si="11"/>
        <v>4882.67</v>
      </c>
      <c r="G104" s="4">
        <f t="shared" si="11"/>
        <v>4738.33</v>
      </c>
      <c r="H104" s="4">
        <f t="shared" si="11"/>
        <v>4802.3579061388446</v>
      </c>
      <c r="I104" s="4">
        <f t="shared" si="11"/>
        <v>4766.5826417899752</v>
      </c>
      <c r="J104" s="4">
        <f t="shared" si="11"/>
        <v>6181.3414388411411</v>
      </c>
      <c r="K104" s="4">
        <f t="shared" si="11"/>
        <v>7286.336873901223</v>
      </c>
      <c r="L104" s="19">
        <v>7286.349383095906</v>
      </c>
      <c r="M104" s="11" t="s">
        <v>7707</v>
      </c>
      <c r="N104" s="4">
        <f t="shared" si="9"/>
        <v>1.2509194682934321E-2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3">
      <c r="A105" s="3">
        <v>7688</v>
      </c>
      <c r="B105" s="4" t="s">
        <v>9</v>
      </c>
      <c r="C105" s="7">
        <v>4739.67</v>
      </c>
      <c r="D105" s="4">
        <f t="shared" si="11"/>
        <v>4739.67</v>
      </c>
      <c r="E105" s="4">
        <f t="shared" si="11"/>
        <v>4882.67</v>
      </c>
      <c r="F105" s="4">
        <f t="shared" si="11"/>
        <v>4738.33</v>
      </c>
      <c r="G105" s="4">
        <f t="shared" si="11"/>
        <v>4802.3579061388446</v>
      </c>
      <c r="H105" s="4">
        <f t="shared" si="11"/>
        <v>4766.5826417899752</v>
      </c>
      <c r="I105" s="4">
        <f t="shared" si="11"/>
        <v>6181.3414388411411</v>
      </c>
      <c r="J105" s="4">
        <f t="shared" si="11"/>
        <v>7286.336873901223</v>
      </c>
      <c r="K105" s="4">
        <f t="shared" si="11"/>
        <v>7286.349383095906</v>
      </c>
      <c r="L105" s="19">
        <v>6589.8933824031101</v>
      </c>
      <c r="M105" s="11" t="s">
        <v>7708</v>
      </c>
      <c r="N105" s="4">
        <f t="shared" si="9"/>
        <v>696.4560006927959</v>
      </c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3">
      <c r="A106" s="3">
        <v>7689</v>
      </c>
      <c r="B106" s="4" t="s">
        <v>8</v>
      </c>
      <c r="C106" s="7">
        <v>4882.67</v>
      </c>
      <c r="D106" s="4">
        <f t="shared" si="11"/>
        <v>4882.67</v>
      </c>
      <c r="E106" s="4">
        <f t="shared" si="11"/>
        <v>4738.33</v>
      </c>
      <c r="F106" s="4">
        <f t="shared" si="11"/>
        <v>4802.3579061388446</v>
      </c>
      <c r="G106" s="4">
        <f t="shared" si="11"/>
        <v>4766.5826417899752</v>
      </c>
      <c r="H106" s="4">
        <f t="shared" si="11"/>
        <v>6181.3414388411411</v>
      </c>
      <c r="I106" s="4">
        <f t="shared" si="11"/>
        <v>7286.336873901223</v>
      </c>
      <c r="J106" s="4">
        <f t="shared" si="11"/>
        <v>7286.349383095906</v>
      </c>
      <c r="K106" s="4">
        <f t="shared" si="11"/>
        <v>6589.8933824031101</v>
      </c>
      <c r="L106" s="19">
        <v>6152.9167751460036</v>
      </c>
      <c r="M106" s="11" t="s">
        <v>7709</v>
      </c>
      <c r="N106" s="4">
        <f t="shared" si="9"/>
        <v>436.97660725710648</v>
      </c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3">
      <c r="A107" s="3">
        <v>7690</v>
      </c>
      <c r="B107" s="4" t="s">
        <v>7</v>
      </c>
      <c r="C107" s="7">
        <v>4738.33</v>
      </c>
      <c r="D107" s="4">
        <f t="shared" si="11"/>
        <v>4738.33</v>
      </c>
      <c r="E107" s="4">
        <f t="shared" si="11"/>
        <v>4802.3579061388446</v>
      </c>
      <c r="F107" s="4">
        <f t="shared" si="11"/>
        <v>4766.5826417899752</v>
      </c>
      <c r="G107" s="4">
        <f t="shared" si="11"/>
        <v>6181.3414388411411</v>
      </c>
      <c r="H107" s="4">
        <f t="shared" si="11"/>
        <v>7286.336873901223</v>
      </c>
      <c r="I107" s="4">
        <f t="shared" si="11"/>
        <v>7286.349383095906</v>
      </c>
      <c r="J107" s="4">
        <f t="shared" si="11"/>
        <v>6589.8933824031101</v>
      </c>
      <c r="K107" s="4">
        <f t="shared" si="11"/>
        <v>6152.9167751460036</v>
      </c>
      <c r="L107" s="19">
        <v>6138.3273777220302</v>
      </c>
      <c r="M107" s="11" t="s">
        <v>7710</v>
      </c>
      <c r="N107" s="4">
        <f t="shared" si="9"/>
        <v>14.589397423973423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3">
      <c r="A108" s="3">
        <v>7691</v>
      </c>
      <c r="B108" s="4" t="s">
        <v>6</v>
      </c>
      <c r="C108" s="7">
        <v>4803.33</v>
      </c>
      <c r="D108" s="4">
        <f t="shared" si="11"/>
        <v>4802.3579061388446</v>
      </c>
      <c r="E108" s="4">
        <f t="shared" si="11"/>
        <v>4766.5826417899752</v>
      </c>
      <c r="F108" s="4">
        <f t="shared" si="11"/>
        <v>6181.3414388411411</v>
      </c>
      <c r="G108" s="4">
        <f t="shared" si="11"/>
        <v>7286.336873901223</v>
      </c>
      <c r="H108" s="4">
        <f t="shared" si="11"/>
        <v>7286.349383095906</v>
      </c>
      <c r="I108" s="4">
        <f t="shared" si="11"/>
        <v>6589.8933824031101</v>
      </c>
      <c r="J108" s="4">
        <f t="shared" si="11"/>
        <v>6152.9167751460036</v>
      </c>
      <c r="K108" s="4">
        <f t="shared" si="11"/>
        <v>6138.3273777220302</v>
      </c>
      <c r="L108" s="19">
        <v>6042.4962607432062</v>
      </c>
      <c r="M108" s="11" t="s">
        <v>7711</v>
      </c>
      <c r="N108" s="4">
        <f t="shared" si="9"/>
        <v>95.831116978823957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3">
      <c r="A109" s="3">
        <v>7692</v>
      </c>
      <c r="B109" s="4" t="s">
        <v>5</v>
      </c>
      <c r="C109" s="7">
        <v>4766.67</v>
      </c>
      <c r="D109" s="4">
        <f t="shared" si="11"/>
        <v>4766.5826417899752</v>
      </c>
      <c r="E109" s="4">
        <f t="shared" si="11"/>
        <v>6181.3414388411411</v>
      </c>
      <c r="F109" s="4">
        <f t="shared" si="11"/>
        <v>7286.336873901223</v>
      </c>
      <c r="G109" s="4">
        <f t="shared" si="11"/>
        <v>7286.349383095906</v>
      </c>
      <c r="H109" s="4">
        <f t="shared" si="11"/>
        <v>6589.8933824031101</v>
      </c>
      <c r="I109" s="4">
        <f t="shared" si="11"/>
        <v>6152.9167751460036</v>
      </c>
      <c r="J109" s="4">
        <f t="shared" si="11"/>
        <v>6138.3273777220302</v>
      </c>
      <c r="K109" s="4">
        <f t="shared" si="11"/>
        <v>6042.4962607432062</v>
      </c>
      <c r="L109" s="19">
        <v>6001.8147622870365</v>
      </c>
      <c r="M109" s="11" t="s">
        <v>7712</v>
      </c>
      <c r="N109" s="4">
        <f t="shared" si="9"/>
        <v>40.68149845616972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1" spans="1:111" x14ac:dyDescent="0.3">
      <c r="B111" s="5" t="s">
        <v>7719</v>
      </c>
      <c r="C111" s="5" t="s">
        <v>7713</v>
      </c>
      <c r="D111" s="4">
        <f>AVERAGE(D2:D109)</f>
        <v>6075.3063559862867</v>
      </c>
      <c r="E111" s="4">
        <f t="shared" ref="E111:K111" si="12">AVERAGE(E2:E109)</f>
        <v>6056.7354433829641</v>
      </c>
      <c r="F111" s="4">
        <f t="shared" si="12"/>
        <v>6052.7755996227907</v>
      </c>
      <c r="G111" s="4">
        <f t="shared" si="12"/>
        <v>6046.7232790959015</v>
      </c>
      <c r="H111" s="4">
        <f t="shared" si="12"/>
        <v>6027.5000696737079</v>
      </c>
      <c r="I111" s="4">
        <f t="shared" si="12"/>
        <v>6000.3974472213577</v>
      </c>
      <c r="J111" s="4">
        <f t="shared" si="12"/>
        <v>5974.7986266447078</v>
      </c>
      <c r="K111" s="4">
        <f t="shared" si="12"/>
        <v>5953.013129058997</v>
      </c>
      <c r="N111" s="4">
        <f>AVERAGE(N2:N109)*10</f>
        <v>2479.2551301741382</v>
      </c>
    </row>
    <row r="112" spans="1:111" x14ac:dyDescent="0.3">
      <c r="B112" s="5" t="s">
        <v>7719</v>
      </c>
      <c r="C112" s="5" t="s">
        <v>7714</v>
      </c>
      <c r="D112" s="4">
        <f>STDEV(D2:D109)</f>
        <v>1118.8072159031094</v>
      </c>
      <c r="E112" s="4">
        <f t="shared" ref="E112:K112" si="13">STDEV(E2:E109)</f>
        <v>1099.9142371960502</v>
      </c>
      <c r="F112" s="4">
        <f t="shared" si="13"/>
        <v>1094.6493169991352</v>
      </c>
      <c r="G112" s="4">
        <f t="shared" si="13"/>
        <v>1085.8892942401721</v>
      </c>
      <c r="H112" s="4">
        <f t="shared" si="13"/>
        <v>1057.0818527185836</v>
      </c>
      <c r="I112" s="4">
        <f t="shared" si="13"/>
        <v>1014.763913116807</v>
      </c>
      <c r="J112" s="4">
        <f t="shared" si="13"/>
        <v>974.94764422038452</v>
      </c>
      <c r="K112" s="4">
        <f t="shared" si="13"/>
        <v>946.21876334029071</v>
      </c>
      <c r="N112" s="4">
        <f>STDEV(N2:N109)*10</f>
        <v>3249.5368395757009</v>
      </c>
    </row>
    <row r="113" spans="2:24" x14ac:dyDescent="0.3">
      <c r="B113" s="5" t="s">
        <v>7719</v>
      </c>
      <c r="C113" s="5" t="s">
        <v>7717</v>
      </c>
      <c r="D113" s="4">
        <f>MEDIAN(D2:D109)</f>
        <v>5701.835</v>
      </c>
      <c r="E113" s="4">
        <f t="shared" ref="E113:K113" si="14">MEDIAN(E2:E109)</f>
        <v>5701.835</v>
      </c>
      <c r="F113" s="4">
        <f t="shared" si="14"/>
        <v>5701.835</v>
      </c>
      <c r="G113" s="4">
        <f t="shared" si="14"/>
        <v>5701.835</v>
      </c>
      <c r="H113" s="4">
        <f t="shared" si="14"/>
        <v>5701.835</v>
      </c>
      <c r="I113" s="4">
        <f t="shared" si="14"/>
        <v>5701.835</v>
      </c>
      <c r="J113" s="4">
        <f t="shared" si="14"/>
        <v>5701.835</v>
      </c>
      <c r="K113" s="4">
        <f t="shared" si="14"/>
        <v>5701.835</v>
      </c>
      <c r="N113" s="4">
        <f>MEDIAN(N2:N109)*10</f>
        <v>1430</v>
      </c>
      <c r="S113" s="31" t="s">
        <v>7733</v>
      </c>
      <c r="T113" s="30"/>
      <c r="U113" s="30"/>
      <c r="V113" s="30"/>
      <c r="W113" s="30"/>
      <c r="X113" s="30"/>
    </row>
    <row r="114" spans="2:24" x14ac:dyDescent="0.3">
      <c r="B114" s="5" t="s">
        <v>7719</v>
      </c>
      <c r="C114" s="5" t="s">
        <v>7715</v>
      </c>
      <c r="D114" s="4">
        <f>MAX(D2:D109)</f>
        <v>9080</v>
      </c>
      <c r="E114" s="4">
        <f t="shared" ref="E114:K114" si="15">MAX(E2:E109)</f>
        <v>9080</v>
      </c>
      <c r="F114" s="4">
        <f t="shared" si="15"/>
        <v>9080</v>
      </c>
      <c r="G114" s="4">
        <f t="shared" si="15"/>
        <v>9080</v>
      </c>
      <c r="H114" s="4">
        <f t="shared" si="15"/>
        <v>9080</v>
      </c>
      <c r="I114" s="4">
        <f t="shared" si="15"/>
        <v>8903</v>
      </c>
      <c r="J114" s="4">
        <f t="shared" si="15"/>
        <v>8813.33</v>
      </c>
      <c r="K114" s="4">
        <f t="shared" si="15"/>
        <v>8813.33</v>
      </c>
      <c r="N114" s="4">
        <f>MAX(N2:N109)*10</f>
        <v>15337.966286890605</v>
      </c>
      <c r="S114" s="30"/>
      <c r="T114" s="30"/>
      <c r="U114" s="30"/>
      <c r="V114" s="30"/>
      <c r="W114" s="30"/>
      <c r="X114" s="30"/>
    </row>
    <row r="115" spans="2:24" x14ac:dyDescent="0.3">
      <c r="B115" s="5" t="s">
        <v>7719</v>
      </c>
      <c r="C115" s="5" t="s">
        <v>7716</v>
      </c>
      <c r="D115" s="4">
        <f>MIN(D2:D109)</f>
        <v>4537.2033713109395</v>
      </c>
      <c r="E115" s="4">
        <f t="shared" ref="E115:K115" si="16">MIN(E2:E109)</f>
        <v>4537.2033713109395</v>
      </c>
      <c r="F115" s="4">
        <f t="shared" si="16"/>
        <v>4537.2033713109395</v>
      </c>
      <c r="G115" s="4">
        <f t="shared" si="16"/>
        <v>4537.2033713109395</v>
      </c>
      <c r="H115" s="4">
        <f t="shared" si="16"/>
        <v>4537.2033713109395</v>
      </c>
      <c r="I115" s="4">
        <f t="shared" si="16"/>
        <v>4537.2033713109395</v>
      </c>
      <c r="J115" s="4">
        <f t="shared" si="16"/>
        <v>4537.2033713109395</v>
      </c>
      <c r="K115" s="4">
        <f t="shared" si="16"/>
        <v>4537.2033713109395</v>
      </c>
      <c r="N115" s="4">
        <f>MIN(N2:N109)*10+1000</f>
        <v>1000.1250919468293</v>
      </c>
      <c r="S115" s="30"/>
      <c r="T115" s="30"/>
      <c r="U115" s="30"/>
      <c r="V115" s="30"/>
      <c r="W115" s="30"/>
      <c r="X115" s="30"/>
    </row>
    <row r="116" spans="2:24" x14ac:dyDescent="0.3">
      <c r="B116" s="5" t="s">
        <v>7719</v>
      </c>
      <c r="C116" s="5" t="s">
        <v>7718</v>
      </c>
      <c r="D116" s="4">
        <f>D111/1000*D112/1000*D113/1000*D114/1000*D115/1000</f>
        <v>1596.6590304721833</v>
      </c>
      <c r="E116" s="4">
        <f t="shared" ref="E116:K116" si="17">E111/1000*E112/1000*E113/1000*E114/1000*E115/1000</f>
        <v>1564.8984770952595</v>
      </c>
      <c r="F116" s="4">
        <f t="shared" si="17"/>
        <v>1556.3896130262283</v>
      </c>
      <c r="G116" s="4">
        <f t="shared" si="17"/>
        <v>1542.3906565146006</v>
      </c>
      <c r="H116" s="4">
        <f t="shared" si="17"/>
        <v>1496.6993892110556</v>
      </c>
      <c r="I116" s="4">
        <f t="shared" si="17"/>
        <v>1402.4400227439753</v>
      </c>
      <c r="J116" s="4">
        <f t="shared" si="17"/>
        <v>1328.1511118836686</v>
      </c>
      <c r="K116" s="4">
        <f t="shared" si="17"/>
        <v>1284.3143042579272</v>
      </c>
      <c r="N116" s="4">
        <f t="shared" ref="N116" si="18">N111/1000*N112/1000*N113/1000*N114/1000*N115/1000</f>
        <v>176.72615353714704</v>
      </c>
      <c r="S116" s="30"/>
      <c r="T116" s="30"/>
      <c r="U116" s="30"/>
      <c r="V116" s="30"/>
      <c r="W116" s="30"/>
      <c r="X116" s="30"/>
    </row>
    <row r="117" spans="2:24" x14ac:dyDescent="0.3">
      <c r="S117" s="30"/>
      <c r="T117" s="30"/>
      <c r="U117" s="30"/>
      <c r="V117" s="30"/>
      <c r="W117" s="30"/>
      <c r="X117" s="30"/>
    </row>
    <row r="118" spans="2:24" x14ac:dyDescent="0.3">
      <c r="B118" s="5" t="s">
        <v>7720</v>
      </c>
      <c r="C118" t="str">
        <f>C111</f>
        <v>átlag</v>
      </c>
      <c r="D118" s="4">
        <f>AVERAGE(D2:D99)</f>
        <v>6210.5251622305104</v>
      </c>
      <c r="E118" s="4">
        <f t="shared" ref="E118:K118" si="19">AVERAGE(E2:E99)</f>
        <v>6176.0217948835707</v>
      </c>
      <c r="F118" s="4">
        <f t="shared" si="19"/>
        <v>6146.2225091692872</v>
      </c>
      <c r="G118" s="4">
        <f t="shared" si="19"/>
        <v>6113.0898561080639</v>
      </c>
      <c r="H118" s="4">
        <f t="shared" si="19"/>
        <v>6070.9674071284717</v>
      </c>
      <c r="I118" s="4">
        <f t="shared" si="19"/>
        <v>6026.6987336590855</v>
      </c>
      <c r="J118" s="4">
        <f t="shared" si="19"/>
        <v>5984.2157744754113</v>
      </c>
      <c r="K118" s="4">
        <f t="shared" si="19"/>
        <v>5948.3723050876561</v>
      </c>
      <c r="N118" s="4">
        <f>AVERAGE(N16:N101)*10</f>
        <v>1895.7616045554389</v>
      </c>
      <c r="S118" s="30"/>
      <c r="T118" s="30"/>
      <c r="U118" s="30"/>
      <c r="V118" s="30"/>
      <c r="W118" s="30"/>
      <c r="X118" s="30"/>
    </row>
    <row r="119" spans="2:24" x14ac:dyDescent="0.3">
      <c r="B119" s="5" t="s">
        <v>7720</v>
      </c>
      <c r="C119" t="str">
        <f t="shared" ref="C119:C123" si="20">C112</f>
        <v>szórás</v>
      </c>
      <c r="D119" s="4">
        <f>STDEV(D2:D99)</f>
        <v>1086.5106275193887</v>
      </c>
      <c r="E119" s="4">
        <f t="shared" ref="E119:K119" si="21">STDEV(E2:E99)</f>
        <v>1076.743449861563</v>
      </c>
      <c r="F119" s="4">
        <f t="shared" si="21"/>
        <v>1074.1480061241725</v>
      </c>
      <c r="G119" s="4">
        <f t="shared" si="21"/>
        <v>1068.3094282191471</v>
      </c>
      <c r="H119" s="4">
        <f t="shared" si="21"/>
        <v>1047.7975168441665</v>
      </c>
      <c r="I119" s="4">
        <f t="shared" si="21"/>
        <v>1010.3333483733633</v>
      </c>
      <c r="J119" s="4">
        <f t="shared" si="21"/>
        <v>975.05744196151454</v>
      </c>
      <c r="K119" s="4">
        <f t="shared" si="21"/>
        <v>949.74503269033937</v>
      </c>
      <c r="N119" s="4">
        <f>STDEV(N16:N101)*10</f>
        <v>2413.7698186125167</v>
      </c>
      <c r="S119" s="30"/>
      <c r="T119" s="30"/>
      <c r="U119" s="30"/>
      <c r="V119" s="30"/>
      <c r="W119" s="30"/>
      <c r="X119" s="30"/>
    </row>
    <row r="120" spans="2:24" x14ac:dyDescent="0.3">
      <c r="B120" s="5" t="s">
        <v>7720</v>
      </c>
      <c r="C120" t="str">
        <f t="shared" si="20"/>
        <v>medián</v>
      </c>
      <c r="D120" s="4">
        <f>MEDIAN(D2:D99)</f>
        <v>5775.165</v>
      </c>
      <c r="E120" s="4">
        <f t="shared" ref="E120:K120" si="22">MEDIAN(E2:E99)</f>
        <v>5764.665</v>
      </c>
      <c r="F120" s="4">
        <f t="shared" si="22"/>
        <v>5755</v>
      </c>
      <c r="G120" s="4">
        <f t="shared" si="22"/>
        <v>5733.2305413394479</v>
      </c>
      <c r="H120" s="4">
        <f t="shared" si="22"/>
        <v>5709.3955413394488</v>
      </c>
      <c r="I120" s="4">
        <f t="shared" si="22"/>
        <v>5701.835</v>
      </c>
      <c r="J120" s="4">
        <f t="shared" si="22"/>
        <v>5692.67</v>
      </c>
      <c r="K120" s="4">
        <f t="shared" si="22"/>
        <v>5678.67</v>
      </c>
      <c r="N120" s="4">
        <f>MEDIAN(N16:N101)*10</f>
        <v>1321.6499999999996</v>
      </c>
      <c r="S120" s="30"/>
      <c r="T120" s="30"/>
      <c r="U120" s="30"/>
      <c r="V120" s="30"/>
      <c r="W120" s="30"/>
      <c r="X120" s="30"/>
    </row>
    <row r="121" spans="2:24" x14ac:dyDescent="0.3">
      <c r="B121" s="5" t="s">
        <v>7720</v>
      </c>
      <c r="C121" t="str">
        <f t="shared" si="20"/>
        <v>max</v>
      </c>
      <c r="D121" s="4">
        <f>MAX(D2:D99)</f>
        <v>9080</v>
      </c>
      <c r="E121" s="4">
        <f t="shared" ref="E121:K121" si="23">MAX(E2:E99)</f>
        <v>9080</v>
      </c>
      <c r="F121" s="4">
        <f t="shared" si="23"/>
        <v>9080</v>
      </c>
      <c r="G121" s="4">
        <f t="shared" si="23"/>
        <v>9080</v>
      </c>
      <c r="H121" s="4">
        <f t="shared" si="23"/>
        <v>9080</v>
      </c>
      <c r="I121" s="4">
        <f t="shared" si="23"/>
        <v>8903</v>
      </c>
      <c r="J121" s="4">
        <f t="shared" si="23"/>
        <v>8813.33</v>
      </c>
      <c r="K121" s="4">
        <f t="shared" si="23"/>
        <v>8813.33</v>
      </c>
      <c r="N121" s="4">
        <f>MAX(N16:N101)*10</f>
        <v>15337.966286890605</v>
      </c>
      <c r="O121" s="4">
        <f>MAX(N102:N109)</f>
        <v>1414.7587970511659</v>
      </c>
      <c r="P121" s="4">
        <f>O121/N121</f>
        <v>9.2239008131108191E-2</v>
      </c>
    </row>
    <row r="122" spans="2:24" x14ac:dyDescent="0.3">
      <c r="B122" s="5" t="s">
        <v>7720</v>
      </c>
      <c r="C122" t="str">
        <f t="shared" si="20"/>
        <v>min</v>
      </c>
      <c r="D122" s="4">
        <f>MIN(D2:D99)</f>
        <v>4537.2033713109395</v>
      </c>
      <c r="E122" s="4">
        <f t="shared" ref="E122:K122" si="24">MIN(E2:E99)</f>
        <v>4537.2033713109395</v>
      </c>
      <c r="F122" s="4">
        <f t="shared" si="24"/>
        <v>4537.2033713109395</v>
      </c>
      <c r="G122" s="4">
        <f t="shared" si="24"/>
        <v>4537.2033713109395</v>
      </c>
      <c r="H122" s="4">
        <f t="shared" si="24"/>
        <v>4537.2033713109395</v>
      </c>
      <c r="I122" s="4">
        <f t="shared" si="24"/>
        <v>4537.2033713109395</v>
      </c>
      <c r="J122" s="4">
        <f t="shared" si="24"/>
        <v>4537.2033713109395</v>
      </c>
      <c r="K122" s="4">
        <f t="shared" si="24"/>
        <v>4537.2033713109395</v>
      </c>
      <c r="N122" s="4">
        <f>MIN(N16:N101)*10+1000</f>
        <v>1020</v>
      </c>
    </row>
    <row r="123" spans="2:24" x14ac:dyDescent="0.3">
      <c r="B123" s="5" t="s">
        <v>7720</v>
      </c>
      <c r="C123" t="str">
        <f t="shared" si="20"/>
        <v>aggr</v>
      </c>
      <c r="D123" s="4">
        <f>D118/1000*D119/1000*D120/1000*D121/1000*D122/1000</f>
        <v>1605.4648285383746</v>
      </c>
      <c r="E123" s="4">
        <f t="shared" ref="E123:K123" si="25">E118/1000*E119/1000*E120/1000*E121/1000*E122/1000</f>
        <v>1579.3166989668209</v>
      </c>
      <c r="F123" s="4">
        <f t="shared" si="25"/>
        <v>1565.2792497182145</v>
      </c>
      <c r="G123" s="4">
        <f t="shared" si="25"/>
        <v>1542.5219086263364</v>
      </c>
      <c r="H123" s="4">
        <f t="shared" si="25"/>
        <v>1496.2339071935603</v>
      </c>
      <c r="I123" s="4">
        <f t="shared" si="25"/>
        <v>1402.4372398346402</v>
      </c>
      <c r="J123" s="4">
        <f t="shared" si="25"/>
        <v>1328.2558357840087</v>
      </c>
      <c r="K123" s="4">
        <f t="shared" si="25"/>
        <v>1282.8624204085111</v>
      </c>
      <c r="N123" s="4">
        <f t="shared" ref="N123" si="26">N118/1000*N119/1000*N120/1000*N121/1000*N122/1000</f>
        <v>94.615869907745676</v>
      </c>
    </row>
    <row r="124" spans="2:24" x14ac:dyDescent="0.3">
      <c r="B124" s="5"/>
    </row>
    <row r="125" spans="2:24" x14ac:dyDescent="0.3">
      <c r="B125" s="5" t="s">
        <v>7721</v>
      </c>
      <c r="C125" s="5" t="s">
        <v>7718</v>
      </c>
      <c r="D125" s="3">
        <f>ABS(D123-D116)*1000</f>
        <v>8805.7980661913007</v>
      </c>
      <c r="E125" s="3">
        <f t="shared" ref="E125:K125" si="27">ABS(E123-E116)*1000</f>
        <v>14418.2218715614</v>
      </c>
      <c r="F125" s="3">
        <f t="shared" si="27"/>
        <v>8889.6366919861975</v>
      </c>
      <c r="G125" s="3">
        <f t="shared" si="27"/>
        <v>131.25211173587559</v>
      </c>
      <c r="H125" s="3">
        <f t="shared" si="27"/>
        <v>465.48201749533291</v>
      </c>
      <c r="I125" s="3">
        <f t="shared" si="27"/>
        <v>2.7829093351101619</v>
      </c>
      <c r="J125" s="3">
        <f t="shared" si="27"/>
        <v>104.72390034010459</v>
      </c>
      <c r="K125" s="3">
        <f t="shared" si="27"/>
        <v>1451.8838494161628</v>
      </c>
      <c r="L125" s="3">
        <f>SUM(D125:K125)+1000*Q100+1000*Q101+1000*Q16+1000*N125</f>
        <v>251276.43772287678</v>
      </c>
      <c r="M125" s="5" t="s">
        <v>7722</v>
      </c>
      <c r="N125" s="4">
        <f>ABS(N123-N116)</f>
        <v>82.110283629401366</v>
      </c>
      <c r="P125">
        <v>1322461.1477697711</v>
      </c>
    </row>
    <row r="126" spans="2:24" x14ac:dyDescent="0.3">
      <c r="L126" s="3">
        <f>SUM(D125:K125)+1000*Q100+1000*Q101</f>
        <v>35329.233489241691</v>
      </c>
    </row>
  </sheetData>
  <mergeCells count="1">
    <mergeCell ref="S113:X120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DA608-9AD0-4D1F-B9D9-8E591FA39EEB}">
  <dimension ref="A1:DJ126"/>
  <sheetViews>
    <sheetView zoomScale="66" workbookViewId="0">
      <selection activeCell="A109" sqref="A2:A109"/>
    </sheetView>
  </sheetViews>
  <sheetFormatPr defaultColWidth="11.5546875" defaultRowHeight="14.4" x14ac:dyDescent="0.3"/>
  <cols>
    <col min="3" max="3" width="28.109375" bestFit="1" customWidth="1"/>
    <col min="14" max="14" width="18" bestFit="1" customWidth="1"/>
  </cols>
  <sheetData>
    <row r="1" spans="1:114" ht="15" thickBot="1" x14ac:dyDescent="0.35">
      <c r="A1" s="11" t="s">
        <v>7695</v>
      </c>
      <c r="B1" s="4" t="s">
        <v>0</v>
      </c>
      <c r="C1" s="4" t="s">
        <v>1</v>
      </c>
      <c r="D1" s="11" t="s">
        <v>7700</v>
      </c>
      <c r="E1" s="11" t="s">
        <v>7701</v>
      </c>
      <c r="F1" s="11" t="s">
        <v>7702</v>
      </c>
      <c r="G1" s="11" t="s">
        <v>7703</v>
      </c>
      <c r="H1" s="11" t="s">
        <v>7704</v>
      </c>
      <c r="I1" s="11" t="s">
        <v>7699</v>
      </c>
      <c r="J1" s="11" t="s">
        <v>7698</v>
      </c>
      <c r="K1" s="11" t="s">
        <v>7697</v>
      </c>
      <c r="L1" s="11" t="s">
        <v>7696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</row>
    <row r="2" spans="1:114" ht="15" thickBot="1" x14ac:dyDescent="0.35">
      <c r="A2" s="3">
        <v>7585</v>
      </c>
      <c r="B2" s="4" t="s">
        <v>112</v>
      </c>
      <c r="C2" s="13">
        <v>8187</v>
      </c>
      <c r="D2" s="14">
        <v>8187</v>
      </c>
      <c r="E2" s="6">
        <v>7714</v>
      </c>
      <c r="F2" s="6">
        <v>7940</v>
      </c>
      <c r="G2" s="6">
        <v>8666</v>
      </c>
      <c r="H2" s="6">
        <v>9080</v>
      </c>
      <c r="I2" s="6">
        <v>8903</v>
      </c>
      <c r="J2" s="6">
        <v>8395.33</v>
      </c>
      <c r="K2" s="6">
        <v>8813.33</v>
      </c>
      <c r="L2" s="17">
        <v>8625</v>
      </c>
      <c r="O2" s="12">
        <v>8383.33</v>
      </c>
      <c r="P2" s="7">
        <v>7099.33</v>
      </c>
      <c r="Q2" s="7">
        <v>7301.33</v>
      </c>
      <c r="R2" s="7">
        <v>6652.67</v>
      </c>
      <c r="S2" s="7">
        <v>6013.67</v>
      </c>
      <c r="T2" s="7">
        <v>6368</v>
      </c>
      <c r="U2" s="7">
        <v>6621.5</v>
      </c>
      <c r="V2" s="7">
        <v>6875</v>
      </c>
      <c r="W2" s="7">
        <v>6874.67</v>
      </c>
      <c r="X2" s="7">
        <v>6910.67</v>
      </c>
      <c r="Y2" s="7">
        <v>6982.67</v>
      </c>
      <c r="Z2" s="7">
        <v>5592.33</v>
      </c>
      <c r="AA2" s="7">
        <v>5744</v>
      </c>
      <c r="AB2" s="7">
        <v>6071</v>
      </c>
      <c r="AC2" s="7">
        <v>5770</v>
      </c>
      <c r="AD2" s="7">
        <v>5684.67</v>
      </c>
      <c r="AE2" s="7">
        <v>5569.67</v>
      </c>
      <c r="AF2" s="7">
        <v>5665.67</v>
      </c>
      <c r="AG2" s="7">
        <v>5780.67</v>
      </c>
      <c r="AH2" s="7">
        <v>6171</v>
      </c>
      <c r="AI2" s="7">
        <v>6274.67</v>
      </c>
      <c r="AJ2" s="7">
        <v>6485.33</v>
      </c>
      <c r="AK2" s="7">
        <v>6907</v>
      </c>
      <c r="AL2" s="7">
        <v>6807.67</v>
      </c>
      <c r="AM2" s="7">
        <v>6835.67</v>
      </c>
      <c r="AN2" s="7">
        <v>7028.67</v>
      </c>
      <c r="AO2" s="7">
        <v>7005.33</v>
      </c>
      <c r="AP2" s="7">
        <v>6936.67</v>
      </c>
      <c r="AQ2" s="7">
        <v>7167.67</v>
      </c>
      <c r="AR2" s="7">
        <v>7266.67</v>
      </c>
      <c r="AS2" s="7">
        <v>7185.67</v>
      </c>
      <c r="AT2" s="7">
        <v>7361.33</v>
      </c>
      <c r="AU2" s="7">
        <v>7811</v>
      </c>
      <c r="AV2" s="7">
        <v>8093.67</v>
      </c>
      <c r="AW2" s="7">
        <v>7907</v>
      </c>
      <c r="AX2" s="7">
        <v>6518.67</v>
      </c>
      <c r="AY2" s="7">
        <v>6627.67</v>
      </c>
      <c r="AZ2" s="7">
        <v>6640.33</v>
      </c>
      <c r="BA2" s="7">
        <v>6315.67</v>
      </c>
      <c r="BB2" s="7">
        <v>6252</v>
      </c>
      <c r="BC2" s="7">
        <v>5650</v>
      </c>
      <c r="BD2" s="7">
        <v>5672.67</v>
      </c>
      <c r="BE2" s="7">
        <v>5636.67</v>
      </c>
      <c r="BF2" s="7">
        <v>5259</v>
      </c>
      <c r="BG2" s="7">
        <v>5451.67</v>
      </c>
      <c r="BH2" s="7">
        <v>5279.67</v>
      </c>
      <c r="BI2" s="7">
        <v>5549.33</v>
      </c>
      <c r="BJ2" s="7">
        <v>5539</v>
      </c>
      <c r="BK2" s="7">
        <v>5324</v>
      </c>
      <c r="BL2" s="7">
        <v>5582.67</v>
      </c>
      <c r="BM2" s="7">
        <v>5472.67</v>
      </c>
      <c r="BN2" s="7">
        <v>5759.33</v>
      </c>
      <c r="BO2" s="7">
        <v>5700.67</v>
      </c>
      <c r="BP2" s="7">
        <v>5974</v>
      </c>
      <c r="BQ2" s="7">
        <v>5836.67</v>
      </c>
      <c r="BR2" s="7">
        <v>6009.33</v>
      </c>
      <c r="BS2" s="7">
        <v>5571.33</v>
      </c>
      <c r="BT2" s="7">
        <v>5441</v>
      </c>
      <c r="BU2" s="7">
        <v>5703</v>
      </c>
      <c r="BV2" s="7">
        <v>5475</v>
      </c>
      <c r="BW2" s="7">
        <v>5929</v>
      </c>
      <c r="BX2" s="7">
        <v>5890.33</v>
      </c>
      <c r="BY2" s="7">
        <v>5750.67</v>
      </c>
      <c r="BZ2" s="7">
        <v>5477</v>
      </c>
      <c r="CA2" s="7">
        <v>5611</v>
      </c>
      <c r="CB2" s="7">
        <v>5459.33</v>
      </c>
      <c r="CC2" s="7">
        <v>5662</v>
      </c>
      <c r="CD2" s="7">
        <v>5584.33</v>
      </c>
      <c r="CE2" s="7">
        <v>5282.67</v>
      </c>
      <c r="CF2" s="7">
        <v>5302</v>
      </c>
      <c r="CG2" s="7">
        <v>5471.67</v>
      </c>
      <c r="CH2" s="7">
        <v>5569</v>
      </c>
      <c r="CI2" s="7">
        <v>5637.67</v>
      </c>
      <c r="CJ2" s="7">
        <v>5423.67</v>
      </c>
      <c r="CK2" s="7">
        <v>5780.33</v>
      </c>
      <c r="CL2" s="7">
        <v>5540.33</v>
      </c>
      <c r="CM2" s="7">
        <v>5556.33</v>
      </c>
      <c r="CN2" s="7">
        <v>5509</v>
      </c>
      <c r="CO2" s="7">
        <v>4839.67</v>
      </c>
      <c r="CP2" s="7">
        <v>4875.33</v>
      </c>
      <c r="CQ2" s="7">
        <v>4938</v>
      </c>
      <c r="CR2" s="7">
        <v>4942</v>
      </c>
      <c r="CS2" s="7">
        <v>4894.67</v>
      </c>
      <c r="CT2" s="7">
        <v>4912.67</v>
      </c>
      <c r="CU2" s="7">
        <v>4900</v>
      </c>
      <c r="CV2" s="7">
        <v>4848.33</v>
      </c>
      <c r="CW2" s="7">
        <v>4796.67</v>
      </c>
      <c r="CX2" s="7">
        <v>4778.67</v>
      </c>
      <c r="CY2" s="7">
        <v>4786</v>
      </c>
      <c r="CZ2" s="7">
        <v>4805.67</v>
      </c>
      <c r="DA2" s="7">
        <v>4793.67</v>
      </c>
      <c r="DB2" s="7">
        <v>4693</v>
      </c>
      <c r="DC2" s="7">
        <v>4538</v>
      </c>
      <c r="DD2" s="7">
        <v>4741.67</v>
      </c>
      <c r="DE2" s="7">
        <v>4739.67</v>
      </c>
      <c r="DF2" s="7">
        <v>4882.67</v>
      </c>
      <c r="DG2" s="7">
        <v>4738.33</v>
      </c>
      <c r="DH2" s="7">
        <v>4803.33</v>
      </c>
      <c r="DI2" s="7">
        <v>4766.67</v>
      </c>
      <c r="DJ2" s="7">
        <v>5584.33</v>
      </c>
    </row>
    <row r="3" spans="1:114" ht="15" thickBot="1" x14ac:dyDescent="0.35">
      <c r="A3" s="3">
        <v>7586</v>
      </c>
      <c r="B3" s="4" t="s">
        <v>111</v>
      </c>
      <c r="C3" s="7">
        <v>7714</v>
      </c>
      <c r="D3" s="4">
        <f>E2</f>
        <v>7714</v>
      </c>
      <c r="E3" s="4">
        <f t="shared" ref="E3:K18" si="0">F2</f>
        <v>7940</v>
      </c>
      <c r="F3" s="4">
        <f t="shared" si="0"/>
        <v>8666</v>
      </c>
      <c r="G3" s="4">
        <f t="shared" si="0"/>
        <v>9080</v>
      </c>
      <c r="H3" s="4">
        <f t="shared" si="0"/>
        <v>8903</v>
      </c>
      <c r="I3" s="4">
        <f t="shared" si="0"/>
        <v>8395.33</v>
      </c>
      <c r="J3" s="4">
        <f t="shared" si="0"/>
        <v>8813.33</v>
      </c>
      <c r="K3" s="4">
        <f t="shared" si="0"/>
        <v>8625</v>
      </c>
      <c r="L3" s="16">
        <v>8383.33</v>
      </c>
      <c r="M3" s="4" t="str">
        <f t="shared" ref="M3:M66" si="1">B11</f>
        <v>26/04/2024</v>
      </c>
      <c r="N3" s="4">
        <f>ABS(L3-L2)</f>
        <v>241.67000000000007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</row>
    <row r="4" spans="1:114" x14ac:dyDescent="0.3">
      <c r="A4" s="3">
        <v>7587</v>
      </c>
      <c r="B4" s="4" t="s">
        <v>110</v>
      </c>
      <c r="C4" s="7">
        <v>7940</v>
      </c>
      <c r="D4" s="4">
        <f t="shared" ref="D4:K35" si="2">E3</f>
        <v>7940</v>
      </c>
      <c r="E4" s="4">
        <f t="shared" si="0"/>
        <v>8666</v>
      </c>
      <c r="F4" s="4">
        <f t="shared" si="0"/>
        <v>9080</v>
      </c>
      <c r="G4" s="4">
        <f t="shared" si="0"/>
        <v>8903</v>
      </c>
      <c r="H4" s="4">
        <f t="shared" si="0"/>
        <v>8395.33</v>
      </c>
      <c r="I4" s="4">
        <f t="shared" si="0"/>
        <v>8813.33</v>
      </c>
      <c r="J4" s="4">
        <f t="shared" si="0"/>
        <v>8625</v>
      </c>
      <c r="K4" s="4">
        <f t="shared" si="0"/>
        <v>8383.33</v>
      </c>
      <c r="L4" s="7">
        <v>7099.33</v>
      </c>
      <c r="M4" s="4" t="str">
        <f t="shared" si="1"/>
        <v>29/04/2024</v>
      </c>
      <c r="N4" s="4">
        <f>ABS(L4-L3)</f>
        <v>1284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</row>
    <row r="5" spans="1:114" x14ac:dyDescent="0.3">
      <c r="A5" s="3">
        <v>7588</v>
      </c>
      <c r="B5" s="4" t="s">
        <v>109</v>
      </c>
      <c r="C5" s="7">
        <v>8666</v>
      </c>
      <c r="D5" s="4">
        <f t="shared" si="2"/>
        <v>8666</v>
      </c>
      <c r="E5" s="4">
        <f t="shared" si="0"/>
        <v>9080</v>
      </c>
      <c r="F5" s="4">
        <f t="shared" si="0"/>
        <v>8903</v>
      </c>
      <c r="G5" s="4">
        <f t="shared" si="0"/>
        <v>8395.33</v>
      </c>
      <c r="H5" s="4">
        <f t="shared" si="0"/>
        <v>8813.33</v>
      </c>
      <c r="I5" s="4">
        <f t="shared" si="0"/>
        <v>8625</v>
      </c>
      <c r="J5" s="4">
        <f t="shared" si="0"/>
        <v>8383.33</v>
      </c>
      <c r="K5" s="4">
        <f t="shared" si="0"/>
        <v>7099.33</v>
      </c>
      <c r="L5" s="7">
        <v>7301.33</v>
      </c>
      <c r="M5" s="4" t="str">
        <f t="shared" si="1"/>
        <v>30/04/2024</v>
      </c>
      <c r="N5" s="4">
        <f t="shared" ref="N5:N68" si="3">ABS(L5-L4)</f>
        <v>202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</row>
    <row r="6" spans="1:114" x14ac:dyDescent="0.3">
      <c r="A6" s="3">
        <v>7589</v>
      </c>
      <c r="B6" s="4" t="s">
        <v>108</v>
      </c>
      <c r="C6" s="7">
        <v>9080</v>
      </c>
      <c r="D6" s="4">
        <f t="shared" si="2"/>
        <v>9080</v>
      </c>
      <c r="E6" s="4">
        <f t="shared" si="0"/>
        <v>8903</v>
      </c>
      <c r="F6" s="4">
        <f t="shared" si="0"/>
        <v>8395.33</v>
      </c>
      <c r="G6" s="4">
        <f t="shared" si="0"/>
        <v>8813.33</v>
      </c>
      <c r="H6" s="4">
        <f t="shared" si="0"/>
        <v>8625</v>
      </c>
      <c r="I6" s="4">
        <f t="shared" si="0"/>
        <v>8383.33</v>
      </c>
      <c r="J6" s="4">
        <f t="shared" si="0"/>
        <v>7099.33</v>
      </c>
      <c r="K6" s="4">
        <f t="shared" si="0"/>
        <v>7301.33</v>
      </c>
      <c r="L6" s="18">
        <v>6630.9932031924691</v>
      </c>
      <c r="M6" s="4" t="str">
        <f t="shared" si="1"/>
        <v>01/05/2024</v>
      </c>
      <c r="N6" s="4">
        <f t="shared" si="3"/>
        <v>670.33679680753085</v>
      </c>
      <c r="O6" s="4"/>
      <c r="P6" s="18">
        <v>6652.67</v>
      </c>
      <c r="Q6" s="4">
        <f>ABS(L6-P6)</f>
        <v>21.676796807530991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</row>
    <row r="7" spans="1:114" x14ac:dyDescent="0.3">
      <c r="A7" s="3">
        <v>7590</v>
      </c>
      <c r="B7" s="4" t="s">
        <v>107</v>
      </c>
      <c r="C7" s="7">
        <v>8903</v>
      </c>
      <c r="D7" s="4">
        <f t="shared" si="2"/>
        <v>8903</v>
      </c>
      <c r="E7" s="4">
        <f t="shared" si="0"/>
        <v>8395.33</v>
      </c>
      <c r="F7" s="4">
        <f t="shared" si="0"/>
        <v>8813.33</v>
      </c>
      <c r="G7" s="4">
        <f t="shared" si="0"/>
        <v>8625</v>
      </c>
      <c r="H7" s="4">
        <f t="shared" si="0"/>
        <v>8383.33</v>
      </c>
      <c r="I7" s="4">
        <f t="shared" si="0"/>
        <v>7099.33</v>
      </c>
      <c r="J7" s="4">
        <f t="shared" si="0"/>
        <v>7301.33</v>
      </c>
      <c r="K7" s="4">
        <f t="shared" si="0"/>
        <v>6630.9932031924691</v>
      </c>
      <c r="L7" s="18">
        <v>6040.2223227294162</v>
      </c>
      <c r="M7" s="4" t="str">
        <f t="shared" si="1"/>
        <v>02/05/2024</v>
      </c>
      <c r="N7" s="4">
        <f t="shared" si="3"/>
        <v>590.77088046305289</v>
      </c>
      <c r="O7" s="4"/>
      <c r="P7" s="18">
        <v>6013.67</v>
      </c>
      <c r="Q7" s="4">
        <f t="shared" ref="Q7:Q15" si="4">ABS(L7-P7)</f>
        <v>26.552322729416119</v>
      </c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</row>
    <row r="8" spans="1:114" x14ac:dyDescent="0.3">
      <c r="A8" s="3">
        <v>7591</v>
      </c>
      <c r="B8" s="4" t="s">
        <v>106</v>
      </c>
      <c r="C8" s="7">
        <v>8395.33</v>
      </c>
      <c r="D8" s="4">
        <f t="shared" si="2"/>
        <v>8395.33</v>
      </c>
      <c r="E8" s="4">
        <f t="shared" si="0"/>
        <v>8813.33</v>
      </c>
      <c r="F8" s="4">
        <f t="shared" si="0"/>
        <v>8625</v>
      </c>
      <c r="G8" s="4">
        <f t="shared" si="0"/>
        <v>8383.33</v>
      </c>
      <c r="H8" s="4">
        <f t="shared" si="0"/>
        <v>7099.33</v>
      </c>
      <c r="I8" s="4">
        <f t="shared" si="0"/>
        <v>7301.33</v>
      </c>
      <c r="J8" s="4">
        <f t="shared" si="0"/>
        <v>6630.9932031924691</v>
      </c>
      <c r="K8" s="4">
        <f t="shared" si="0"/>
        <v>6040.2223227294162</v>
      </c>
      <c r="L8" s="18">
        <v>6377.9445851001647</v>
      </c>
      <c r="M8" s="4" t="str">
        <f t="shared" si="1"/>
        <v>03/05/2024</v>
      </c>
      <c r="N8" s="4">
        <f t="shared" si="3"/>
        <v>337.72226237074847</v>
      </c>
      <c r="O8" s="4"/>
      <c r="P8" s="18">
        <v>6368</v>
      </c>
      <c r="Q8" s="4">
        <f t="shared" si="4"/>
        <v>9.9445851001646588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</row>
    <row r="9" spans="1:114" ht="15" thickBot="1" x14ac:dyDescent="0.35">
      <c r="A9" s="3">
        <v>7592</v>
      </c>
      <c r="B9" s="4" t="s">
        <v>105</v>
      </c>
      <c r="C9" s="7">
        <v>8813.33</v>
      </c>
      <c r="D9" s="4">
        <f t="shared" si="2"/>
        <v>8813.33</v>
      </c>
      <c r="E9" s="4">
        <f t="shared" si="0"/>
        <v>8625</v>
      </c>
      <c r="F9" s="4">
        <f t="shared" si="0"/>
        <v>8383.33</v>
      </c>
      <c r="G9" s="4">
        <f t="shared" si="0"/>
        <v>7099.33</v>
      </c>
      <c r="H9" s="4">
        <f t="shared" si="0"/>
        <v>7301.33</v>
      </c>
      <c r="I9" s="4">
        <f t="shared" si="0"/>
        <v>6630.9932031924691</v>
      </c>
      <c r="J9" s="4">
        <f t="shared" si="0"/>
        <v>6040.2223227294162</v>
      </c>
      <c r="K9" s="4">
        <f t="shared" si="0"/>
        <v>6377.9445851001647</v>
      </c>
      <c r="L9" s="18">
        <v>6646.0096312393334</v>
      </c>
      <c r="M9" s="4" t="str">
        <f t="shared" si="1"/>
        <v>06/05/2024</v>
      </c>
      <c r="N9" s="4">
        <f t="shared" si="3"/>
        <v>268.06504613916877</v>
      </c>
      <c r="O9" s="4"/>
      <c r="P9" s="18">
        <v>6621.5</v>
      </c>
      <c r="Q9" s="4">
        <f t="shared" si="4"/>
        <v>24.50963123933343</v>
      </c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</row>
    <row r="10" spans="1:114" x14ac:dyDescent="0.3">
      <c r="A10" s="3">
        <v>7593</v>
      </c>
      <c r="B10" s="4" t="s">
        <v>104</v>
      </c>
      <c r="C10" s="15">
        <v>8625</v>
      </c>
      <c r="D10" s="4">
        <f t="shared" si="2"/>
        <v>8625</v>
      </c>
      <c r="E10" s="4">
        <f t="shared" si="0"/>
        <v>8383.33</v>
      </c>
      <c r="F10" s="4">
        <f t="shared" si="0"/>
        <v>7099.33</v>
      </c>
      <c r="G10" s="4">
        <f t="shared" si="0"/>
        <v>7301.33</v>
      </c>
      <c r="H10" s="4">
        <f t="shared" si="0"/>
        <v>6630.9932031924691</v>
      </c>
      <c r="I10" s="4">
        <f t="shared" si="0"/>
        <v>6040.2223227294162</v>
      </c>
      <c r="J10" s="4">
        <f t="shared" si="0"/>
        <v>6377.9445851001647</v>
      </c>
      <c r="K10" s="4">
        <f t="shared" si="0"/>
        <v>6646.0096312393334</v>
      </c>
      <c r="L10" s="18">
        <v>6862.6144106946685</v>
      </c>
      <c r="M10" s="4" t="str">
        <f t="shared" si="1"/>
        <v>07/05/2024</v>
      </c>
      <c r="N10" s="4">
        <f t="shared" si="3"/>
        <v>216.60477945533512</v>
      </c>
      <c r="O10" s="4"/>
      <c r="P10" s="18">
        <v>6875</v>
      </c>
      <c r="Q10" s="4">
        <f t="shared" si="4"/>
        <v>12.38558930533145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</row>
    <row r="11" spans="1:114" ht="15" thickBot="1" x14ac:dyDescent="0.35">
      <c r="A11" s="3">
        <v>7594</v>
      </c>
      <c r="B11" s="4" t="s">
        <v>103</v>
      </c>
      <c r="C11" s="16">
        <v>8383.33</v>
      </c>
      <c r="D11" s="4">
        <f t="shared" si="2"/>
        <v>8383.33</v>
      </c>
      <c r="E11" s="4">
        <f t="shared" si="0"/>
        <v>7099.33</v>
      </c>
      <c r="F11" s="4">
        <f t="shared" si="0"/>
        <v>7301.33</v>
      </c>
      <c r="G11" s="4">
        <f t="shared" si="0"/>
        <v>6630.9932031924691</v>
      </c>
      <c r="H11" s="4">
        <f t="shared" si="0"/>
        <v>6040.2223227294162</v>
      </c>
      <c r="I11" s="4">
        <f t="shared" si="0"/>
        <v>6377.9445851001647</v>
      </c>
      <c r="J11" s="4">
        <f t="shared" si="0"/>
        <v>6646.0096312393334</v>
      </c>
      <c r="K11" s="4">
        <f t="shared" si="0"/>
        <v>6862.6144106946685</v>
      </c>
      <c r="L11" s="18">
        <v>6862.6131929114435</v>
      </c>
      <c r="M11" s="4" t="str">
        <f t="shared" si="1"/>
        <v>08/05/2024</v>
      </c>
      <c r="N11" s="4">
        <f t="shared" si="3"/>
        <v>1.2177832250017673E-3</v>
      </c>
      <c r="O11" s="4"/>
      <c r="P11" s="18">
        <v>6874.67</v>
      </c>
      <c r="Q11" s="4">
        <f t="shared" si="4"/>
        <v>12.056807088556525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</row>
    <row r="12" spans="1:114" x14ac:dyDescent="0.3">
      <c r="A12" s="3">
        <v>7595</v>
      </c>
      <c r="B12" s="4" t="s">
        <v>102</v>
      </c>
      <c r="C12" s="7">
        <v>7099.33</v>
      </c>
      <c r="D12" s="4">
        <f t="shared" si="2"/>
        <v>7099.33</v>
      </c>
      <c r="E12" s="4">
        <f t="shared" si="0"/>
        <v>7301.33</v>
      </c>
      <c r="F12" s="4">
        <f t="shared" si="0"/>
        <v>6630.9932031924691</v>
      </c>
      <c r="G12" s="4">
        <f t="shared" si="0"/>
        <v>6040.2223227294162</v>
      </c>
      <c r="H12" s="4">
        <f t="shared" si="0"/>
        <v>6377.9445851001647</v>
      </c>
      <c r="I12" s="4">
        <f t="shared" si="0"/>
        <v>6646.0096312393334</v>
      </c>
      <c r="J12" s="4">
        <f t="shared" si="0"/>
        <v>6862.6144106946685</v>
      </c>
      <c r="K12" s="4">
        <f t="shared" si="0"/>
        <v>6862.6131929114435</v>
      </c>
      <c r="L12" s="18">
        <v>6886.0881525755276</v>
      </c>
      <c r="M12" s="4" t="str">
        <f t="shared" si="1"/>
        <v>09/05/2024</v>
      </c>
      <c r="N12" s="4">
        <f t="shared" si="3"/>
        <v>23.474959664084054</v>
      </c>
      <c r="O12" s="4"/>
      <c r="P12" s="18">
        <v>6910.67</v>
      </c>
      <c r="Q12" s="4">
        <f t="shared" si="4"/>
        <v>24.581847424472471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</row>
    <row r="13" spans="1:114" x14ac:dyDescent="0.3">
      <c r="A13" s="3">
        <v>7596</v>
      </c>
      <c r="B13" s="4" t="s">
        <v>101</v>
      </c>
      <c r="C13" s="7">
        <v>7301.33</v>
      </c>
      <c r="D13" s="4">
        <f t="shared" si="2"/>
        <v>7301.33</v>
      </c>
      <c r="E13" s="4">
        <f t="shared" si="0"/>
        <v>6630.9932031924691</v>
      </c>
      <c r="F13" s="4">
        <f t="shared" si="0"/>
        <v>6040.2223227294162</v>
      </c>
      <c r="G13" s="4">
        <f t="shared" si="0"/>
        <v>6377.9445851001647</v>
      </c>
      <c r="H13" s="4">
        <f t="shared" si="0"/>
        <v>6646.0096312393334</v>
      </c>
      <c r="I13" s="4">
        <f t="shared" si="0"/>
        <v>6862.6144106946685</v>
      </c>
      <c r="J13" s="4">
        <f t="shared" si="0"/>
        <v>6862.6131929114435</v>
      </c>
      <c r="K13" s="4">
        <f t="shared" si="0"/>
        <v>6886.0881525755276</v>
      </c>
      <c r="L13" s="18">
        <v>6954.4007755330122</v>
      </c>
      <c r="M13" s="4" t="str">
        <f t="shared" si="1"/>
        <v>10/05/2024</v>
      </c>
      <c r="N13" s="4">
        <f t="shared" si="3"/>
        <v>68.312622957484564</v>
      </c>
      <c r="O13" s="4"/>
      <c r="P13" s="18">
        <v>6982.67</v>
      </c>
      <c r="Q13" s="4">
        <f t="shared" si="4"/>
        <v>28.269224466987907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</row>
    <row r="14" spans="1:114" x14ac:dyDescent="0.3">
      <c r="A14" s="3">
        <v>7597</v>
      </c>
      <c r="B14" s="4" t="s">
        <v>100</v>
      </c>
      <c r="C14" s="7">
        <v>6652.67</v>
      </c>
      <c r="D14" s="4">
        <f t="shared" si="2"/>
        <v>6630.9932031924691</v>
      </c>
      <c r="E14" s="4">
        <f t="shared" si="0"/>
        <v>6040.2223227294162</v>
      </c>
      <c r="F14" s="4">
        <f t="shared" si="0"/>
        <v>6377.9445851001647</v>
      </c>
      <c r="G14" s="4">
        <f t="shared" si="0"/>
        <v>6646.0096312393334</v>
      </c>
      <c r="H14" s="4">
        <f t="shared" si="0"/>
        <v>6862.6144106946685</v>
      </c>
      <c r="I14" s="4">
        <f t="shared" si="0"/>
        <v>6862.6131929114435</v>
      </c>
      <c r="J14" s="4">
        <f t="shared" si="0"/>
        <v>6886.0881525755276</v>
      </c>
      <c r="K14" s="4">
        <f t="shared" si="0"/>
        <v>6954.4007755330122</v>
      </c>
      <c r="L14" s="18">
        <v>5611.7765738085245</v>
      </c>
      <c r="M14" s="4" t="str">
        <f t="shared" si="1"/>
        <v>13/05/2024</v>
      </c>
      <c r="N14" s="4">
        <f t="shared" si="3"/>
        <v>1342.6242017244876</v>
      </c>
      <c r="O14" s="4"/>
      <c r="P14" s="18">
        <v>5592.33</v>
      </c>
      <c r="Q14" s="4">
        <f t="shared" si="4"/>
        <v>19.44657380852459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</row>
    <row r="15" spans="1:114" x14ac:dyDescent="0.3">
      <c r="A15" s="3">
        <v>7598</v>
      </c>
      <c r="B15" s="4" t="s">
        <v>99</v>
      </c>
      <c r="C15" s="7">
        <v>6013.67</v>
      </c>
      <c r="D15" s="4">
        <f t="shared" si="2"/>
        <v>6040.2223227294162</v>
      </c>
      <c r="E15" s="4">
        <f t="shared" si="0"/>
        <v>6377.9445851001647</v>
      </c>
      <c r="F15" s="4">
        <f t="shared" si="0"/>
        <v>6646.0096312393334</v>
      </c>
      <c r="G15" s="4">
        <f t="shared" si="0"/>
        <v>6862.6144106946685</v>
      </c>
      <c r="H15" s="4">
        <f t="shared" si="0"/>
        <v>6862.6131929114435</v>
      </c>
      <c r="I15" s="4">
        <f t="shared" si="0"/>
        <v>6886.0881525755276</v>
      </c>
      <c r="J15" s="4">
        <f t="shared" si="0"/>
        <v>6954.4007755330122</v>
      </c>
      <c r="K15" s="4">
        <f t="shared" si="0"/>
        <v>5611.7765738085245</v>
      </c>
      <c r="L15" s="18">
        <v>5715.9432292347001</v>
      </c>
      <c r="M15" s="4" t="str">
        <f t="shared" si="1"/>
        <v>14/05/2024</v>
      </c>
      <c r="N15" s="4">
        <f t="shared" si="3"/>
        <v>104.16665542617557</v>
      </c>
      <c r="O15" s="4"/>
      <c r="P15" s="18">
        <v>5744</v>
      </c>
      <c r="Q15" s="4">
        <f t="shared" si="4"/>
        <v>28.056770765299916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</row>
    <row r="16" spans="1:114" x14ac:dyDescent="0.3">
      <c r="A16" s="3">
        <v>7599</v>
      </c>
      <c r="B16" s="4" t="s">
        <v>98</v>
      </c>
      <c r="C16" s="7">
        <v>6368</v>
      </c>
      <c r="D16" s="4">
        <f t="shared" si="2"/>
        <v>6377.9445851001647</v>
      </c>
      <c r="E16" s="4">
        <f t="shared" si="0"/>
        <v>6646.0096312393334</v>
      </c>
      <c r="F16" s="4">
        <f t="shared" si="0"/>
        <v>6862.6144106946685</v>
      </c>
      <c r="G16" s="4">
        <f t="shared" si="0"/>
        <v>6862.6131929114435</v>
      </c>
      <c r="H16" s="4">
        <f t="shared" si="0"/>
        <v>6886.0881525755276</v>
      </c>
      <c r="I16" s="4">
        <f t="shared" si="0"/>
        <v>6954.4007755330122</v>
      </c>
      <c r="J16" s="4">
        <f t="shared" si="0"/>
        <v>5611.7765738085245</v>
      </c>
      <c r="K16" s="4">
        <f t="shared" si="0"/>
        <v>5715.9432292347001</v>
      </c>
      <c r="L16" s="7">
        <v>6071</v>
      </c>
      <c r="M16" s="4" t="str">
        <f t="shared" si="1"/>
        <v>15/05/2024</v>
      </c>
      <c r="N16" s="4">
        <f t="shared" si="3"/>
        <v>355.05677076529992</v>
      </c>
      <c r="O16" s="4"/>
      <c r="P16" s="4"/>
      <c r="Q16" s="21">
        <f>MAX(Q6:Q15)</f>
        <v>28.269224466987907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</row>
    <row r="17" spans="1:111" x14ac:dyDescent="0.3">
      <c r="A17" s="3">
        <v>7600</v>
      </c>
      <c r="B17" s="4" t="s">
        <v>97</v>
      </c>
      <c r="C17" s="7">
        <v>6621.5</v>
      </c>
      <c r="D17" s="4">
        <f t="shared" si="2"/>
        <v>6646.0096312393334</v>
      </c>
      <c r="E17" s="4">
        <f t="shared" si="0"/>
        <v>6862.6144106946685</v>
      </c>
      <c r="F17" s="4">
        <f t="shared" si="0"/>
        <v>6862.6131929114435</v>
      </c>
      <c r="G17" s="4">
        <f t="shared" si="0"/>
        <v>6886.0881525755276</v>
      </c>
      <c r="H17" s="4">
        <f t="shared" si="0"/>
        <v>6954.4007755330122</v>
      </c>
      <c r="I17" s="4">
        <f t="shared" si="0"/>
        <v>5611.7765738085245</v>
      </c>
      <c r="J17" s="4">
        <f t="shared" si="0"/>
        <v>5715.9432292347001</v>
      </c>
      <c r="K17" s="4">
        <f t="shared" si="0"/>
        <v>6071</v>
      </c>
      <c r="L17" s="7">
        <v>5770</v>
      </c>
      <c r="M17" s="4" t="str">
        <f t="shared" si="1"/>
        <v>16/05/2024</v>
      </c>
      <c r="N17" s="4">
        <f t="shared" si="3"/>
        <v>301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</row>
    <row r="18" spans="1:111" x14ac:dyDescent="0.3">
      <c r="A18" s="3">
        <v>7601</v>
      </c>
      <c r="B18" s="4" t="s">
        <v>96</v>
      </c>
      <c r="C18" s="7">
        <v>6875</v>
      </c>
      <c r="D18" s="4">
        <f t="shared" si="2"/>
        <v>6862.6144106946685</v>
      </c>
      <c r="E18" s="4">
        <f t="shared" si="0"/>
        <v>6862.6131929114435</v>
      </c>
      <c r="F18" s="4">
        <f t="shared" si="0"/>
        <v>6886.0881525755276</v>
      </c>
      <c r="G18" s="4">
        <f t="shared" si="0"/>
        <v>6954.4007755330122</v>
      </c>
      <c r="H18" s="4">
        <f t="shared" si="0"/>
        <v>5611.7765738085245</v>
      </c>
      <c r="I18" s="4">
        <f t="shared" si="0"/>
        <v>5715.9432292347001</v>
      </c>
      <c r="J18" s="4">
        <f t="shared" si="0"/>
        <v>6071</v>
      </c>
      <c r="K18" s="4">
        <f t="shared" si="0"/>
        <v>5770</v>
      </c>
      <c r="L18" s="7">
        <v>5684.67</v>
      </c>
      <c r="M18" s="4" t="str">
        <f t="shared" si="1"/>
        <v>17/05/2024</v>
      </c>
      <c r="N18" s="4">
        <f t="shared" si="3"/>
        <v>85.329999999999927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</row>
    <row r="19" spans="1:111" x14ac:dyDescent="0.3">
      <c r="A19" s="3">
        <v>7602</v>
      </c>
      <c r="B19" s="4" t="s">
        <v>95</v>
      </c>
      <c r="C19" s="7">
        <v>6874.67</v>
      </c>
      <c r="D19" s="4">
        <f t="shared" si="2"/>
        <v>6862.6131929114435</v>
      </c>
      <c r="E19" s="4">
        <f t="shared" si="2"/>
        <v>6886.0881525755276</v>
      </c>
      <c r="F19" s="4">
        <f t="shared" si="2"/>
        <v>6954.4007755330122</v>
      </c>
      <c r="G19" s="4">
        <f t="shared" si="2"/>
        <v>5611.7765738085245</v>
      </c>
      <c r="H19" s="4">
        <f t="shared" si="2"/>
        <v>5715.9432292347001</v>
      </c>
      <c r="I19" s="4">
        <f t="shared" si="2"/>
        <v>6071</v>
      </c>
      <c r="J19" s="4">
        <f t="shared" si="2"/>
        <v>5770</v>
      </c>
      <c r="K19" s="4">
        <f t="shared" si="2"/>
        <v>5684.67</v>
      </c>
      <c r="L19" s="7">
        <v>5569.67</v>
      </c>
      <c r="M19" s="4" t="str">
        <f t="shared" si="1"/>
        <v>20/05/2024</v>
      </c>
      <c r="N19" s="4">
        <f t="shared" si="3"/>
        <v>115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</row>
    <row r="20" spans="1:111" x14ac:dyDescent="0.3">
      <c r="A20" s="3">
        <v>7603</v>
      </c>
      <c r="B20" s="4" t="s">
        <v>94</v>
      </c>
      <c r="C20" s="7">
        <v>6910.67</v>
      </c>
      <c r="D20" s="4">
        <f t="shared" si="2"/>
        <v>6886.0881525755276</v>
      </c>
      <c r="E20" s="4">
        <f t="shared" si="2"/>
        <v>6954.4007755330122</v>
      </c>
      <c r="F20" s="4">
        <f t="shared" si="2"/>
        <v>5611.7765738085245</v>
      </c>
      <c r="G20" s="4">
        <f t="shared" si="2"/>
        <v>5715.9432292347001</v>
      </c>
      <c r="H20" s="4">
        <f t="shared" si="2"/>
        <v>6071</v>
      </c>
      <c r="I20" s="4">
        <f t="shared" si="2"/>
        <v>5770</v>
      </c>
      <c r="J20" s="4">
        <f t="shared" si="2"/>
        <v>5684.67</v>
      </c>
      <c r="K20" s="4">
        <f t="shared" si="2"/>
        <v>5569.67</v>
      </c>
      <c r="L20" s="7">
        <v>5665.67</v>
      </c>
      <c r="M20" s="4" t="str">
        <f t="shared" si="1"/>
        <v>21/05/2024</v>
      </c>
      <c r="N20" s="4">
        <f t="shared" si="3"/>
        <v>96</v>
      </c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</row>
    <row r="21" spans="1:111" x14ac:dyDescent="0.3">
      <c r="A21" s="3">
        <v>7604</v>
      </c>
      <c r="B21" s="4" t="s">
        <v>93</v>
      </c>
      <c r="C21" s="7">
        <v>6982.67</v>
      </c>
      <c r="D21" s="4">
        <f t="shared" si="2"/>
        <v>6954.4007755330122</v>
      </c>
      <c r="E21" s="4">
        <f t="shared" si="2"/>
        <v>5611.7765738085245</v>
      </c>
      <c r="F21" s="4">
        <f t="shared" si="2"/>
        <v>5715.9432292347001</v>
      </c>
      <c r="G21" s="4">
        <f t="shared" si="2"/>
        <v>6071</v>
      </c>
      <c r="H21" s="4">
        <f t="shared" si="2"/>
        <v>5770</v>
      </c>
      <c r="I21" s="4">
        <f t="shared" si="2"/>
        <v>5684.67</v>
      </c>
      <c r="J21" s="4">
        <f t="shared" si="2"/>
        <v>5569.67</v>
      </c>
      <c r="K21" s="4">
        <f t="shared" si="2"/>
        <v>5665.67</v>
      </c>
      <c r="L21" s="7">
        <v>5780.67</v>
      </c>
      <c r="M21" s="4" t="str">
        <f t="shared" si="1"/>
        <v>22/05/2024</v>
      </c>
      <c r="N21" s="4">
        <f t="shared" si="3"/>
        <v>115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</row>
    <row r="22" spans="1:111" x14ac:dyDescent="0.3">
      <c r="A22" s="3">
        <v>7605</v>
      </c>
      <c r="B22" s="4" t="s">
        <v>92</v>
      </c>
      <c r="C22" s="7">
        <v>5592.33</v>
      </c>
      <c r="D22" s="4">
        <f t="shared" si="2"/>
        <v>5611.7765738085245</v>
      </c>
      <c r="E22" s="4">
        <f t="shared" si="2"/>
        <v>5715.9432292347001</v>
      </c>
      <c r="F22" s="4">
        <f t="shared" si="2"/>
        <v>6071</v>
      </c>
      <c r="G22" s="4">
        <f t="shared" si="2"/>
        <v>5770</v>
      </c>
      <c r="H22" s="4">
        <f t="shared" si="2"/>
        <v>5684.67</v>
      </c>
      <c r="I22" s="4">
        <f t="shared" si="2"/>
        <v>5569.67</v>
      </c>
      <c r="J22" s="4">
        <f t="shared" si="2"/>
        <v>5665.67</v>
      </c>
      <c r="K22" s="4">
        <f t="shared" si="2"/>
        <v>5780.67</v>
      </c>
      <c r="L22" s="7">
        <v>6171</v>
      </c>
      <c r="M22" s="4" t="str">
        <f t="shared" si="1"/>
        <v>23/05/2024</v>
      </c>
      <c r="N22" s="4">
        <f t="shared" si="3"/>
        <v>390.32999999999993</v>
      </c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</row>
    <row r="23" spans="1:111" x14ac:dyDescent="0.3">
      <c r="A23" s="3">
        <v>7606</v>
      </c>
      <c r="B23" s="4" t="s">
        <v>91</v>
      </c>
      <c r="C23" s="7">
        <v>5744</v>
      </c>
      <c r="D23" s="4">
        <f t="shared" si="2"/>
        <v>5715.9432292347001</v>
      </c>
      <c r="E23" s="4">
        <f t="shared" si="2"/>
        <v>6071</v>
      </c>
      <c r="F23" s="4">
        <f t="shared" si="2"/>
        <v>5770</v>
      </c>
      <c r="G23" s="4">
        <f t="shared" si="2"/>
        <v>5684.67</v>
      </c>
      <c r="H23" s="4">
        <f t="shared" si="2"/>
        <v>5569.67</v>
      </c>
      <c r="I23" s="4">
        <f t="shared" si="2"/>
        <v>5665.67</v>
      </c>
      <c r="J23" s="4">
        <f t="shared" si="2"/>
        <v>5780.67</v>
      </c>
      <c r="K23" s="4">
        <f t="shared" si="2"/>
        <v>6171</v>
      </c>
      <c r="L23" s="7">
        <v>6274.67</v>
      </c>
      <c r="M23" s="4" t="str">
        <f t="shared" si="1"/>
        <v>24/05/2024</v>
      </c>
      <c r="N23" s="4">
        <f t="shared" si="3"/>
        <v>103.67000000000007</v>
      </c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</row>
    <row r="24" spans="1:111" x14ac:dyDescent="0.3">
      <c r="A24" s="3">
        <v>7607</v>
      </c>
      <c r="B24" s="4" t="s">
        <v>90</v>
      </c>
      <c r="C24" s="7">
        <v>6071</v>
      </c>
      <c r="D24" s="4">
        <f t="shared" si="2"/>
        <v>6071</v>
      </c>
      <c r="E24" s="4">
        <f t="shared" si="2"/>
        <v>5770</v>
      </c>
      <c r="F24" s="4">
        <f t="shared" si="2"/>
        <v>5684.67</v>
      </c>
      <c r="G24" s="4">
        <f t="shared" si="2"/>
        <v>5569.67</v>
      </c>
      <c r="H24" s="4">
        <f t="shared" si="2"/>
        <v>5665.67</v>
      </c>
      <c r="I24" s="4">
        <f t="shared" si="2"/>
        <v>5780.67</v>
      </c>
      <c r="J24" s="4">
        <f t="shared" si="2"/>
        <v>6171</v>
      </c>
      <c r="K24" s="4">
        <f t="shared" si="2"/>
        <v>6274.67</v>
      </c>
      <c r="L24" s="7">
        <v>6485.33</v>
      </c>
      <c r="M24" s="4" t="str">
        <f t="shared" si="1"/>
        <v>28/05/2024</v>
      </c>
      <c r="N24" s="4">
        <f t="shared" si="3"/>
        <v>210.65999999999985</v>
      </c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</row>
    <row r="25" spans="1:111" x14ac:dyDescent="0.3">
      <c r="A25" s="3">
        <v>7608</v>
      </c>
      <c r="B25" s="4" t="s">
        <v>89</v>
      </c>
      <c r="C25" s="7">
        <v>5770</v>
      </c>
      <c r="D25" s="4">
        <f t="shared" si="2"/>
        <v>5770</v>
      </c>
      <c r="E25" s="4">
        <f t="shared" si="2"/>
        <v>5684.67</v>
      </c>
      <c r="F25" s="4">
        <f t="shared" si="2"/>
        <v>5569.67</v>
      </c>
      <c r="G25" s="4">
        <f t="shared" si="2"/>
        <v>5665.67</v>
      </c>
      <c r="H25" s="4">
        <f t="shared" si="2"/>
        <v>5780.67</v>
      </c>
      <c r="I25" s="4">
        <f t="shared" si="2"/>
        <v>6171</v>
      </c>
      <c r="J25" s="4">
        <f t="shared" si="2"/>
        <v>6274.67</v>
      </c>
      <c r="K25" s="4">
        <f t="shared" si="2"/>
        <v>6485.33</v>
      </c>
      <c r="L25" s="7">
        <v>6907</v>
      </c>
      <c r="M25" s="4" t="str">
        <f t="shared" si="1"/>
        <v>29/05/2024</v>
      </c>
      <c r="N25" s="4">
        <f t="shared" si="3"/>
        <v>421.67000000000007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</row>
    <row r="26" spans="1:111" x14ac:dyDescent="0.3">
      <c r="A26" s="3">
        <v>7609</v>
      </c>
      <c r="B26" s="4" t="s">
        <v>88</v>
      </c>
      <c r="C26" s="7">
        <v>5684.67</v>
      </c>
      <c r="D26" s="4">
        <f t="shared" si="2"/>
        <v>5684.67</v>
      </c>
      <c r="E26" s="4">
        <f t="shared" si="2"/>
        <v>5569.67</v>
      </c>
      <c r="F26" s="4">
        <f t="shared" si="2"/>
        <v>5665.67</v>
      </c>
      <c r="G26" s="4">
        <f t="shared" si="2"/>
        <v>5780.67</v>
      </c>
      <c r="H26" s="4">
        <f t="shared" si="2"/>
        <v>6171</v>
      </c>
      <c r="I26" s="4">
        <f t="shared" si="2"/>
        <v>6274.67</v>
      </c>
      <c r="J26" s="4">
        <f t="shared" si="2"/>
        <v>6485.33</v>
      </c>
      <c r="K26" s="4">
        <f t="shared" si="2"/>
        <v>6907</v>
      </c>
      <c r="L26" s="7">
        <v>6807.67</v>
      </c>
      <c r="M26" s="4" t="str">
        <f t="shared" si="1"/>
        <v>30/05/2024</v>
      </c>
      <c r="N26" s="4">
        <f t="shared" si="3"/>
        <v>99.329999999999927</v>
      </c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</row>
    <row r="27" spans="1:111" x14ac:dyDescent="0.3">
      <c r="A27" s="3">
        <v>7610</v>
      </c>
      <c r="B27" s="4" t="s">
        <v>87</v>
      </c>
      <c r="C27" s="7">
        <v>5569.67</v>
      </c>
      <c r="D27" s="4">
        <f t="shared" si="2"/>
        <v>5569.67</v>
      </c>
      <c r="E27" s="4">
        <f t="shared" si="2"/>
        <v>5665.67</v>
      </c>
      <c r="F27" s="4">
        <f t="shared" si="2"/>
        <v>5780.67</v>
      </c>
      <c r="G27" s="4">
        <f t="shared" si="2"/>
        <v>6171</v>
      </c>
      <c r="H27" s="4">
        <f t="shared" si="2"/>
        <v>6274.67</v>
      </c>
      <c r="I27" s="4">
        <f t="shared" si="2"/>
        <v>6485.33</v>
      </c>
      <c r="J27" s="4">
        <f t="shared" si="2"/>
        <v>6907</v>
      </c>
      <c r="K27" s="4">
        <f t="shared" si="2"/>
        <v>6807.67</v>
      </c>
      <c r="L27" s="7">
        <v>6835.67</v>
      </c>
      <c r="M27" s="4" t="str">
        <f t="shared" si="1"/>
        <v>31/05/2024</v>
      </c>
      <c r="N27" s="4">
        <f t="shared" si="3"/>
        <v>28</v>
      </c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</row>
    <row r="28" spans="1:111" x14ac:dyDescent="0.3">
      <c r="A28" s="3">
        <v>7611</v>
      </c>
      <c r="B28" s="4" t="s">
        <v>86</v>
      </c>
      <c r="C28" s="7">
        <v>5665.67</v>
      </c>
      <c r="D28" s="4">
        <f t="shared" si="2"/>
        <v>5665.67</v>
      </c>
      <c r="E28" s="4">
        <f t="shared" si="2"/>
        <v>5780.67</v>
      </c>
      <c r="F28" s="4">
        <f t="shared" si="2"/>
        <v>6171</v>
      </c>
      <c r="G28" s="4">
        <f t="shared" si="2"/>
        <v>6274.67</v>
      </c>
      <c r="H28" s="4">
        <f t="shared" si="2"/>
        <v>6485.33</v>
      </c>
      <c r="I28" s="4">
        <f t="shared" si="2"/>
        <v>6907</v>
      </c>
      <c r="J28" s="4">
        <f t="shared" si="2"/>
        <v>6807.67</v>
      </c>
      <c r="K28" s="4">
        <f t="shared" si="2"/>
        <v>6835.67</v>
      </c>
      <c r="L28" s="7">
        <v>7028.67</v>
      </c>
      <c r="M28" s="4" t="str">
        <f t="shared" si="1"/>
        <v>03/06/2024</v>
      </c>
      <c r="N28" s="4">
        <f t="shared" si="3"/>
        <v>193</v>
      </c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</row>
    <row r="29" spans="1:111" x14ac:dyDescent="0.3">
      <c r="A29" s="3">
        <v>7612</v>
      </c>
      <c r="B29" s="4" t="s">
        <v>85</v>
      </c>
      <c r="C29" s="7">
        <v>5780.67</v>
      </c>
      <c r="D29" s="4">
        <f t="shared" si="2"/>
        <v>5780.67</v>
      </c>
      <c r="E29" s="4">
        <f t="shared" si="2"/>
        <v>6171</v>
      </c>
      <c r="F29" s="4">
        <f t="shared" si="2"/>
        <v>6274.67</v>
      </c>
      <c r="G29" s="4">
        <f t="shared" si="2"/>
        <v>6485.33</v>
      </c>
      <c r="H29" s="4">
        <f t="shared" si="2"/>
        <v>6907</v>
      </c>
      <c r="I29" s="4">
        <f t="shared" si="2"/>
        <v>6807.67</v>
      </c>
      <c r="J29" s="4">
        <f t="shared" si="2"/>
        <v>6835.67</v>
      </c>
      <c r="K29" s="4">
        <f t="shared" si="2"/>
        <v>7028.67</v>
      </c>
      <c r="L29" s="7">
        <v>7005.33</v>
      </c>
      <c r="M29" s="4" t="str">
        <f t="shared" si="1"/>
        <v>04/06/2024</v>
      </c>
      <c r="N29" s="4">
        <f t="shared" si="3"/>
        <v>23.340000000000146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</row>
    <row r="30" spans="1:111" x14ac:dyDescent="0.3">
      <c r="A30" s="3">
        <v>7613</v>
      </c>
      <c r="B30" s="4" t="s">
        <v>84</v>
      </c>
      <c r="C30" s="7">
        <v>6171</v>
      </c>
      <c r="D30" s="4">
        <f t="shared" si="2"/>
        <v>6171</v>
      </c>
      <c r="E30" s="4">
        <f t="shared" si="2"/>
        <v>6274.67</v>
      </c>
      <c r="F30" s="4">
        <f t="shared" si="2"/>
        <v>6485.33</v>
      </c>
      <c r="G30" s="4">
        <f t="shared" si="2"/>
        <v>6907</v>
      </c>
      <c r="H30" s="4">
        <f t="shared" si="2"/>
        <v>6807.67</v>
      </c>
      <c r="I30" s="4">
        <f t="shared" si="2"/>
        <v>6835.67</v>
      </c>
      <c r="J30" s="4">
        <f t="shared" si="2"/>
        <v>7028.67</v>
      </c>
      <c r="K30" s="4">
        <f t="shared" si="2"/>
        <v>7005.33</v>
      </c>
      <c r="L30" s="7">
        <v>6936.67</v>
      </c>
      <c r="M30" s="4" t="str">
        <f t="shared" si="1"/>
        <v>05/06/2024</v>
      </c>
      <c r="N30" s="4">
        <f t="shared" si="3"/>
        <v>68.659999999999854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</row>
    <row r="31" spans="1:111" x14ac:dyDescent="0.3">
      <c r="A31" s="3">
        <v>7614</v>
      </c>
      <c r="B31" s="4" t="s">
        <v>83</v>
      </c>
      <c r="C31" s="7">
        <v>6274.67</v>
      </c>
      <c r="D31" s="4">
        <f t="shared" si="2"/>
        <v>6274.67</v>
      </c>
      <c r="E31" s="4">
        <f t="shared" si="2"/>
        <v>6485.33</v>
      </c>
      <c r="F31" s="4">
        <f t="shared" si="2"/>
        <v>6907</v>
      </c>
      <c r="G31" s="4">
        <f t="shared" si="2"/>
        <v>6807.67</v>
      </c>
      <c r="H31" s="4">
        <f t="shared" si="2"/>
        <v>6835.67</v>
      </c>
      <c r="I31" s="4">
        <f t="shared" si="2"/>
        <v>7028.67</v>
      </c>
      <c r="J31" s="4">
        <f t="shared" si="2"/>
        <v>7005.33</v>
      </c>
      <c r="K31" s="4">
        <f t="shared" si="2"/>
        <v>6936.67</v>
      </c>
      <c r="L31" s="7">
        <v>7167.67</v>
      </c>
      <c r="M31" s="4" t="str">
        <f t="shared" si="1"/>
        <v>06/06/2024</v>
      </c>
      <c r="N31" s="4">
        <f t="shared" si="3"/>
        <v>231</v>
      </c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</row>
    <row r="32" spans="1:111" x14ac:dyDescent="0.3">
      <c r="A32" s="3">
        <v>7615</v>
      </c>
      <c r="B32" s="4" t="s">
        <v>82</v>
      </c>
      <c r="C32" s="7">
        <v>6485.33</v>
      </c>
      <c r="D32" s="4">
        <f t="shared" si="2"/>
        <v>6485.33</v>
      </c>
      <c r="E32" s="4">
        <f t="shared" si="2"/>
        <v>6907</v>
      </c>
      <c r="F32" s="4">
        <f t="shared" si="2"/>
        <v>6807.67</v>
      </c>
      <c r="G32" s="4">
        <f t="shared" si="2"/>
        <v>6835.67</v>
      </c>
      <c r="H32" s="4">
        <f t="shared" si="2"/>
        <v>7028.67</v>
      </c>
      <c r="I32" s="4">
        <f t="shared" si="2"/>
        <v>7005.33</v>
      </c>
      <c r="J32" s="4">
        <f t="shared" si="2"/>
        <v>6936.67</v>
      </c>
      <c r="K32" s="4">
        <f t="shared" si="2"/>
        <v>7167.67</v>
      </c>
      <c r="L32" s="7">
        <v>7266.67</v>
      </c>
      <c r="M32" s="4" t="str">
        <f t="shared" si="1"/>
        <v>07/06/2024</v>
      </c>
      <c r="N32" s="4">
        <f t="shared" si="3"/>
        <v>99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</row>
    <row r="33" spans="1:111" x14ac:dyDescent="0.3">
      <c r="A33" s="3">
        <v>7616</v>
      </c>
      <c r="B33" s="4" t="s">
        <v>81</v>
      </c>
      <c r="C33" s="7">
        <v>6907</v>
      </c>
      <c r="D33" s="4">
        <f t="shared" si="2"/>
        <v>6907</v>
      </c>
      <c r="E33" s="4">
        <f t="shared" si="2"/>
        <v>6807.67</v>
      </c>
      <c r="F33" s="4">
        <f t="shared" si="2"/>
        <v>6835.67</v>
      </c>
      <c r="G33" s="4">
        <f t="shared" si="2"/>
        <v>7028.67</v>
      </c>
      <c r="H33" s="4">
        <f t="shared" si="2"/>
        <v>7005.33</v>
      </c>
      <c r="I33" s="4">
        <f t="shared" si="2"/>
        <v>6936.67</v>
      </c>
      <c r="J33" s="4">
        <f t="shared" si="2"/>
        <v>7167.67</v>
      </c>
      <c r="K33" s="4">
        <f t="shared" si="2"/>
        <v>7266.67</v>
      </c>
      <c r="L33" s="7">
        <v>7185.67</v>
      </c>
      <c r="M33" s="4" t="str">
        <f t="shared" si="1"/>
        <v>10/06/2024</v>
      </c>
      <c r="N33" s="4">
        <f t="shared" si="3"/>
        <v>81</v>
      </c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</row>
    <row r="34" spans="1:111" x14ac:dyDescent="0.3">
      <c r="A34" s="3">
        <v>7617</v>
      </c>
      <c r="B34" s="4" t="s">
        <v>80</v>
      </c>
      <c r="C34" s="7">
        <v>6807.67</v>
      </c>
      <c r="D34" s="4">
        <f t="shared" si="2"/>
        <v>6807.67</v>
      </c>
      <c r="E34" s="4">
        <f t="shared" si="2"/>
        <v>6835.67</v>
      </c>
      <c r="F34" s="4">
        <f t="shared" si="2"/>
        <v>7028.67</v>
      </c>
      <c r="G34" s="4">
        <f t="shared" si="2"/>
        <v>7005.33</v>
      </c>
      <c r="H34" s="4">
        <f t="shared" si="2"/>
        <v>6936.67</v>
      </c>
      <c r="I34" s="4">
        <f t="shared" si="2"/>
        <v>7167.67</v>
      </c>
      <c r="J34" s="4">
        <f t="shared" si="2"/>
        <v>7266.67</v>
      </c>
      <c r="K34" s="4">
        <f t="shared" si="2"/>
        <v>7185.67</v>
      </c>
      <c r="L34" s="7">
        <v>7361.33</v>
      </c>
      <c r="M34" s="4" t="str">
        <f t="shared" si="1"/>
        <v>11/06/2024</v>
      </c>
      <c r="N34" s="4">
        <f t="shared" si="3"/>
        <v>175.65999999999985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</row>
    <row r="35" spans="1:111" x14ac:dyDescent="0.3">
      <c r="A35" s="3">
        <v>7618</v>
      </c>
      <c r="B35" s="4" t="s">
        <v>79</v>
      </c>
      <c r="C35" s="7">
        <v>6835.67</v>
      </c>
      <c r="D35" s="4">
        <f t="shared" si="2"/>
        <v>6835.67</v>
      </c>
      <c r="E35" s="4">
        <f t="shared" si="2"/>
        <v>7028.67</v>
      </c>
      <c r="F35" s="4">
        <f t="shared" si="2"/>
        <v>7005.33</v>
      </c>
      <c r="G35" s="4">
        <f t="shared" si="2"/>
        <v>6936.67</v>
      </c>
      <c r="H35" s="4">
        <f t="shared" si="2"/>
        <v>7167.67</v>
      </c>
      <c r="I35" s="4">
        <f t="shared" si="2"/>
        <v>7266.67</v>
      </c>
      <c r="J35" s="4">
        <f t="shared" si="2"/>
        <v>7185.67</v>
      </c>
      <c r="K35" s="4">
        <f t="shared" si="2"/>
        <v>7361.33</v>
      </c>
      <c r="L35" s="7">
        <v>7811</v>
      </c>
      <c r="M35" s="4" t="str">
        <f t="shared" si="1"/>
        <v>12/06/2024</v>
      </c>
      <c r="N35" s="4">
        <f t="shared" si="3"/>
        <v>449.67000000000007</v>
      </c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</row>
    <row r="36" spans="1:111" x14ac:dyDescent="0.3">
      <c r="A36" s="3">
        <v>7619</v>
      </c>
      <c r="B36" s="4" t="s">
        <v>78</v>
      </c>
      <c r="C36" s="7">
        <v>7028.67</v>
      </c>
      <c r="D36" s="4">
        <f t="shared" ref="D36:K67" si="5">E35</f>
        <v>7028.67</v>
      </c>
      <c r="E36" s="4">
        <f t="shared" si="5"/>
        <v>7005.33</v>
      </c>
      <c r="F36" s="4">
        <f t="shared" si="5"/>
        <v>6936.67</v>
      </c>
      <c r="G36" s="4">
        <f t="shared" si="5"/>
        <v>7167.67</v>
      </c>
      <c r="H36" s="4">
        <f t="shared" si="5"/>
        <v>7266.67</v>
      </c>
      <c r="I36" s="4">
        <f t="shared" si="5"/>
        <v>7185.67</v>
      </c>
      <c r="J36" s="4">
        <f t="shared" si="5"/>
        <v>7361.33</v>
      </c>
      <c r="K36" s="4">
        <f t="shared" si="5"/>
        <v>7811</v>
      </c>
      <c r="L36" s="7">
        <v>8093.67</v>
      </c>
      <c r="M36" s="4" t="str">
        <f t="shared" si="1"/>
        <v>13/06/2024</v>
      </c>
      <c r="N36" s="4">
        <f t="shared" si="3"/>
        <v>282.67000000000007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</row>
    <row r="37" spans="1:111" x14ac:dyDescent="0.3">
      <c r="A37" s="3">
        <v>7620</v>
      </c>
      <c r="B37" s="4" t="s">
        <v>77</v>
      </c>
      <c r="C37" s="7">
        <v>7005.33</v>
      </c>
      <c r="D37" s="4">
        <f t="shared" si="5"/>
        <v>7005.33</v>
      </c>
      <c r="E37" s="4">
        <f t="shared" si="5"/>
        <v>6936.67</v>
      </c>
      <c r="F37" s="4">
        <f t="shared" si="5"/>
        <v>7167.67</v>
      </c>
      <c r="G37" s="4">
        <f t="shared" si="5"/>
        <v>7266.67</v>
      </c>
      <c r="H37" s="4">
        <f t="shared" si="5"/>
        <v>7185.67</v>
      </c>
      <c r="I37" s="4">
        <f t="shared" si="5"/>
        <v>7361.33</v>
      </c>
      <c r="J37" s="4">
        <f t="shared" si="5"/>
        <v>7811</v>
      </c>
      <c r="K37" s="4">
        <f t="shared" si="5"/>
        <v>8093.67</v>
      </c>
      <c r="L37" s="7">
        <v>7907</v>
      </c>
      <c r="M37" s="4" t="str">
        <f t="shared" si="1"/>
        <v>14/06/2024</v>
      </c>
      <c r="N37" s="4">
        <f t="shared" si="3"/>
        <v>186.67000000000007</v>
      </c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</row>
    <row r="38" spans="1:111" x14ac:dyDescent="0.3">
      <c r="A38" s="3">
        <v>7621</v>
      </c>
      <c r="B38" s="4" t="s">
        <v>76</v>
      </c>
      <c r="C38" s="7">
        <v>6936.67</v>
      </c>
      <c r="D38" s="4">
        <f t="shared" si="5"/>
        <v>6936.67</v>
      </c>
      <c r="E38" s="4">
        <f t="shared" si="5"/>
        <v>7167.67</v>
      </c>
      <c r="F38" s="4">
        <f t="shared" si="5"/>
        <v>7266.67</v>
      </c>
      <c r="G38" s="4">
        <f t="shared" si="5"/>
        <v>7185.67</v>
      </c>
      <c r="H38" s="4">
        <f t="shared" si="5"/>
        <v>7361.33</v>
      </c>
      <c r="I38" s="4">
        <f t="shared" si="5"/>
        <v>7811</v>
      </c>
      <c r="J38" s="4">
        <f t="shared" si="5"/>
        <v>8093.67</v>
      </c>
      <c r="K38" s="4">
        <f t="shared" si="5"/>
        <v>7907</v>
      </c>
      <c r="L38" s="7">
        <v>6518.67</v>
      </c>
      <c r="M38" s="4" t="str">
        <f t="shared" si="1"/>
        <v>17/06/2024</v>
      </c>
      <c r="N38" s="4">
        <f t="shared" si="3"/>
        <v>1388.33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</row>
    <row r="39" spans="1:111" x14ac:dyDescent="0.3">
      <c r="A39" s="3">
        <v>7622</v>
      </c>
      <c r="B39" s="4" t="s">
        <v>75</v>
      </c>
      <c r="C39" s="7">
        <v>7167.67</v>
      </c>
      <c r="D39" s="4">
        <f t="shared" si="5"/>
        <v>7167.67</v>
      </c>
      <c r="E39" s="4">
        <f t="shared" si="5"/>
        <v>7266.67</v>
      </c>
      <c r="F39" s="4">
        <f t="shared" si="5"/>
        <v>7185.67</v>
      </c>
      <c r="G39" s="4">
        <f t="shared" si="5"/>
        <v>7361.33</v>
      </c>
      <c r="H39" s="4">
        <f t="shared" si="5"/>
        <v>7811</v>
      </c>
      <c r="I39" s="4">
        <f t="shared" si="5"/>
        <v>8093.67</v>
      </c>
      <c r="J39" s="4">
        <f t="shared" si="5"/>
        <v>7907</v>
      </c>
      <c r="K39" s="4">
        <f t="shared" si="5"/>
        <v>6518.67</v>
      </c>
      <c r="L39" s="7">
        <v>6627.67</v>
      </c>
      <c r="M39" s="4" t="str">
        <f t="shared" si="1"/>
        <v>18/06/2024</v>
      </c>
      <c r="N39" s="4">
        <f t="shared" si="3"/>
        <v>109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</row>
    <row r="40" spans="1:111" x14ac:dyDescent="0.3">
      <c r="A40" s="3">
        <v>7623</v>
      </c>
      <c r="B40" s="4" t="s">
        <v>74</v>
      </c>
      <c r="C40" s="7">
        <v>7266.67</v>
      </c>
      <c r="D40" s="4">
        <f t="shared" si="5"/>
        <v>7266.67</v>
      </c>
      <c r="E40" s="4">
        <f t="shared" si="5"/>
        <v>7185.67</v>
      </c>
      <c r="F40" s="4">
        <f t="shared" si="5"/>
        <v>7361.33</v>
      </c>
      <c r="G40" s="4">
        <f t="shared" si="5"/>
        <v>7811</v>
      </c>
      <c r="H40" s="4">
        <f t="shared" si="5"/>
        <v>8093.67</v>
      </c>
      <c r="I40" s="4">
        <f t="shared" si="5"/>
        <v>7907</v>
      </c>
      <c r="J40" s="4">
        <f t="shared" si="5"/>
        <v>6518.67</v>
      </c>
      <c r="K40" s="4">
        <f t="shared" si="5"/>
        <v>6627.67</v>
      </c>
      <c r="L40" s="7">
        <v>6640.33</v>
      </c>
      <c r="M40" s="4" t="str">
        <f t="shared" si="1"/>
        <v>19/06/2024</v>
      </c>
      <c r="N40" s="4">
        <f t="shared" si="3"/>
        <v>12.659999999999854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</row>
    <row r="41" spans="1:111" x14ac:dyDescent="0.3">
      <c r="A41" s="3">
        <v>7624</v>
      </c>
      <c r="B41" s="4" t="s">
        <v>73</v>
      </c>
      <c r="C41" s="7">
        <v>7185.67</v>
      </c>
      <c r="D41" s="4">
        <f t="shared" si="5"/>
        <v>7185.67</v>
      </c>
      <c r="E41" s="4">
        <f t="shared" si="5"/>
        <v>7361.33</v>
      </c>
      <c r="F41" s="4">
        <f t="shared" si="5"/>
        <v>7811</v>
      </c>
      <c r="G41" s="4">
        <f t="shared" si="5"/>
        <v>8093.67</v>
      </c>
      <c r="H41" s="4">
        <f t="shared" si="5"/>
        <v>7907</v>
      </c>
      <c r="I41" s="4">
        <f t="shared" si="5"/>
        <v>6518.67</v>
      </c>
      <c r="J41" s="4">
        <f t="shared" si="5"/>
        <v>6627.67</v>
      </c>
      <c r="K41" s="4">
        <f t="shared" si="5"/>
        <v>6640.33</v>
      </c>
      <c r="L41" s="7">
        <v>6315.67</v>
      </c>
      <c r="M41" s="4" t="str">
        <f t="shared" si="1"/>
        <v>20/06/2024</v>
      </c>
      <c r="N41" s="4">
        <f t="shared" si="3"/>
        <v>324.65999999999985</v>
      </c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</row>
    <row r="42" spans="1:111" x14ac:dyDescent="0.3">
      <c r="A42" s="3">
        <v>7625</v>
      </c>
      <c r="B42" s="4" t="s">
        <v>72</v>
      </c>
      <c r="C42" s="7">
        <v>7361.33</v>
      </c>
      <c r="D42" s="4">
        <f t="shared" si="5"/>
        <v>7361.33</v>
      </c>
      <c r="E42" s="4">
        <f t="shared" si="5"/>
        <v>7811</v>
      </c>
      <c r="F42" s="4">
        <f t="shared" si="5"/>
        <v>8093.67</v>
      </c>
      <c r="G42" s="4">
        <f t="shared" si="5"/>
        <v>7907</v>
      </c>
      <c r="H42" s="4">
        <f t="shared" si="5"/>
        <v>6518.67</v>
      </c>
      <c r="I42" s="4">
        <f t="shared" si="5"/>
        <v>6627.67</v>
      </c>
      <c r="J42" s="4">
        <f t="shared" si="5"/>
        <v>6640.33</v>
      </c>
      <c r="K42" s="4">
        <f t="shared" si="5"/>
        <v>6315.67</v>
      </c>
      <c r="L42" s="7">
        <v>6252</v>
      </c>
      <c r="M42" s="4" t="str">
        <f t="shared" si="1"/>
        <v>21/06/2024</v>
      </c>
      <c r="N42" s="4">
        <f t="shared" si="3"/>
        <v>63.670000000000073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</row>
    <row r="43" spans="1:111" x14ac:dyDescent="0.3">
      <c r="A43" s="3">
        <v>7626</v>
      </c>
      <c r="B43" s="4" t="s">
        <v>71</v>
      </c>
      <c r="C43" s="7">
        <v>7811</v>
      </c>
      <c r="D43" s="4">
        <f t="shared" si="5"/>
        <v>7811</v>
      </c>
      <c r="E43" s="4">
        <f t="shared" si="5"/>
        <v>8093.67</v>
      </c>
      <c r="F43" s="4">
        <f t="shared" si="5"/>
        <v>7907</v>
      </c>
      <c r="G43" s="4">
        <f t="shared" si="5"/>
        <v>6518.67</v>
      </c>
      <c r="H43" s="4">
        <f t="shared" si="5"/>
        <v>6627.67</v>
      </c>
      <c r="I43" s="4">
        <f t="shared" si="5"/>
        <v>6640.33</v>
      </c>
      <c r="J43" s="4">
        <f t="shared" si="5"/>
        <v>6315.67</v>
      </c>
      <c r="K43" s="4">
        <f t="shared" si="5"/>
        <v>6252</v>
      </c>
      <c r="L43" s="7">
        <v>5650</v>
      </c>
      <c r="M43" s="4" t="str">
        <f t="shared" si="1"/>
        <v>24/06/2024</v>
      </c>
      <c r="N43" s="4">
        <f t="shared" si="3"/>
        <v>602</v>
      </c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</row>
    <row r="44" spans="1:111" x14ac:dyDescent="0.3">
      <c r="A44" s="3">
        <v>7627</v>
      </c>
      <c r="B44" s="4" t="s">
        <v>70</v>
      </c>
      <c r="C44" s="7">
        <v>8093.67</v>
      </c>
      <c r="D44" s="4">
        <f t="shared" si="5"/>
        <v>8093.67</v>
      </c>
      <c r="E44" s="4">
        <f t="shared" si="5"/>
        <v>7907</v>
      </c>
      <c r="F44" s="4">
        <f t="shared" si="5"/>
        <v>6518.67</v>
      </c>
      <c r="G44" s="4">
        <f t="shared" si="5"/>
        <v>6627.67</v>
      </c>
      <c r="H44" s="4">
        <f t="shared" si="5"/>
        <v>6640.33</v>
      </c>
      <c r="I44" s="4">
        <f t="shared" si="5"/>
        <v>6315.67</v>
      </c>
      <c r="J44" s="4">
        <f t="shared" si="5"/>
        <v>6252</v>
      </c>
      <c r="K44" s="4">
        <f t="shared" si="5"/>
        <v>5650</v>
      </c>
      <c r="L44" s="7">
        <v>5672.67</v>
      </c>
      <c r="M44" s="4" t="str">
        <f t="shared" si="1"/>
        <v>25/06/2024</v>
      </c>
      <c r="N44" s="4">
        <f t="shared" si="3"/>
        <v>22.670000000000073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</row>
    <row r="45" spans="1:111" x14ac:dyDescent="0.3">
      <c r="A45" s="3">
        <v>7628</v>
      </c>
      <c r="B45" s="4" t="s">
        <v>69</v>
      </c>
      <c r="C45" s="7">
        <v>7907</v>
      </c>
      <c r="D45" s="4">
        <f t="shared" si="5"/>
        <v>7907</v>
      </c>
      <c r="E45" s="4">
        <f t="shared" si="5"/>
        <v>6518.67</v>
      </c>
      <c r="F45" s="4">
        <f t="shared" si="5"/>
        <v>6627.67</v>
      </c>
      <c r="G45" s="4">
        <f t="shared" si="5"/>
        <v>6640.33</v>
      </c>
      <c r="H45" s="4">
        <f t="shared" si="5"/>
        <v>6315.67</v>
      </c>
      <c r="I45" s="4">
        <f t="shared" si="5"/>
        <v>6252</v>
      </c>
      <c r="J45" s="4">
        <f t="shared" si="5"/>
        <v>5650</v>
      </c>
      <c r="K45" s="4">
        <f t="shared" si="5"/>
        <v>5672.67</v>
      </c>
      <c r="L45" s="7">
        <v>5636.67</v>
      </c>
      <c r="M45" s="4" t="str">
        <f t="shared" si="1"/>
        <v>26/06/2024</v>
      </c>
      <c r="N45" s="4">
        <f t="shared" si="3"/>
        <v>36</v>
      </c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</row>
    <row r="46" spans="1:111" x14ac:dyDescent="0.3">
      <c r="A46" s="3">
        <v>7629</v>
      </c>
      <c r="B46" s="4" t="s">
        <v>68</v>
      </c>
      <c r="C46" s="7">
        <v>6518.67</v>
      </c>
      <c r="D46" s="4">
        <f t="shared" si="5"/>
        <v>6518.67</v>
      </c>
      <c r="E46" s="4">
        <f t="shared" si="5"/>
        <v>6627.67</v>
      </c>
      <c r="F46" s="4">
        <f t="shared" si="5"/>
        <v>6640.33</v>
      </c>
      <c r="G46" s="4">
        <f t="shared" si="5"/>
        <v>6315.67</v>
      </c>
      <c r="H46" s="4">
        <f t="shared" si="5"/>
        <v>6252</v>
      </c>
      <c r="I46" s="4">
        <f t="shared" si="5"/>
        <v>5650</v>
      </c>
      <c r="J46" s="4">
        <f t="shared" si="5"/>
        <v>5672.67</v>
      </c>
      <c r="K46" s="4">
        <f t="shared" si="5"/>
        <v>5636.67</v>
      </c>
      <c r="L46" s="7">
        <v>5259</v>
      </c>
      <c r="M46" s="4" t="str">
        <f t="shared" si="1"/>
        <v>27/06/2024</v>
      </c>
      <c r="N46" s="4">
        <f t="shared" si="3"/>
        <v>377.67000000000007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</row>
    <row r="47" spans="1:111" x14ac:dyDescent="0.3">
      <c r="A47" s="3">
        <v>7630</v>
      </c>
      <c r="B47" s="4" t="s">
        <v>67</v>
      </c>
      <c r="C47" s="7">
        <v>6627.67</v>
      </c>
      <c r="D47" s="4">
        <f t="shared" si="5"/>
        <v>6627.67</v>
      </c>
      <c r="E47" s="4">
        <f t="shared" si="5"/>
        <v>6640.33</v>
      </c>
      <c r="F47" s="4">
        <f t="shared" si="5"/>
        <v>6315.67</v>
      </c>
      <c r="G47" s="4">
        <f t="shared" si="5"/>
        <v>6252</v>
      </c>
      <c r="H47" s="4">
        <f t="shared" si="5"/>
        <v>5650</v>
      </c>
      <c r="I47" s="4">
        <f t="shared" si="5"/>
        <v>5672.67</v>
      </c>
      <c r="J47" s="4">
        <f t="shared" si="5"/>
        <v>5636.67</v>
      </c>
      <c r="K47" s="4">
        <f t="shared" si="5"/>
        <v>5259</v>
      </c>
      <c r="L47" s="7">
        <v>5451.67</v>
      </c>
      <c r="M47" s="4" t="str">
        <f t="shared" si="1"/>
        <v>28/06/2024</v>
      </c>
      <c r="N47" s="4">
        <f t="shared" si="3"/>
        <v>192.67000000000007</v>
      </c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</row>
    <row r="48" spans="1:111" x14ac:dyDescent="0.3">
      <c r="A48" s="3">
        <v>7631</v>
      </c>
      <c r="B48" s="4" t="s">
        <v>66</v>
      </c>
      <c r="C48" s="7">
        <v>6640.33</v>
      </c>
      <c r="D48" s="4">
        <f t="shared" si="5"/>
        <v>6640.33</v>
      </c>
      <c r="E48" s="4">
        <f t="shared" si="5"/>
        <v>6315.67</v>
      </c>
      <c r="F48" s="4">
        <f t="shared" si="5"/>
        <v>6252</v>
      </c>
      <c r="G48" s="4">
        <f t="shared" si="5"/>
        <v>5650</v>
      </c>
      <c r="H48" s="4">
        <f t="shared" si="5"/>
        <v>5672.67</v>
      </c>
      <c r="I48" s="4">
        <f t="shared" si="5"/>
        <v>5636.67</v>
      </c>
      <c r="J48" s="4">
        <f t="shared" si="5"/>
        <v>5259</v>
      </c>
      <c r="K48" s="4">
        <f t="shared" si="5"/>
        <v>5451.67</v>
      </c>
      <c r="L48" s="7">
        <v>5279.67</v>
      </c>
      <c r="M48" s="4" t="str">
        <f t="shared" si="1"/>
        <v>01/07/2024</v>
      </c>
      <c r="N48" s="4">
        <f t="shared" si="3"/>
        <v>172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</row>
    <row r="49" spans="1:111" x14ac:dyDescent="0.3">
      <c r="A49" s="3">
        <v>7632</v>
      </c>
      <c r="B49" s="4" t="s">
        <v>65</v>
      </c>
      <c r="C49" s="7">
        <v>6315.67</v>
      </c>
      <c r="D49" s="4">
        <f t="shared" si="5"/>
        <v>6315.67</v>
      </c>
      <c r="E49" s="4">
        <f t="shared" si="5"/>
        <v>6252</v>
      </c>
      <c r="F49" s="4">
        <f t="shared" si="5"/>
        <v>5650</v>
      </c>
      <c r="G49" s="4">
        <f t="shared" si="5"/>
        <v>5672.67</v>
      </c>
      <c r="H49" s="4">
        <f t="shared" si="5"/>
        <v>5636.67</v>
      </c>
      <c r="I49" s="4">
        <f t="shared" si="5"/>
        <v>5259</v>
      </c>
      <c r="J49" s="4">
        <f t="shared" si="5"/>
        <v>5451.67</v>
      </c>
      <c r="K49" s="4">
        <f t="shared" si="5"/>
        <v>5279.67</v>
      </c>
      <c r="L49" s="7">
        <v>5549.33</v>
      </c>
      <c r="M49" s="4" t="str">
        <f t="shared" si="1"/>
        <v>02/07/2024</v>
      </c>
      <c r="N49" s="4">
        <f t="shared" si="3"/>
        <v>269.65999999999985</v>
      </c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</row>
    <row r="50" spans="1:111" x14ac:dyDescent="0.3">
      <c r="A50" s="3">
        <v>7633</v>
      </c>
      <c r="B50" s="4" t="s">
        <v>64</v>
      </c>
      <c r="C50" s="7">
        <v>6252</v>
      </c>
      <c r="D50" s="4">
        <f t="shared" si="5"/>
        <v>6252</v>
      </c>
      <c r="E50" s="4">
        <f t="shared" si="5"/>
        <v>5650</v>
      </c>
      <c r="F50" s="4">
        <f t="shared" si="5"/>
        <v>5672.67</v>
      </c>
      <c r="G50" s="4">
        <f t="shared" si="5"/>
        <v>5636.67</v>
      </c>
      <c r="H50" s="4">
        <f t="shared" si="5"/>
        <v>5259</v>
      </c>
      <c r="I50" s="4">
        <f t="shared" si="5"/>
        <v>5451.67</v>
      </c>
      <c r="J50" s="4">
        <f t="shared" si="5"/>
        <v>5279.67</v>
      </c>
      <c r="K50" s="4">
        <f t="shared" si="5"/>
        <v>5549.33</v>
      </c>
      <c r="L50" s="7">
        <v>5539</v>
      </c>
      <c r="M50" s="4" t="str">
        <f t="shared" si="1"/>
        <v>03/07/2024</v>
      </c>
      <c r="N50" s="4">
        <f t="shared" si="3"/>
        <v>10.329999999999927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</row>
    <row r="51" spans="1:111" x14ac:dyDescent="0.3">
      <c r="A51" s="3">
        <v>7634</v>
      </c>
      <c r="B51" s="4" t="s">
        <v>63</v>
      </c>
      <c r="C51" s="7">
        <v>5650</v>
      </c>
      <c r="D51" s="4">
        <f t="shared" si="5"/>
        <v>5650</v>
      </c>
      <c r="E51" s="4">
        <f t="shared" si="5"/>
        <v>5672.67</v>
      </c>
      <c r="F51" s="4">
        <f t="shared" si="5"/>
        <v>5636.67</v>
      </c>
      <c r="G51" s="4">
        <f t="shared" si="5"/>
        <v>5259</v>
      </c>
      <c r="H51" s="4">
        <f t="shared" si="5"/>
        <v>5451.67</v>
      </c>
      <c r="I51" s="4">
        <f t="shared" si="5"/>
        <v>5279.67</v>
      </c>
      <c r="J51" s="4">
        <f t="shared" si="5"/>
        <v>5549.33</v>
      </c>
      <c r="K51" s="4">
        <f t="shared" si="5"/>
        <v>5539</v>
      </c>
      <c r="L51" s="7">
        <v>5324</v>
      </c>
      <c r="M51" s="4" t="str">
        <f t="shared" si="1"/>
        <v>04/07/2024</v>
      </c>
      <c r="N51" s="4">
        <f t="shared" si="3"/>
        <v>215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</row>
    <row r="52" spans="1:111" x14ac:dyDescent="0.3">
      <c r="A52" s="3">
        <v>7635</v>
      </c>
      <c r="B52" s="4" t="s">
        <v>62</v>
      </c>
      <c r="C52" s="7">
        <v>5672.67</v>
      </c>
      <c r="D52" s="4">
        <f t="shared" si="5"/>
        <v>5672.67</v>
      </c>
      <c r="E52" s="4">
        <f t="shared" si="5"/>
        <v>5636.67</v>
      </c>
      <c r="F52" s="4">
        <f t="shared" si="5"/>
        <v>5259</v>
      </c>
      <c r="G52" s="4">
        <f t="shared" si="5"/>
        <v>5451.67</v>
      </c>
      <c r="H52" s="4">
        <f t="shared" si="5"/>
        <v>5279.67</v>
      </c>
      <c r="I52" s="4">
        <f t="shared" si="5"/>
        <v>5549.33</v>
      </c>
      <c r="J52" s="4">
        <f t="shared" si="5"/>
        <v>5539</v>
      </c>
      <c r="K52" s="4">
        <f t="shared" si="5"/>
        <v>5324</v>
      </c>
      <c r="L52" s="7">
        <v>5582.67</v>
      </c>
      <c r="M52" s="4" t="str">
        <f t="shared" si="1"/>
        <v>05/07/2024</v>
      </c>
      <c r="N52" s="4">
        <f t="shared" si="3"/>
        <v>258.67000000000007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</row>
    <row r="53" spans="1:111" x14ac:dyDescent="0.3">
      <c r="A53" s="3">
        <v>7636</v>
      </c>
      <c r="B53" s="4" t="s">
        <v>61</v>
      </c>
      <c r="C53" s="7">
        <v>5636.67</v>
      </c>
      <c r="D53" s="4">
        <f t="shared" si="5"/>
        <v>5636.67</v>
      </c>
      <c r="E53" s="4">
        <f t="shared" si="5"/>
        <v>5259</v>
      </c>
      <c r="F53" s="4">
        <f t="shared" si="5"/>
        <v>5451.67</v>
      </c>
      <c r="G53" s="4">
        <f t="shared" si="5"/>
        <v>5279.67</v>
      </c>
      <c r="H53" s="4">
        <f t="shared" si="5"/>
        <v>5549.33</v>
      </c>
      <c r="I53" s="4">
        <f t="shared" si="5"/>
        <v>5539</v>
      </c>
      <c r="J53" s="4">
        <f t="shared" si="5"/>
        <v>5324</v>
      </c>
      <c r="K53" s="4">
        <f t="shared" si="5"/>
        <v>5582.67</v>
      </c>
      <c r="L53" s="7">
        <v>5472.67</v>
      </c>
      <c r="M53" s="4" t="str">
        <f t="shared" si="1"/>
        <v>08/07/2024</v>
      </c>
      <c r="N53" s="4">
        <f t="shared" si="3"/>
        <v>110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</row>
    <row r="54" spans="1:111" x14ac:dyDescent="0.3">
      <c r="A54" s="3">
        <v>7637</v>
      </c>
      <c r="B54" s="4" t="s">
        <v>60</v>
      </c>
      <c r="C54" s="7">
        <v>5259</v>
      </c>
      <c r="D54" s="4">
        <f t="shared" si="5"/>
        <v>5259</v>
      </c>
      <c r="E54" s="4">
        <f t="shared" si="5"/>
        <v>5451.67</v>
      </c>
      <c r="F54" s="4">
        <f t="shared" si="5"/>
        <v>5279.67</v>
      </c>
      <c r="G54" s="4">
        <f t="shared" si="5"/>
        <v>5549.33</v>
      </c>
      <c r="H54" s="4">
        <f t="shared" si="5"/>
        <v>5539</v>
      </c>
      <c r="I54" s="4">
        <f t="shared" si="5"/>
        <v>5324</v>
      </c>
      <c r="J54" s="4">
        <f t="shared" si="5"/>
        <v>5582.67</v>
      </c>
      <c r="K54" s="4">
        <f t="shared" si="5"/>
        <v>5472.67</v>
      </c>
      <c r="L54" s="7">
        <v>5759.33</v>
      </c>
      <c r="M54" s="4" t="str">
        <f t="shared" si="1"/>
        <v>09/07/2024</v>
      </c>
      <c r="N54" s="4">
        <f t="shared" si="3"/>
        <v>286.65999999999985</v>
      </c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</row>
    <row r="55" spans="1:111" x14ac:dyDescent="0.3">
      <c r="A55" s="3">
        <v>7638</v>
      </c>
      <c r="B55" s="4" t="s">
        <v>59</v>
      </c>
      <c r="C55" s="7">
        <v>5451.67</v>
      </c>
      <c r="D55" s="4">
        <f t="shared" si="5"/>
        <v>5451.67</v>
      </c>
      <c r="E55" s="4">
        <f t="shared" si="5"/>
        <v>5279.67</v>
      </c>
      <c r="F55" s="4">
        <f t="shared" si="5"/>
        <v>5549.33</v>
      </c>
      <c r="G55" s="4">
        <f t="shared" si="5"/>
        <v>5539</v>
      </c>
      <c r="H55" s="4">
        <f t="shared" si="5"/>
        <v>5324</v>
      </c>
      <c r="I55" s="4">
        <f t="shared" si="5"/>
        <v>5582.67</v>
      </c>
      <c r="J55" s="4">
        <f t="shared" si="5"/>
        <v>5472.67</v>
      </c>
      <c r="K55" s="4">
        <f t="shared" si="5"/>
        <v>5759.33</v>
      </c>
      <c r="L55" s="7">
        <v>5700.67</v>
      </c>
      <c r="M55" s="4" t="str">
        <f t="shared" si="1"/>
        <v>10/07/2024</v>
      </c>
      <c r="N55" s="4">
        <f t="shared" si="3"/>
        <v>58.659999999999854</v>
      </c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</row>
    <row r="56" spans="1:111" x14ac:dyDescent="0.3">
      <c r="A56" s="3">
        <v>7639</v>
      </c>
      <c r="B56" s="4" t="s">
        <v>58</v>
      </c>
      <c r="C56" s="7">
        <v>5279.67</v>
      </c>
      <c r="D56" s="4">
        <f t="shared" si="5"/>
        <v>5279.67</v>
      </c>
      <c r="E56" s="4">
        <f t="shared" si="5"/>
        <v>5549.33</v>
      </c>
      <c r="F56" s="4">
        <f t="shared" si="5"/>
        <v>5539</v>
      </c>
      <c r="G56" s="4">
        <f t="shared" si="5"/>
        <v>5324</v>
      </c>
      <c r="H56" s="4">
        <f t="shared" si="5"/>
        <v>5582.67</v>
      </c>
      <c r="I56" s="4">
        <f t="shared" si="5"/>
        <v>5472.67</v>
      </c>
      <c r="J56" s="4">
        <f t="shared" si="5"/>
        <v>5759.33</v>
      </c>
      <c r="K56" s="4">
        <f t="shared" si="5"/>
        <v>5700.67</v>
      </c>
      <c r="L56" s="7">
        <v>5974</v>
      </c>
      <c r="M56" s="4" t="str">
        <f t="shared" si="1"/>
        <v>11/07/2024</v>
      </c>
      <c r="N56" s="4">
        <f t="shared" si="3"/>
        <v>273.32999999999993</v>
      </c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</row>
    <row r="57" spans="1:111" x14ac:dyDescent="0.3">
      <c r="A57" s="3">
        <v>7640</v>
      </c>
      <c r="B57" s="4" t="s">
        <v>57</v>
      </c>
      <c r="C57" s="7">
        <v>5549.33</v>
      </c>
      <c r="D57" s="4">
        <f t="shared" si="5"/>
        <v>5549.33</v>
      </c>
      <c r="E57" s="4">
        <f t="shared" si="5"/>
        <v>5539</v>
      </c>
      <c r="F57" s="4">
        <f t="shared" si="5"/>
        <v>5324</v>
      </c>
      <c r="G57" s="4">
        <f t="shared" si="5"/>
        <v>5582.67</v>
      </c>
      <c r="H57" s="4">
        <f t="shared" si="5"/>
        <v>5472.67</v>
      </c>
      <c r="I57" s="4">
        <f t="shared" si="5"/>
        <v>5759.33</v>
      </c>
      <c r="J57" s="4">
        <f t="shared" si="5"/>
        <v>5700.67</v>
      </c>
      <c r="K57" s="4">
        <f t="shared" si="5"/>
        <v>5974</v>
      </c>
      <c r="L57" s="7">
        <v>5836.67</v>
      </c>
      <c r="M57" s="4" t="str">
        <f t="shared" si="1"/>
        <v>12/07/2024</v>
      </c>
      <c r="N57" s="4">
        <f t="shared" si="3"/>
        <v>137.32999999999993</v>
      </c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</row>
    <row r="58" spans="1:111" x14ac:dyDescent="0.3">
      <c r="A58" s="3">
        <v>7641</v>
      </c>
      <c r="B58" s="4" t="s">
        <v>56</v>
      </c>
      <c r="C58" s="7">
        <v>5539</v>
      </c>
      <c r="D58" s="4">
        <f t="shared" si="5"/>
        <v>5539</v>
      </c>
      <c r="E58" s="4">
        <f t="shared" si="5"/>
        <v>5324</v>
      </c>
      <c r="F58" s="4">
        <f t="shared" si="5"/>
        <v>5582.67</v>
      </c>
      <c r="G58" s="4">
        <f t="shared" si="5"/>
        <v>5472.67</v>
      </c>
      <c r="H58" s="4">
        <f t="shared" si="5"/>
        <v>5759.33</v>
      </c>
      <c r="I58" s="4">
        <f t="shared" si="5"/>
        <v>5700.67</v>
      </c>
      <c r="J58" s="4">
        <f t="shared" si="5"/>
        <v>5974</v>
      </c>
      <c r="K58" s="4">
        <f t="shared" si="5"/>
        <v>5836.67</v>
      </c>
      <c r="L58" s="7">
        <v>6009.33</v>
      </c>
      <c r="M58" s="4" t="str">
        <f t="shared" si="1"/>
        <v>15/07/2024</v>
      </c>
      <c r="N58" s="4">
        <f t="shared" si="3"/>
        <v>172.65999999999985</v>
      </c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</row>
    <row r="59" spans="1:111" x14ac:dyDescent="0.3">
      <c r="A59" s="3">
        <v>7642</v>
      </c>
      <c r="B59" s="4" t="s">
        <v>55</v>
      </c>
      <c r="C59" s="7">
        <v>5324</v>
      </c>
      <c r="D59" s="4">
        <f t="shared" si="5"/>
        <v>5324</v>
      </c>
      <c r="E59" s="4">
        <f t="shared" si="5"/>
        <v>5582.67</v>
      </c>
      <c r="F59" s="4">
        <f t="shared" si="5"/>
        <v>5472.67</v>
      </c>
      <c r="G59" s="4">
        <f t="shared" si="5"/>
        <v>5759.33</v>
      </c>
      <c r="H59" s="4">
        <f t="shared" si="5"/>
        <v>5700.67</v>
      </c>
      <c r="I59" s="4">
        <f t="shared" si="5"/>
        <v>5974</v>
      </c>
      <c r="J59" s="4">
        <f t="shared" si="5"/>
        <v>5836.67</v>
      </c>
      <c r="K59" s="4">
        <f t="shared" si="5"/>
        <v>6009.33</v>
      </c>
      <c r="L59" s="7">
        <v>5571.33</v>
      </c>
      <c r="M59" s="4" t="str">
        <f t="shared" si="1"/>
        <v>16/07/2024</v>
      </c>
      <c r="N59" s="4">
        <f t="shared" si="3"/>
        <v>438</v>
      </c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</row>
    <row r="60" spans="1:111" x14ac:dyDescent="0.3">
      <c r="A60" s="3">
        <v>7643</v>
      </c>
      <c r="B60" s="4" t="s">
        <v>54</v>
      </c>
      <c r="C60" s="7">
        <v>5582.67</v>
      </c>
      <c r="D60" s="4">
        <f t="shared" si="5"/>
        <v>5582.67</v>
      </c>
      <c r="E60" s="4">
        <f t="shared" si="5"/>
        <v>5472.67</v>
      </c>
      <c r="F60" s="4">
        <f t="shared" si="5"/>
        <v>5759.33</v>
      </c>
      <c r="G60" s="4">
        <f t="shared" si="5"/>
        <v>5700.67</v>
      </c>
      <c r="H60" s="4">
        <f t="shared" si="5"/>
        <v>5974</v>
      </c>
      <c r="I60" s="4">
        <f t="shared" si="5"/>
        <v>5836.67</v>
      </c>
      <c r="J60" s="4">
        <f t="shared" si="5"/>
        <v>6009.33</v>
      </c>
      <c r="K60" s="4">
        <f t="shared" si="5"/>
        <v>5571.33</v>
      </c>
      <c r="L60" s="7">
        <v>5441</v>
      </c>
      <c r="M60" s="4" t="str">
        <f t="shared" si="1"/>
        <v>17/07/2024</v>
      </c>
      <c r="N60" s="4">
        <f t="shared" si="3"/>
        <v>130.32999999999993</v>
      </c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</row>
    <row r="61" spans="1:111" x14ac:dyDescent="0.3">
      <c r="A61" s="3">
        <v>7644</v>
      </c>
      <c r="B61" s="4" t="s">
        <v>53</v>
      </c>
      <c r="C61" s="7">
        <v>5472.67</v>
      </c>
      <c r="D61" s="4">
        <f t="shared" si="5"/>
        <v>5472.67</v>
      </c>
      <c r="E61" s="4">
        <f t="shared" si="5"/>
        <v>5759.33</v>
      </c>
      <c r="F61" s="4">
        <f t="shared" si="5"/>
        <v>5700.67</v>
      </c>
      <c r="G61" s="4">
        <f t="shared" si="5"/>
        <v>5974</v>
      </c>
      <c r="H61" s="4">
        <f t="shared" si="5"/>
        <v>5836.67</v>
      </c>
      <c r="I61" s="4">
        <f t="shared" si="5"/>
        <v>6009.33</v>
      </c>
      <c r="J61" s="4">
        <f t="shared" si="5"/>
        <v>5571.33</v>
      </c>
      <c r="K61" s="4">
        <f t="shared" si="5"/>
        <v>5441</v>
      </c>
      <c r="L61" s="7">
        <v>5703</v>
      </c>
      <c r="M61" s="4" t="str">
        <f t="shared" si="1"/>
        <v>18/07/2024</v>
      </c>
      <c r="N61" s="4">
        <f t="shared" si="3"/>
        <v>262</v>
      </c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</row>
    <row r="62" spans="1:111" x14ac:dyDescent="0.3">
      <c r="A62" s="3">
        <v>7645</v>
      </c>
      <c r="B62" s="4" t="s">
        <v>52</v>
      </c>
      <c r="C62" s="7">
        <v>5759.33</v>
      </c>
      <c r="D62" s="4">
        <f t="shared" si="5"/>
        <v>5759.33</v>
      </c>
      <c r="E62" s="4">
        <f t="shared" si="5"/>
        <v>5700.67</v>
      </c>
      <c r="F62" s="4">
        <f t="shared" si="5"/>
        <v>5974</v>
      </c>
      <c r="G62" s="4">
        <f t="shared" si="5"/>
        <v>5836.67</v>
      </c>
      <c r="H62" s="4">
        <f t="shared" si="5"/>
        <v>6009.33</v>
      </c>
      <c r="I62" s="4">
        <f t="shared" si="5"/>
        <v>5571.33</v>
      </c>
      <c r="J62" s="4">
        <f t="shared" si="5"/>
        <v>5441</v>
      </c>
      <c r="K62" s="4">
        <f t="shared" si="5"/>
        <v>5703</v>
      </c>
      <c r="L62" s="7">
        <v>5475</v>
      </c>
      <c r="M62" s="4" t="str">
        <f t="shared" si="1"/>
        <v>19/07/2024</v>
      </c>
      <c r="N62" s="4">
        <f t="shared" si="3"/>
        <v>228</v>
      </c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</row>
    <row r="63" spans="1:111" x14ac:dyDescent="0.3">
      <c r="A63" s="3">
        <v>7646</v>
      </c>
      <c r="B63" s="4" t="s">
        <v>51</v>
      </c>
      <c r="C63" s="7">
        <v>5700.67</v>
      </c>
      <c r="D63" s="4">
        <f t="shared" si="5"/>
        <v>5700.67</v>
      </c>
      <c r="E63" s="4">
        <f t="shared" si="5"/>
        <v>5974</v>
      </c>
      <c r="F63" s="4">
        <f t="shared" si="5"/>
        <v>5836.67</v>
      </c>
      <c r="G63" s="4">
        <f t="shared" si="5"/>
        <v>6009.33</v>
      </c>
      <c r="H63" s="4">
        <f t="shared" si="5"/>
        <v>5571.33</v>
      </c>
      <c r="I63" s="4">
        <f t="shared" si="5"/>
        <v>5441</v>
      </c>
      <c r="J63" s="4">
        <f t="shared" si="5"/>
        <v>5703</v>
      </c>
      <c r="K63" s="4">
        <f t="shared" si="5"/>
        <v>5475</v>
      </c>
      <c r="L63" s="7">
        <v>5929</v>
      </c>
      <c r="M63" s="4" t="str">
        <f t="shared" si="1"/>
        <v>22/07/2024</v>
      </c>
      <c r="N63" s="4">
        <f t="shared" si="3"/>
        <v>454</v>
      </c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</row>
    <row r="64" spans="1:111" x14ac:dyDescent="0.3">
      <c r="A64" s="3">
        <v>7647</v>
      </c>
      <c r="B64" s="4" t="s">
        <v>50</v>
      </c>
      <c r="C64" s="7">
        <v>5974</v>
      </c>
      <c r="D64" s="4">
        <f t="shared" si="5"/>
        <v>5974</v>
      </c>
      <c r="E64" s="4">
        <f t="shared" si="5"/>
        <v>5836.67</v>
      </c>
      <c r="F64" s="4">
        <f t="shared" si="5"/>
        <v>6009.33</v>
      </c>
      <c r="G64" s="4">
        <f t="shared" si="5"/>
        <v>5571.33</v>
      </c>
      <c r="H64" s="4">
        <f t="shared" si="5"/>
        <v>5441</v>
      </c>
      <c r="I64" s="4">
        <f t="shared" si="5"/>
        <v>5703</v>
      </c>
      <c r="J64" s="4">
        <f t="shared" si="5"/>
        <v>5475</v>
      </c>
      <c r="K64" s="4">
        <f t="shared" si="5"/>
        <v>5929</v>
      </c>
      <c r="L64" s="7">
        <v>5890.33</v>
      </c>
      <c r="M64" s="4" t="str">
        <f t="shared" si="1"/>
        <v>23/07/2024</v>
      </c>
      <c r="N64" s="4">
        <f t="shared" si="3"/>
        <v>38.670000000000073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</row>
    <row r="65" spans="1:111" x14ac:dyDescent="0.3">
      <c r="A65" s="3">
        <v>7648</v>
      </c>
      <c r="B65" s="4" t="s">
        <v>49</v>
      </c>
      <c r="C65" s="7">
        <v>5836.67</v>
      </c>
      <c r="D65" s="4">
        <f t="shared" si="5"/>
        <v>5836.67</v>
      </c>
      <c r="E65" s="4">
        <f t="shared" si="5"/>
        <v>6009.33</v>
      </c>
      <c r="F65" s="4">
        <f t="shared" si="5"/>
        <v>5571.33</v>
      </c>
      <c r="G65" s="4">
        <f t="shared" si="5"/>
        <v>5441</v>
      </c>
      <c r="H65" s="4">
        <f t="shared" si="5"/>
        <v>5703</v>
      </c>
      <c r="I65" s="4">
        <f t="shared" si="5"/>
        <v>5475</v>
      </c>
      <c r="J65" s="4">
        <f t="shared" si="5"/>
        <v>5929</v>
      </c>
      <c r="K65" s="4">
        <f t="shared" si="5"/>
        <v>5890.33</v>
      </c>
      <c r="L65" s="7">
        <v>5750.67</v>
      </c>
      <c r="M65" s="4" t="str">
        <f t="shared" si="1"/>
        <v>24/07/2024</v>
      </c>
      <c r="N65" s="4">
        <f t="shared" si="3"/>
        <v>139.65999999999985</v>
      </c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</row>
    <row r="66" spans="1:111" x14ac:dyDescent="0.3">
      <c r="A66" s="3">
        <v>7649</v>
      </c>
      <c r="B66" s="4" t="s">
        <v>48</v>
      </c>
      <c r="C66" s="7">
        <v>6009.33</v>
      </c>
      <c r="D66" s="4">
        <f t="shared" si="5"/>
        <v>6009.33</v>
      </c>
      <c r="E66" s="4">
        <f t="shared" si="5"/>
        <v>5571.33</v>
      </c>
      <c r="F66" s="4">
        <f t="shared" si="5"/>
        <v>5441</v>
      </c>
      <c r="G66" s="4">
        <f t="shared" si="5"/>
        <v>5703</v>
      </c>
      <c r="H66" s="4">
        <f t="shared" si="5"/>
        <v>5475</v>
      </c>
      <c r="I66" s="4">
        <f t="shared" si="5"/>
        <v>5929</v>
      </c>
      <c r="J66" s="4">
        <f t="shared" si="5"/>
        <v>5890.33</v>
      </c>
      <c r="K66" s="4">
        <f t="shared" si="5"/>
        <v>5750.67</v>
      </c>
      <c r="L66" s="7">
        <v>5477</v>
      </c>
      <c r="M66" s="4" t="str">
        <f t="shared" si="1"/>
        <v>25/07/2024</v>
      </c>
      <c r="N66" s="4">
        <f t="shared" si="3"/>
        <v>273.67000000000007</v>
      </c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</row>
    <row r="67" spans="1:111" x14ac:dyDescent="0.3">
      <c r="A67" s="3">
        <v>7650</v>
      </c>
      <c r="B67" s="4" t="s">
        <v>47</v>
      </c>
      <c r="C67" s="7">
        <v>5571.33</v>
      </c>
      <c r="D67" s="4">
        <f t="shared" si="5"/>
        <v>5571.33</v>
      </c>
      <c r="E67" s="4">
        <f t="shared" si="5"/>
        <v>5441</v>
      </c>
      <c r="F67" s="4">
        <f t="shared" si="5"/>
        <v>5703</v>
      </c>
      <c r="G67" s="4">
        <f t="shared" si="5"/>
        <v>5475</v>
      </c>
      <c r="H67" s="4">
        <f t="shared" si="5"/>
        <v>5929</v>
      </c>
      <c r="I67" s="4">
        <f t="shared" si="5"/>
        <v>5890.33</v>
      </c>
      <c r="J67" s="4">
        <f t="shared" si="5"/>
        <v>5750.67</v>
      </c>
      <c r="K67" s="4">
        <f t="shared" ref="K67" si="6">L66</f>
        <v>5477</v>
      </c>
      <c r="L67" s="7">
        <v>5611</v>
      </c>
      <c r="M67" s="4" t="str">
        <f t="shared" ref="M67:M101" si="7">B75</f>
        <v>26/07/2024</v>
      </c>
      <c r="N67" s="4">
        <f t="shared" si="3"/>
        <v>134</v>
      </c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</row>
    <row r="68" spans="1:111" x14ac:dyDescent="0.3">
      <c r="A68" s="3">
        <v>7651</v>
      </c>
      <c r="B68" s="4" t="s">
        <v>46</v>
      </c>
      <c r="C68" s="7">
        <v>5441</v>
      </c>
      <c r="D68" s="4">
        <f t="shared" ref="D68:K99" si="8">E67</f>
        <v>5441</v>
      </c>
      <c r="E68" s="4">
        <f t="shared" si="8"/>
        <v>5703</v>
      </c>
      <c r="F68" s="4">
        <f t="shared" si="8"/>
        <v>5475</v>
      </c>
      <c r="G68" s="4">
        <f t="shared" si="8"/>
        <v>5929</v>
      </c>
      <c r="H68" s="4">
        <f t="shared" si="8"/>
        <v>5890.33</v>
      </c>
      <c r="I68" s="4">
        <f t="shared" si="8"/>
        <v>5750.67</v>
      </c>
      <c r="J68" s="4">
        <f t="shared" si="8"/>
        <v>5477</v>
      </c>
      <c r="K68" s="4">
        <f t="shared" si="8"/>
        <v>5611</v>
      </c>
      <c r="L68" s="7">
        <v>5459.33</v>
      </c>
      <c r="M68" s="4" t="str">
        <f t="shared" si="7"/>
        <v>29/07/2024</v>
      </c>
      <c r="N68" s="4">
        <f t="shared" si="3"/>
        <v>151.67000000000007</v>
      </c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</row>
    <row r="69" spans="1:111" x14ac:dyDescent="0.3">
      <c r="A69" s="3">
        <v>7652</v>
      </c>
      <c r="B69" s="4" t="s">
        <v>45</v>
      </c>
      <c r="C69" s="7">
        <v>5703</v>
      </c>
      <c r="D69" s="4">
        <f t="shared" si="8"/>
        <v>5703</v>
      </c>
      <c r="E69" s="4">
        <f t="shared" si="8"/>
        <v>5475</v>
      </c>
      <c r="F69" s="4">
        <f t="shared" si="8"/>
        <v>5929</v>
      </c>
      <c r="G69" s="4">
        <f t="shared" si="8"/>
        <v>5890.33</v>
      </c>
      <c r="H69" s="4">
        <f t="shared" si="8"/>
        <v>5750.67</v>
      </c>
      <c r="I69" s="4">
        <f t="shared" si="8"/>
        <v>5477</v>
      </c>
      <c r="J69" s="4">
        <f t="shared" si="8"/>
        <v>5611</v>
      </c>
      <c r="K69" s="4">
        <f t="shared" si="8"/>
        <v>5459.33</v>
      </c>
      <c r="L69" s="7">
        <v>5662</v>
      </c>
      <c r="M69" s="4" t="str">
        <f t="shared" si="7"/>
        <v>30/07/2024</v>
      </c>
      <c r="N69" s="4">
        <f t="shared" ref="N69:N109" si="9">ABS(L69-L68)</f>
        <v>202.67000000000007</v>
      </c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</row>
    <row r="70" spans="1:111" x14ac:dyDescent="0.3">
      <c r="A70" s="3">
        <v>7653</v>
      </c>
      <c r="B70" s="4" t="s">
        <v>44</v>
      </c>
      <c r="C70" s="7">
        <v>5475</v>
      </c>
      <c r="D70" s="4">
        <f t="shared" si="8"/>
        <v>5475</v>
      </c>
      <c r="E70" s="4">
        <f t="shared" si="8"/>
        <v>5929</v>
      </c>
      <c r="F70" s="4">
        <f t="shared" si="8"/>
        <v>5890.33</v>
      </c>
      <c r="G70" s="4">
        <f t="shared" si="8"/>
        <v>5750.67</v>
      </c>
      <c r="H70" s="4">
        <f t="shared" si="8"/>
        <v>5477</v>
      </c>
      <c r="I70" s="4">
        <f t="shared" si="8"/>
        <v>5611</v>
      </c>
      <c r="J70" s="4">
        <f t="shared" si="8"/>
        <v>5459.33</v>
      </c>
      <c r="K70" s="4">
        <f t="shared" si="8"/>
        <v>5662</v>
      </c>
      <c r="L70" s="7">
        <v>5584.33</v>
      </c>
      <c r="M70" s="4" t="str">
        <f t="shared" si="7"/>
        <v>31/07/2024</v>
      </c>
      <c r="N70" s="4">
        <f t="shared" si="9"/>
        <v>77.670000000000073</v>
      </c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</row>
    <row r="71" spans="1:111" x14ac:dyDescent="0.3">
      <c r="A71" s="3">
        <v>7654</v>
      </c>
      <c r="B71" s="4" t="s">
        <v>43</v>
      </c>
      <c r="C71" s="7">
        <v>5929</v>
      </c>
      <c r="D71" s="4">
        <f t="shared" si="8"/>
        <v>5929</v>
      </c>
      <c r="E71" s="4">
        <f t="shared" si="8"/>
        <v>5890.33</v>
      </c>
      <c r="F71" s="4">
        <f t="shared" si="8"/>
        <v>5750.67</v>
      </c>
      <c r="G71" s="4">
        <f t="shared" si="8"/>
        <v>5477</v>
      </c>
      <c r="H71" s="4">
        <f t="shared" si="8"/>
        <v>5611</v>
      </c>
      <c r="I71" s="4">
        <f t="shared" si="8"/>
        <v>5459.33</v>
      </c>
      <c r="J71" s="4">
        <f t="shared" si="8"/>
        <v>5662</v>
      </c>
      <c r="K71" s="4">
        <f t="shared" si="8"/>
        <v>5584.33</v>
      </c>
      <c r="L71" s="7">
        <v>5282.67</v>
      </c>
      <c r="M71" s="4" t="str">
        <f t="shared" si="7"/>
        <v>01/08/2024</v>
      </c>
      <c r="N71" s="4">
        <f t="shared" si="9"/>
        <v>301.65999999999985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</row>
    <row r="72" spans="1:111" x14ac:dyDescent="0.3">
      <c r="A72" s="3">
        <v>7655</v>
      </c>
      <c r="B72" s="4" t="s">
        <v>42</v>
      </c>
      <c r="C72" s="7">
        <v>5890.33</v>
      </c>
      <c r="D72" s="4">
        <f t="shared" si="8"/>
        <v>5890.33</v>
      </c>
      <c r="E72" s="4">
        <f t="shared" si="8"/>
        <v>5750.67</v>
      </c>
      <c r="F72" s="4">
        <f t="shared" si="8"/>
        <v>5477</v>
      </c>
      <c r="G72" s="4">
        <f t="shared" si="8"/>
        <v>5611</v>
      </c>
      <c r="H72" s="4">
        <f t="shared" si="8"/>
        <v>5459.33</v>
      </c>
      <c r="I72" s="4">
        <f t="shared" si="8"/>
        <v>5662</v>
      </c>
      <c r="J72" s="4">
        <f t="shared" si="8"/>
        <v>5584.33</v>
      </c>
      <c r="K72" s="4">
        <f t="shared" si="8"/>
        <v>5282.67</v>
      </c>
      <c r="L72" s="7">
        <v>5302</v>
      </c>
      <c r="M72" s="4" t="str">
        <f t="shared" si="7"/>
        <v>02/08/2024</v>
      </c>
      <c r="N72" s="4">
        <f t="shared" si="9"/>
        <v>19.329999999999927</v>
      </c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</row>
    <row r="73" spans="1:111" x14ac:dyDescent="0.3">
      <c r="A73" s="3">
        <v>7656</v>
      </c>
      <c r="B73" s="4" t="s">
        <v>41</v>
      </c>
      <c r="C73" s="7">
        <v>5750.67</v>
      </c>
      <c r="D73" s="4">
        <f t="shared" si="8"/>
        <v>5750.67</v>
      </c>
      <c r="E73" s="4">
        <f t="shared" si="8"/>
        <v>5477</v>
      </c>
      <c r="F73" s="4">
        <f t="shared" si="8"/>
        <v>5611</v>
      </c>
      <c r="G73" s="4">
        <f t="shared" si="8"/>
        <v>5459.33</v>
      </c>
      <c r="H73" s="4">
        <f t="shared" si="8"/>
        <v>5662</v>
      </c>
      <c r="I73" s="4">
        <f t="shared" si="8"/>
        <v>5584.33</v>
      </c>
      <c r="J73" s="4">
        <f t="shared" si="8"/>
        <v>5282.67</v>
      </c>
      <c r="K73" s="4">
        <f t="shared" si="8"/>
        <v>5302</v>
      </c>
      <c r="L73" s="7">
        <v>5471.67</v>
      </c>
      <c r="M73" s="4" t="str">
        <f t="shared" si="7"/>
        <v>05/08/2024</v>
      </c>
      <c r="N73" s="4">
        <f t="shared" si="9"/>
        <v>169.67000000000007</v>
      </c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</row>
    <row r="74" spans="1:111" x14ac:dyDescent="0.3">
      <c r="A74" s="3">
        <v>7657</v>
      </c>
      <c r="B74" s="4" t="s">
        <v>40</v>
      </c>
      <c r="C74" s="7">
        <v>5477</v>
      </c>
      <c r="D74" s="4">
        <f t="shared" si="8"/>
        <v>5477</v>
      </c>
      <c r="E74" s="4">
        <f t="shared" si="8"/>
        <v>5611</v>
      </c>
      <c r="F74" s="4">
        <f t="shared" si="8"/>
        <v>5459.33</v>
      </c>
      <c r="G74" s="4">
        <f t="shared" si="8"/>
        <v>5662</v>
      </c>
      <c r="H74" s="4">
        <f t="shared" si="8"/>
        <v>5584.33</v>
      </c>
      <c r="I74" s="4">
        <f t="shared" si="8"/>
        <v>5282.67</v>
      </c>
      <c r="J74" s="4">
        <f t="shared" si="8"/>
        <v>5302</v>
      </c>
      <c r="K74" s="4">
        <f t="shared" si="8"/>
        <v>5471.67</v>
      </c>
      <c r="L74" s="7">
        <v>5569</v>
      </c>
      <c r="M74" s="4" t="str">
        <f t="shared" si="7"/>
        <v>06/08/2024</v>
      </c>
      <c r="N74" s="4">
        <f t="shared" si="9"/>
        <v>97.329999999999927</v>
      </c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</row>
    <row r="75" spans="1:111" x14ac:dyDescent="0.3">
      <c r="A75" s="3">
        <v>7658</v>
      </c>
      <c r="B75" s="4" t="s">
        <v>39</v>
      </c>
      <c r="C75" s="7">
        <v>5611</v>
      </c>
      <c r="D75" s="4">
        <f t="shared" si="8"/>
        <v>5611</v>
      </c>
      <c r="E75" s="4">
        <f t="shared" si="8"/>
        <v>5459.33</v>
      </c>
      <c r="F75" s="4">
        <f t="shared" si="8"/>
        <v>5662</v>
      </c>
      <c r="G75" s="4">
        <f t="shared" si="8"/>
        <v>5584.33</v>
      </c>
      <c r="H75" s="4">
        <f t="shared" si="8"/>
        <v>5282.67</v>
      </c>
      <c r="I75" s="4">
        <f t="shared" si="8"/>
        <v>5302</v>
      </c>
      <c r="J75" s="4">
        <f t="shared" si="8"/>
        <v>5471.67</v>
      </c>
      <c r="K75" s="4">
        <f t="shared" si="8"/>
        <v>5569</v>
      </c>
      <c r="L75" s="7">
        <v>5637.67</v>
      </c>
      <c r="M75" s="4" t="str">
        <f t="shared" si="7"/>
        <v>07/08/2024</v>
      </c>
      <c r="N75" s="4">
        <f t="shared" si="9"/>
        <v>68.670000000000073</v>
      </c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</row>
    <row r="76" spans="1:111" x14ac:dyDescent="0.3">
      <c r="A76" s="3">
        <v>7659</v>
      </c>
      <c r="B76" s="4" t="s">
        <v>38</v>
      </c>
      <c r="C76" s="7">
        <v>5459.33</v>
      </c>
      <c r="D76" s="4">
        <f t="shared" si="8"/>
        <v>5459.33</v>
      </c>
      <c r="E76" s="4">
        <f t="shared" si="8"/>
        <v>5662</v>
      </c>
      <c r="F76" s="4">
        <f t="shared" si="8"/>
        <v>5584.33</v>
      </c>
      <c r="G76" s="4">
        <f t="shared" si="8"/>
        <v>5282.67</v>
      </c>
      <c r="H76" s="4">
        <f t="shared" si="8"/>
        <v>5302</v>
      </c>
      <c r="I76" s="4">
        <f t="shared" si="8"/>
        <v>5471.67</v>
      </c>
      <c r="J76" s="4">
        <f t="shared" si="8"/>
        <v>5569</v>
      </c>
      <c r="K76" s="4">
        <f t="shared" si="8"/>
        <v>5637.67</v>
      </c>
      <c r="L76" s="7">
        <v>5423.67</v>
      </c>
      <c r="M76" s="4" t="str">
        <f t="shared" si="7"/>
        <v>08/08/2024</v>
      </c>
      <c r="N76" s="4">
        <f t="shared" si="9"/>
        <v>214</v>
      </c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</row>
    <row r="77" spans="1:111" x14ac:dyDescent="0.3">
      <c r="A77" s="3">
        <v>7660</v>
      </c>
      <c r="B77" s="4" t="s">
        <v>37</v>
      </c>
      <c r="C77" s="7">
        <v>5662</v>
      </c>
      <c r="D77" s="4">
        <f t="shared" si="8"/>
        <v>5662</v>
      </c>
      <c r="E77" s="4">
        <f t="shared" si="8"/>
        <v>5584.33</v>
      </c>
      <c r="F77" s="4">
        <f t="shared" si="8"/>
        <v>5282.67</v>
      </c>
      <c r="G77" s="4">
        <f t="shared" si="8"/>
        <v>5302</v>
      </c>
      <c r="H77" s="4">
        <f t="shared" si="8"/>
        <v>5471.67</v>
      </c>
      <c r="I77" s="4">
        <f t="shared" si="8"/>
        <v>5569</v>
      </c>
      <c r="J77" s="4">
        <f t="shared" si="8"/>
        <v>5637.67</v>
      </c>
      <c r="K77" s="4">
        <f t="shared" si="8"/>
        <v>5423.67</v>
      </c>
      <c r="L77" s="7">
        <v>5780.33</v>
      </c>
      <c r="M77" s="4" t="str">
        <f t="shared" si="7"/>
        <v>09/08/2024</v>
      </c>
      <c r="N77" s="4">
        <f t="shared" si="9"/>
        <v>356.65999999999985</v>
      </c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</row>
    <row r="78" spans="1:111" x14ac:dyDescent="0.3">
      <c r="A78" s="3">
        <v>7661</v>
      </c>
      <c r="B78" s="4" t="s">
        <v>36</v>
      </c>
      <c r="C78" s="7">
        <v>5584.33</v>
      </c>
      <c r="D78" s="4">
        <f t="shared" si="8"/>
        <v>5584.33</v>
      </c>
      <c r="E78" s="4">
        <f t="shared" si="8"/>
        <v>5282.67</v>
      </c>
      <c r="F78" s="4">
        <f t="shared" si="8"/>
        <v>5302</v>
      </c>
      <c r="G78" s="4">
        <f t="shared" si="8"/>
        <v>5471.67</v>
      </c>
      <c r="H78" s="4">
        <f t="shared" si="8"/>
        <v>5569</v>
      </c>
      <c r="I78" s="4">
        <f t="shared" si="8"/>
        <v>5637.67</v>
      </c>
      <c r="J78" s="4">
        <f t="shared" si="8"/>
        <v>5423.67</v>
      </c>
      <c r="K78" s="4">
        <f t="shared" si="8"/>
        <v>5780.33</v>
      </c>
      <c r="L78" s="7">
        <v>5540.33</v>
      </c>
      <c r="M78" s="4" t="str">
        <f t="shared" si="7"/>
        <v>12/08/2024</v>
      </c>
      <c r="N78" s="4">
        <f t="shared" si="9"/>
        <v>240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</row>
    <row r="79" spans="1:111" x14ac:dyDescent="0.3">
      <c r="A79" s="3">
        <v>7662</v>
      </c>
      <c r="B79" s="4" t="s">
        <v>35</v>
      </c>
      <c r="C79" s="7">
        <v>5282.67</v>
      </c>
      <c r="D79" s="4">
        <f t="shared" si="8"/>
        <v>5282.67</v>
      </c>
      <c r="E79" s="4">
        <f t="shared" si="8"/>
        <v>5302</v>
      </c>
      <c r="F79" s="4">
        <f t="shared" si="8"/>
        <v>5471.67</v>
      </c>
      <c r="G79" s="4">
        <f t="shared" si="8"/>
        <v>5569</v>
      </c>
      <c r="H79" s="4">
        <f t="shared" si="8"/>
        <v>5637.67</v>
      </c>
      <c r="I79" s="4">
        <f t="shared" si="8"/>
        <v>5423.67</v>
      </c>
      <c r="J79" s="4">
        <f t="shared" si="8"/>
        <v>5780.33</v>
      </c>
      <c r="K79" s="4">
        <f t="shared" si="8"/>
        <v>5540.33</v>
      </c>
      <c r="L79" s="7">
        <v>5556.33</v>
      </c>
      <c r="M79" s="4" t="str">
        <f t="shared" si="7"/>
        <v>13/08/2024</v>
      </c>
      <c r="N79" s="4">
        <f t="shared" si="9"/>
        <v>16</v>
      </c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</row>
    <row r="80" spans="1:111" x14ac:dyDescent="0.3">
      <c r="A80" s="3">
        <v>7663</v>
      </c>
      <c r="B80" s="4" t="s">
        <v>34</v>
      </c>
      <c r="C80" s="7">
        <v>5302</v>
      </c>
      <c r="D80" s="4">
        <f t="shared" si="8"/>
        <v>5302</v>
      </c>
      <c r="E80" s="4">
        <f t="shared" si="8"/>
        <v>5471.67</v>
      </c>
      <c r="F80" s="4">
        <f t="shared" si="8"/>
        <v>5569</v>
      </c>
      <c r="G80" s="4">
        <f t="shared" si="8"/>
        <v>5637.67</v>
      </c>
      <c r="H80" s="4">
        <f t="shared" si="8"/>
        <v>5423.67</v>
      </c>
      <c r="I80" s="4">
        <f t="shared" si="8"/>
        <v>5780.33</v>
      </c>
      <c r="J80" s="4">
        <f t="shared" si="8"/>
        <v>5540.33</v>
      </c>
      <c r="K80" s="4">
        <f t="shared" si="8"/>
        <v>5556.33</v>
      </c>
      <c r="L80" s="7">
        <v>5509</v>
      </c>
      <c r="M80" s="4" t="str">
        <f t="shared" si="7"/>
        <v>14/08/2024</v>
      </c>
      <c r="N80" s="4">
        <f t="shared" si="9"/>
        <v>47.329999999999927</v>
      </c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</row>
    <row r="81" spans="1:111" x14ac:dyDescent="0.3">
      <c r="A81" s="3">
        <v>7664</v>
      </c>
      <c r="B81" s="4" t="s">
        <v>33</v>
      </c>
      <c r="C81" s="7">
        <v>5471.67</v>
      </c>
      <c r="D81" s="4">
        <f t="shared" si="8"/>
        <v>5471.67</v>
      </c>
      <c r="E81" s="4">
        <f t="shared" si="8"/>
        <v>5569</v>
      </c>
      <c r="F81" s="4">
        <f t="shared" si="8"/>
        <v>5637.67</v>
      </c>
      <c r="G81" s="4">
        <f t="shared" si="8"/>
        <v>5423.67</v>
      </c>
      <c r="H81" s="4">
        <f t="shared" si="8"/>
        <v>5780.33</v>
      </c>
      <c r="I81" s="4">
        <f t="shared" si="8"/>
        <v>5540.33</v>
      </c>
      <c r="J81" s="4">
        <f t="shared" si="8"/>
        <v>5556.33</v>
      </c>
      <c r="K81" s="4">
        <f t="shared" si="8"/>
        <v>5509</v>
      </c>
      <c r="L81" s="7">
        <v>4839.67</v>
      </c>
      <c r="M81" s="4" t="str">
        <f t="shared" si="7"/>
        <v>15/08/2024</v>
      </c>
      <c r="N81" s="4">
        <f t="shared" si="9"/>
        <v>669.32999999999993</v>
      </c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</row>
    <row r="82" spans="1:111" x14ac:dyDescent="0.3">
      <c r="A82" s="3">
        <v>7665</v>
      </c>
      <c r="B82" s="4" t="s">
        <v>32</v>
      </c>
      <c r="C82" s="7">
        <v>5569</v>
      </c>
      <c r="D82" s="4">
        <f t="shared" si="8"/>
        <v>5569</v>
      </c>
      <c r="E82" s="4">
        <f t="shared" si="8"/>
        <v>5637.67</v>
      </c>
      <c r="F82" s="4">
        <f t="shared" si="8"/>
        <v>5423.67</v>
      </c>
      <c r="G82" s="4">
        <f t="shared" si="8"/>
        <v>5780.33</v>
      </c>
      <c r="H82" s="4">
        <f t="shared" si="8"/>
        <v>5540.33</v>
      </c>
      <c r="I82" s="4">
        <f t="shared" si="8"/>
        <v>5556.33</v>
      </c>
      <c r="J82" s="4">
        <f t="shared" si="8"/>
        <v>5509</v>
      </c>
      <c r="K82" s="4">
        <f t="shared" si="8"/>
        <v>4839.67</v>
      </c>
      <c r="L82" s="7">
        <v>4875.33</v>
      </c>
      <c r="M82" s="4" t="str">
        <f t="shared" si="7"/>
        <v>16/08/2024</v>
      </c>
      <c r="N82" s="4">
        <f t="shared" si="9"/>
        <v>35.659999999999854</v>
      </c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</row>
    <row r="83" spans="1:111" x14ac:dyDescent="0.3">
      <c r="A83" s="3">
        <v>7666</v>
      </c>
      <c r="B83" s="4" t="s">
        <v>31</v>
      </c>
      <c r="C83" s="7">
        <v>5637.67</v>
      </c>
      <c r="D83" s="4">
        <f t="shared" si="8"/>
        <v>5637.67</v>
      </c>
      <c r="E83" s="4">
        <f t="shared" si="8"/>
        <v>5423.67</v>
      </c>
      <c r="F83" s="4">
        <f t="shared" si="8"/>
        <v>5780.33</v>
      </c>
      <c r="G83" s="4">
        <f t="shared" si="8"/>
        <v>5540.33</v>
      </c>
      <c r="H83" s="4">
        <f t="shared" si="8"/>
        <v>5556.33</v>
      </c>
      <c r="I83" s="4">
        <f t="shared" si="8"/>
        <v>5509</v>
      </c>
      <c r="J83" s="4">
        <f t="shared" si="8"/>
        <v>4839.67</v>
      </c>
      <c r="K83" s="4">
        <f t="shared" si="8"/>
        <v>4875.33</v>
      </c>
      <c r="L83" s="7">
        <v>4938</v>
      </c>
      <c r="M83" s="4" t="str">
        <f t="shared" si="7"/>
        <v>19/08/2024</v>
      </c>
      <c r="N83" s="4">
        <f t="shared" si="9"/>
        <v>62.670000000000073</v>
      </c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</row>
    <row r="84" spans="1:111" x14ac:dyDescent="0.3">
      <c r="A84" s="3">
        <v>7667</v>
      </c>
      <c r="B84" s="4" t="s">
        <v>30</v>
      </c>
      <c r="C84" s="7">
        <v>5423.67</v>
      </c>
      <c r="D84" s="4">
        <f t="shared" si="8"/>
        <v>5423.67</v>
      </c>
      <c r="E84" s="4">
        <f t="shared" si="8"/>
        <v>5780.33</v>
      </c>
      <c r="F84" s="4">
        <f t="shared" si="8"/>
        <v>5540.33</v>
      </c>
      <c r="G84" s="4">
        <f t="shared" si="8"/>
        <v>5556.33</v>
      </c>
      <c r="H84" s="4">
        <f t="shared" si="8"/>
        <v>5509</v>
      </c>
      <c r="I84" s="4">
        <f t="shared" si="8"/>
        <v>4839.67</v>
      </c>
      <c r="J84" s="4">
        <f t="shared" si="8"/>
        <v>4875.33</v>
      </c>
      <c r="K84" s="4">
        <f t="shared" si="8"/>
        <v>4938</v>
      </c>
      <c r="L84" s="7">
        <v>4942</v>
      </c>
      <c r="M84" s="4" t="str">
        <f t="shared" si="7"/>
        <v>20/08/2024</v>
      </c>
      <c r="N84" s="4">
        <f t="shared" si="9"/>
        <v>4</v>
      </c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</row>
    <row r="85" spans="1:111" x14ac:dyDescent="0.3">
      <c r="A85" s="3">
        <v>7668</v>
      </c>
      <c r="B85" s="4" t="s">
        <v>29</v>
      </c>
      <c r="C85" s="7">
        <v>5780.33</v>
      </c>
      <c r="D85" s="4">
        <f t="shared" si="8"/>
        <v>5780.33</v>
      </c>
      <c r="E85" s="4">
        <f t="shared" si="8"/>
        <v>5540.33</v>
      </c>
      <c r="F85" s="4">
        <f t="shared" si="8"/>
        <v>5556.33</v>
      </c>
      <c r="G85" s="4">
        <f t="shared" si="8"/>
        <v>5509</v>
      </c>
      <c r="H85" s="4">
        <f t="shared" si="8"/>
        <v>4839.67</v>
      </c>
      <c r="I85" s="4">
        <f t="shared" si="8"/>
        <v>4875.33</v>
      </c>
      <c r="J85" s="4">
        <f t="shared" si="8"/>
        <v>4938</v>
      </c>
      <c r="K85" s="4">
        <f t="shared" si="8"/>
        <v>4942</v>
      </c>
      <c r="L85" s="7">
        <v>4894.67</v>
      </c>
      <c r="M85" s="4" t="str">
        <f t="shared" si="7"/>
        <v>21/08/2024</v>
      </c>
      <c r="N85" s="4">
        <f t="shared" si="9"/>
        <v>47.329999999999927</v>
      </c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</row>
    <row r="86" spans="1:111" x14ac:dyDescent="0.3">
      <c r="A86" s="3">
        <v>7669</v>
      </c>
      <c r="B86" s="4" t="s">
        <v>28</v>
      </c>
      <c r="C86" s="7">
        <v>5540.33</v>
      </c>
      <c r="D86" s="4">
        <f t="shared" si="8"/>
        <v>5540.33</v>
      </c>
      <c r="E86" s="4">
        <f t="shared" si="8"/>
        <v>5556.33</v>
      </c>
      <c r="F86" s="4">
        <f t="shared" si="8"/>
        <v>5509</v>
      </c>
      <c r="G86" s="4">
        <f t="shared" si="8"/>
        <v>4839.67</v>
      </c>
      <c r="H86" s="4">
        <f t="shared" si="8"/>
        <v>4875.33</v>
      </c>
      <c r="I86" s="4">
        <f t="shared" si="8"/>
        <v>4938</v>
      </c>
      <c r="J86" s="4">
        <f t="shared" si="8"/>
        <v>4942</v>
      </c>
      <c r="K86" s="4">
        <f t="shared" si="8"/>
        <v>4894.67</v>
      </c>
      <c r="L86" s="7">
        <v>4912.67</v>
      </c>
      <c r="M86" s="4" t="str">
        <f t="shared" si="7"/>
        <v>22/08/2024</v>
      </c>
      <c r="N86" s="4">
        <f t="shared" si="9"/>
        <v>18</v>
      </c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</row>
    <row r="87" spans="1:111" x14ac:dyDescent="0.3">
      <c r="A87" s="3">
        <v>7670</v>
      </c>
      <c r="B87" s="4" t="s">
        <v>27</v>
      </c>
      <c r="C87" s="7">
        <v>5556.33</v>
      </c>
      <c r="D87" s="4">
        <f t="shared" si="8"/>
        <v>5556.33</v>
      </c>
      <c r="E87" s="4">
        <f t="shared" si="8"/>
        <v>5509</v>
      </c>
      <c r="F87" s="4">
        <f t="shared" si="8"/>
        <v>4839.67</v>
      </c>
      <c r="G87" s="4">
        <f t="shared" si="8"/>
        <v>4875.33</v>
      </c>
      <c r="H87" s="4">
        <f t="shared" si="8"/>
        <v>4938</v>
      </c>
      <c r="I87" s="4">
        <f t="shared" si="8"/>
        <v>4942</v>
      </c>
      <c r="J87" s="4">
        <f t="shared" si="8"/>
        <v>4894.67</v>
      </c>
      <c r="K87" s="4">
        <f t="shared" si="8"/>
        <v>4912.67</v>
      </c>
      <c r="L87" s="7">
        <v>4900</v>
      </c>
      <c r="M87" s="4" t="str">
        <f t="shared" si="7"/>
        <v>23/08/2024</v>
      </c>
      <c r="N87" s="4">
        <f t="shared" si="9"/>
        <v>12.670000000000073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</row>
    <row r="88" spans="1:111" x14ac:dyDescent="0.3">
      <c r="A88" s="3">
        <v>7671</v>
      </c>
      <c r="B88" s="4" t="s">
        <v>26</v>
      </c>
      <c r="C88" s="7">
        <v>5509</v>
      </c>
      <c r="D88" s="4">
        <f t="shared" si="8"/>
        <v>5509</v>
      </c>
      <c r="E88" s="4">
        <f t="shared" si="8"/>
        <v>4839.67</v>
      </c>
      <c r="F88" s="4">
        <f t="shared" si="8"/>
        <v>4875.33</v>
      </c>
      <c r="G88" s="4">
        <f t="shared" si="8"/>
        <v>4938</v>
      </c>
      <c r="H88" s="4">
        <f t="shared" si="8"/>
        <v>4942</v>
      </c>
      <c r="I88" s="4">
        <f t="shared" si="8"/>
        <v>4894.67</v>
      </c>
      <c r="J88" s="4">
        <f t="shared" si="8"/>
        <v>4912.67</v>
      </c>
      <c r="K88" s="4">
        <f t="shared" si="8"/>
        <v>4900</v>
      </c>
      <c r="L88" s="7">
        <v>4848.33</v>
      </c>
      <c r="M88" s="4" t="str">
        <f t="shared" si="7"/>
        <v>26/08/2024</v>
      </c>
      <c r="N88" s="4">
        <f t="shared" si="9"/>
        <v>51.670000000000073</v>
      </c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</row>
    <row r="89" spans="1:111" x14ac:dyDescent="0.3">
      <c r="A89" s="3">
        <v>7672</v>
      </c>
      <c r="B89" s="4" t="s">
        <v>25</v>
      </c>
      <c r="C89" s="7">
        <v>4839.67</v>
      </c>
      <c r="D89" s="4">
        <f t="shared" si="8"/>
        <v>4839.67</v>
      </c>
      <c r="E89" s="4">
        <f t="shared" si="8"/>
        <v>4875.33</v>
      </c>
      <c r="F89" s="4">
        <f t="shared" si="8"/>
        <v>4938</v>
      </c>
      <c r="G89" s="4">
        <f t="shared" si="8"/>
        <v>4942</v>
      </c>
      <c r="H89" s="4">
        <f t="shared" si="8"/>
        <v>4894.67</v>
      </c>
      <c r="I89" s="4">
        <f t="shared" si="8"/>
        <v>4912.67</v>
      </c>
      <c r="J89" s="4">
        <f t="shared" si="8"/>
        <v>4900</v>
      </c>
      <c r="K89" s="4">
        <f t="shared" si="8"/>
        <v>4848.33</v>
      </c>
      <c r="L89" s="7">
        <v>4796.67</v>
      </c>
      <c r="M89" s="4" t="str">
        <f t="shared" si="7"/>
        <v>27/08/2024</v>
      </c>
      <c r="N89" s="4">
        <f t="shared" si="9"/>
        <v>51.659999999999854</v>
      </c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</row>
    <row r="90" spans="1:111" x14ac:dyDescent="0.3">
      <c r="A90" s="3">
        <v>7673</v>
      </c>
      <c r="B90" s="4" t="s">
        <v>24</v>
      </c>
      <c r="C90" s="7">
        <v>4875.33</v>
      </c>
      <c r="D90" s="4">
        <f t="shared" si="8"/>
        <v>4875.33</v>
      </c>
      <c r="E90" s="4">
        <f t="shared" si="8"/>
        <v>4938</v>
      </c>
      <c r="F90" s="4">
        <f t="shared" si="8"/>
        <v>4942</v>
      </c>
      <c r="G90" s="4">
        <f t="shared" si="8"/>
        <v>4894.67</v>
      </c>
      <c r="H90" s="4">
        <f t="shared" si="8"/>
        <v>4912.67</v>
      </c>
      <c r="I90" s="4">
        <f t="shared" si="8"/>
        <v>4900</v>
      </c>
      <c r="J90" s="4">
        <f t="shared" si="8"/>
        <v>4848.33</v>
      </c>
      <c r="K90" s="4">
        <f t="shared" si="8"/>
        <v>4796.67</v>
      </c>
      <c r="L90" s="7">
        <v>4778.67</v>
      </c>
      <c r="M90" s="4" t="str">
        <f t="shared" si="7"/>
        <v>28/08/2024</v>
      </c>
      <c r="N90" s="4">
        <f t="shared" si="9"/>
        <v>18</v>
      </c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</row>
    <row r="91" spans="1:111" x14ac:dyDescent="0.3">
      <c r="A91" s="3">
        <v>7674</v>
      </c>
      <c r="B91" s="4" t="s">
        <v>23</v>
      </c>
      <c r="C91" s="7">
        <v>4938</v>
      </c>
      <c r="D91" s="4">
        <f t="shared" si="8"/>
        <v>4938</v>
      </c>
      <c r="E91" s="4">
        <f t="shared" si="8"/>
        <v>4942</v>
      </c>
      <c r="F91" s="4">
        <f t="shared" si="8"/>
        <v>4894.67</v>
      </c>
      <c r="G91" s="4">
        <f t="shared" si="8"/>
        <v>4912.67</v>
      </c>
      <c r="H91" s="4">
        <f t="shared" si="8"/>
        <v>4900</v>
      </c>
      <c r="I91" s="4">
        <f t="shared" si="8"/>
        <v>4848.33</v>
      </c>
      <c r="J91" s="4">
        <f t="shared" si="8"/>
        <v>4796.67</v>
      </c>
      <c r="K91" s="4">
        <f t="shared" si="8"/>
        <v>4778.67</v>
      </c>
      <c r="L91" s="7">
        <v>4786</v>
      </c>
      <c r="M91" s="4" t="str">
        <f t="shared" si="7"/>
        <v>29/08/2024</v>
      </c>
      <c r="N91" s="4">
        <f t="shared" si="9"/>
        <v>7.3299999999999272</v>
      </c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</row>
    <row r="92" spans="1:111" x14ac:dyDescent="0.3">
      <c r="A92" s="3">
        <v>7675</v>
      </c>
      <c r="B92" s="4" t="s">
        <v>22</v>
      </c>
      <c r="C92" s="7">
        <v>4942</v>
      </c>
      <c r="D92" s="4">
        <f t="shared" si="8"/>
        <v>4942</v>
      </c>
      <c r="E92" s="4">
        <f t="shared" si="8"/>
        <v>4894.67</v>
      </c>
      <c r="F92" s="4">
        <f t="shared" si="8"/>
        <v>4912.67</v>
      </c>
      <c r="G92" s="4">
        <f t="shared" si="8"/>
        <v>4900</v>
      </c>
      <c r="H92" s="4">
        <f t="shared" si="8"/>
        <v>4848.33</v>
      </c>
      <c r="I92" s="4">
        <f t="shared" si="8"/>
        <v>4796.67</v>
      </c>
      <c r="J92" s="4">
        <f t="shared" si="8"/>
        <v>4778.67</v>
      </c>
      <c r="K92" s="4">
        <f t="shared" si="8"/>
        <v>4786</v>
      </c>
      <c r="L92" s="7">
        <v>4805.67</v>
      </c>
      <c r="M92" s="4" t="str">
        <f t="shared" si="7"/>
        <v>30/08/2024</v>
      </c>
      <c r="N92" s="4">
        <f t="shared" si="9"/>
        <v>19.670000000000073</v>
      </c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</row>
    <row r="93" spans="1:111" x14ac:dyDescent="0.3">
      <c r="A93" s="3">
        <v>7676</v>
      </c>
      <c r="B93" s="4" t="s">
        <v>21</v>
      </c>
      <c r="C93" s="7">
        <v>4894.67</v>
      </c>
      <c r="D93" s="4">
        <f t="shared" si="8"/>
        <v>4894.67</v>
      </c>
      <c r="E93" s="4">
        <f t="shared" si="8"/>
        <v>4912.67</v>
      </c>
      <c r="F93" s="4">
        <f t="shared" si="8"/>
        <v>4900</v>
      </c>
      <c r="G93" s="4">
        <f t="shared" si="8"/>
        <v>4848.33</v>
      </c>
      <c r="H93" s="4">
        <f t="shared" si="8"/>
        <v>4796.67</v>
      </c>
      <c r="I93" s="4">
        <f t="shared" si="8"/>
        <v>4778.67</v>
      </c>
      <c r="J93" s="4">
        <f t="shared" si="8"/>
        <v>4786</v>
      </c>
      <c r="K93" s="4">
        <f t="shared" si="8"/>
        <v>4805.67</v>
      </c>
      <c r="L93" s="7">
        <v>4793.67</v>
      </c>
      <c r="M93" s="4" t="str">
        <f t="shared" si="7"/>
        <v>02/09/2024</v>
      </c>
      <c r="N93" s="4">
        <f t="shared" si="9"/>
        <v>12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</row>
    <row r="94" spans="1:111" x14ac:dyDescent="0.3">
      <c r="A94" s="3">
        <v>7677</v>
      </c>
      <c r="B94" s="4" t="s">
        <v>20</v>
      </c>
      <c r="C94" s="7">
        <v>4912.67</v>
      </c>
      <c r="D94" s="4">
        <f t="shared" si="8"/>
        <v>4912.67</v>
      </c>
      <c r="E94" s="4">
        <f t="shared" si="8"/>
        <v>4900</v>
      </c>
      <c r="F94" s="4">
        <f t="shared" si="8"/>
        <v>4848.33</v>
      </c>
      <c r="G94" s="4">
        <f t="shared" si="8"/>
        <v>4796.67</v>
      </c>
      <c r="H94" s="4">
        <f t="shared" si="8"/>
        <v>4778.67</v>
      </c>
      <c r="I94" s="4">
        <f t="shared" si="8"/>
        <v>4786</v>
      </c>
      <c r="J94" s="4">
        <f t="shared" si="8"/>
        <v>4805.67</v>
      </c>
      <c r="K94" s="4">
        <f t="shared" si="8"/>
        <v>4793.67</v>
      </c>
      <c r="L94" s="7">
        <v>4693</v>
      </c>
      <c r="M94" s="4" t="str">
        <f t="shared" si="7"/>
        <v>03/09/2024</v>
      </c>
      <c r="N94" s="4">
        <f t="shared" si="9"/>
        <v>100.67000000000007</v>
      </c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</row>
    <row r="95" spans="1:111" x14ac:dyDescent="0.3">
      <c r="A95" s="3">
        <v>7678</v>
      </c>
      <c r="B95" s="4" t="s">
        <v>19</v>
      </c>
      <c r="C95" s="7">
        <v>4900</v>
      </c>
      <c r="D95" s="4">
        <f t="shared" si="8"/>
        <v>4900</v>
      </c>
      <c r="E95" s="4">
        <f t="shared" si="8"/>
        <v>4848.33</v>
      </c>
      <c r="F95" s="4">
        <f t="shared" si="8"/>
        <v>4796.67</v>
      </c>
      <c r="G95" s="4">
        <f t="shared" si="8"/>
        <v>4778.67</v>
      </c>
      <c r="H95" s="4">
        <f t="shared" si="8"/>
        <v>4786</v>
      </c>
      <c r="I95" s="4">
        <f t="shared" si="8"/>
        <v>4805.67</v>
      </c>
      <c r="J95" s="4">
        <f t="shared" si="8"/>
        <v>4793.67</v>
      </c>
      <c r="K95" s="4">
        <f t="shared" si="8"/>
        <v>4693</v>
      </c>
      <c r="L95" s="7">
        <v>4538</v>
      </c>
      <c r="M95" s="4" t="str">
        <f t="shared" si="7"/>
        <v>04/09/2024</v>
      </c>
      <c r="N95" s="4">
        <f t="shared" si="9"/>
        <v>155</v>
      </c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</row>
    <row r="96" spans="1:111" x14ac:dyDescent="0.3">
      <c r="A96" s="3">
        <v>7679</v>
      </c>
      <c r="B96" s="4" t="s">
        <v>18</v>
      </c>
      <c r="C96" s="7">
        <v>4848.33</v>
      </c>
      <c r="D96" s="4">
        <f t="shared" si="8"/>
        <v>4848.33</v>
      </c>
      <c r="E96" s="4">
        <f t="shared" si="8"/>
        <v>4796.67</v>
      </c>
      <c r="F96" s="4">
        <f t="shared" si="8"/>
        <v>4778.67</v>
      </c>
      <c r="G96" s="4">
        <f t="shared" si="8"/>
        <v>4786</v>
      </c>
      <c r="H96" s="4">
        <f t="shared" si="8"/>
        <v>4805.67</v>
      </c>
      <c r="I96" s="4">
        <f t="shared" si="8"/>
        <v>4793.67</v>
      </c>
      <c r="J96" s="4">
        <f t="shared" si="8"/>
        <v>4693</v>
      </c>
      <c r="K96" s="4">
        <f t="shared" si="8"/>
        <v>4538</v>
      </c>
      <c r="L96" s="7">
        <v>4741.67</v>
      </c>
      <c r="M96" s="4" t="str">
        <f t="shared" si="7"/>
        <v>05/09/2024</v>
      </c>
      <c r="N96" s="4">
        <f t="shared" si="9"/>
        <v>203.67000000000007</v>
      </c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</row>
    <row r="97" spans="1:111" x14ac:dyDescent="0.3">
      <c r="A97" s="3">
        <v>7680</v>
      </c>
      <c r="B97" s="4" t="s">
        <v>17</v>
      </c>
      <c r="C97" s="7">
        <v>4796.67</v>
      </c>
      <c r="D97" s="4">
        <f t="shared" si="8"/>
        <v>4796.67</v>
      </c>
      <c r="E97" s="4">
        <f t="shared" si="8"/>
        <v>4778.67</v>
      </c>
      <c r="F97" s="4">
        <f t="shared" si="8"/>
        <v>4786</v>
      </c>
      <c r="G97" s="4">
        <f t="shared" si="8"/>
        <v>4805.67</v>
      </c>
      <c r="H97" s="4">
        <f t="shared" si="8"/>
        <v>4793.67</v>
      </c>
      <c r="I97" s="4">
        <f t="shared" si="8"/>
        <v>4693</v>
      </c>
      <c r="J97" s="4">
        <f t="shared" si="8"/>
        <v>4538</v>
      </c>
      <c r="K97" s="4">
        <f t="shared" si="8"/>
        <v>4741.67</v>
      </c>
      <c r="L97" s="7">
        <v>4739.67</v>
      </c>
      <c r="M97" s="4" t="str">
        <f t="shared" si="7"/>
        <v>06/09/2024</v>
      </c>
      <c r="N97" s="4">
        <f t="shared" si="9"/>
        <v>2</v>
      </c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</row>
    <row r="98" spans="1:111" x14ac:dyDescent="0.3">
      <c r="A98" s="3">
        <v>7681</v>
      </c>
      <c r="B98" s="4" t="s">
        <v>16</v>
      </c>
      <c r="C98" s="7">
        <v>4778.67</v>
      </c>
      <c r="D98" s="4">
        <f t="shared" si="8"/>
        <v>4778.67</v>
      </c>
      <c r="E98" s="4">
        <f t="shared" si="8"/>
        <v>4786</v>
      </c>
      <c r="F98" s="4">
        <f t="shared" si="8"/>
        <v>4805.67</v>
      </c>
      <c r="G98" s="4">
        <f t="shared" si="8"/>
        <v>4793.67</v>
      </c>
      <c r="H98" s="4">
        <f t="shared" si="8"/>
        <v>4693</v>
      </c>
      <c r="I98" s="4">
        <f t="shared" si="8"/>
        <v>4538</v>
      </c>
      <c r="J98" s="4">
        <f t="shared" si="8"/>
        <v>4741.67</v>
      </c>
      <c r="K98" s="4">
        <f t="shared" si="8"/>
        <v>4739.67</v>
      </c>
      <c r="L98" s="7">
        <v>4882.67</v>
      </c>
      <c r="M98" s="4" t="str">
        <f t="shared" si="7"/>
        <v>09/09/2024</v>
      </c>
      <c r="N98" s="4">
        <f t="shared" si="9"/>
        <v>143</v>
      </c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</row>
    <row r="99" spans="1:111" x14ac:dyDescent="0.3">
      <c r="A99" s="3">
        <v>7682</v>
      </c>
      <c r="B99" s="4" t="s">
        <v>15</v>
      </c>
      <c r="C99" s="7">
        <v>4786</v>
      </c>
      <c r="D99" s="4">
        <f t="shared" si="8"/>
        <v>4786</v>
      </c>
      <c r="E99" s="4">
        <f t="shared" si="8"/>
        <v>4805.67</v>
      </c>
      <c r="F99" s="4">
        <f t="shared" si="8"/>
        <v>4793.67</v>
      </c>
      <c r="G99" s="4">
        <f t="shared" si="8"/>
        <v>4693</v>
      </c>
      <c r="H99" s="4">
        <f t="shared" si="8"/>
        <v>4538</v>
      </c>
      <c r="I99" s="4">
        <f t="shared" si="8"/>
        <v>4741.67</v>
      </c>
      <c r="J99" s="4">
        <f t="shared" si="8"/>
        <v>4739.67</v>
      </c>
      <c r="K99" s="4">
        <f t="shared" ref="K99" si="10">L98</f>
        <v>4882.67</v>
      </c>
      <c r="L99" s="7">
        <v>4738.33</v>
      </c>
      <c r="M99" s="4" t="str">
        <f t="shared" si="7"/>
        <v>10/09/2024</v>
      </c>
      <c r="N99" s="4">
        <f t="shared" si="9"/>
        <v>144.34000000000015</v>
      </c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</row>
    <row r="100" spans="1:111" x14ac:dyDescent="0.3">
      <c r="A100" s="3">
        <v>7683</v>
      </c>
      <c r="B100" s="4" t="s">
        <v>14</v>
      </c>
      <c r="C100" s="7">
        <v>4805.67</v>
      </c>
      <c r="D100" s="4">
        <f t="shared" ref="D100:K109" si="11">E99</f>
        <v>4805.67</v>
      </c>
      <c r="E100" s="4">
        <f t="shared" si="11"/>
        <v>4793.67</v>
      </c>
      <c r="F100" s="4">
        <f t="shared" si="11"/>
        <v>4693</v>
      </c>
      <c r="G100" s="4">
        <f t="shared" si="11"/>
        <v>4538</v>
      </c>
      <c r="H100" s="4">
        <f t="shared" si="11"/>
        <v>4741.67</v>
      </c>
      <c r="I100" s="4">
        <f t="shared" si="11"/>
        <v>4739.67</v>
      </c>
      <c r="J100" s="4">
        <f t="shared" si="11"/>
        <v>4882.67</v>
      </c>
      <c r="K100" s="4">
        <f t="shared" si="11"/>
        <v>4738.33</v>
      </c>
      <c r="L100" s="19">
        <v>4803.2811271974761</v>
      </c>
      <c r="M100" s="4" t="str">
        <f t="shared" si="7"/>
        <v>11/09/2024</v>
      </c>
      <c r="N100" s="4">
        <f t="shared" si="9"/>
        <v>64.951127197476126</v>
      </c>
      <c r="O100" s="4"/>
      <c r="P100" s="18">
        <v>4803.33</v>
      </c>
      <c r="Q100" s="4">
        <f>ABS(L100-P100)</f>
        <v>4.887280252387427E-2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</row>
    <row r="101" spans="1:111" x14ac:dyDescent="0.3">
      <c r="A101" s="3">
        <v>7684</v>
      </c>
      <c r="B101" s="4" t="s">
        <v>13</v>
      </c>
      <c r="C101" s="7">
        <v>4793.67</v>
      </c>
      <c r="D101" s="4">
        <f t="shared" si="11"/>
        <v>4793.67</v>
      </c>
      <c r="E101" s="4">
        <f t="shared" si="11"/>
        <v>4693</v>
      </c>
      <c r="F101" s="4">
        <f t="shared" si="11"/>
        <v>4538</v>
      </c>
      <c r="G101" s="4">
        <f t="shared" si="11"/>
        <v>4741.67</v>
      </c>
      <c r="H101" s="4">
        <f t="shared" si="11"/>
        <v>4739.67</v>
      </c>
      <c r="I101" s="4">
        <f t="shared" si="11"/>
        <v>4882.67</v>
      </c>
      <c r="J101" s="4">
        <f t="shared" si="11"/>
        <v>4738.33</v>
      </c>
      <c r="K101" s="4">
        <f t="shared" si="11"/>
        <v>4803.2811271974761</v>
      </c>
      <c r="L101" s="19">
        <v>4766.7876127229547</v>
      </c>
      <c r="M101" s="4" t="str">
        <f t="shared" si="7"/>
        <v>12/09/2024</v>
      </c>
      <c r="N101" s="4">
        <f t="shared" si="9"/>
        <v>36.493514474521362</v>
      </c>
      <c r="O101" s="4"/>
      <c r="P101" s="18">
        <v>4766.67</v>
      </c>
      <c r="Q101" s="4">
        <f>ABS(L101-P101)</f>
        <v>0.11761272295461822</v>
      </c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</row>
    <row r="102" spans="1:111" x14ac:dyDescent="0.3">
      <c r="A102" s="3">
        <v>7685</v>
      </c>
      <c r="B102" s="4" t="s">
        <v>12</v>
      </c>
      <c r="C102" s="7">
        <v>4693</v>
      </c>
      <c r="D102" s="4">
        <f t="shared" si="11"/>
        <v>4693</v>
      </c>
      <c r="E102" s="4">
        <f t="shared" si="11"/>
        <v>4538</v>
      </c>
      <c r="F102" s="4">
        <f t="shared" si="11"/>
        <v>4741.67</v>
      </c>
      <c r="G102" s="4">
        <f t="shared" si="11"/>
        <v>4739.67</v>
      </c>
      <c r="H102" s="4">
        <f t="shared" si="11"/>
        <v>4882.67</v>
      </c>
      <c r="I102" s="4">
        <f t="shared" si="11"/>
        <v>4738.33</v>
      </c>
      <c r="J102" s="4">
        <f t="shared" si="11"/>
        <v>4803.2811271974761</v>
      </c>
      <c r="K102" s="4">
        <f t="shared" si="11"/>
        <v>4766.7876127229547</v>
      </c>
      <c r="L102" s="19">
        <v>6151.0935847822066</v>
      </c>
      <c r="M102" s="11" t="s">
        <v>7705</v>
      </c>
      <c r="N102" s="4">
        <f t="shared" si="9"/>
        <v>1384.3059720592519</v>
      </c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</row>
    <row r="103" spans="1:111" x14ac:dyDescent="0.3">
      <c r="A103" s="3">
        <v>7686</v>
      </c>
      <c r="B103" s="4" t="s">
        <v>11</v>
      </c>
      <c r="C103" s="7">
        <v>4538</v>
      </c>
      <c r="D103" s="4">
        <f t="shared" si="11"/>
        <v>4538</v>
      </c>
      <c r="E103" s="4">
        <f t="shared" si="11"/>
        <v>4741.67</v>
      </c>
      <c r="F103" s="4">
        <f t="shared" si="11"/>
        <v>4739.67</v>
      </c>
      <c r="G103" s="4">
        <f t="shared" si="11"/>
        <v>4882.67</v>
      </c>
      <c r="H103" s="4">
        <f t="shared" si="11"/>
        <v>4738.33</v>
      </c>
      <c r="I103" s="4">
        <f t="shared" si="11"/>
        <v>4803.2811271974761</v>
      </c>
      <c r="J103" s="4">
        <f t="shared" si="11"/>
        <v>4766.7876127229547</v>
      </c>
      <c r="K103" s="4">
        <f t="shared" si="11"/>
        <v>6151.0935847822066</v>
      </c>
      <c r="L103" s="19">
        <v>7248.7458266996764</v>
      </c>
      <c r="M103" s="11" t="s">
        <v>7706</v>
      </c>
      <c r="N103" s="4">
        <f t="shared" si="9"/>
        <v>1097.6522419174698</v>
      </c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</row>
    <row r="104" spans="1:111" x14ac:dyDescent="0.3">
      <c r="A104" s="3">
        <v>7687</v>
      </c>
      <c r="B104" s="4" t="s">
        <v>10</v>
      </c>
      <c r="C104" s="7">
        <v>4741.67</v>
      </c>
      <c r="D104" s="4">
        <f t="shared" si="11"/>
        <v>4741.67</v>
      </c>
      <c r="E104" s="4">
        <f t="shared" si="11"/>
        <v>4739.67</v>
      </c>
      <c r="F104" s="4">
        <f t="shared" si="11"/>
        <v>4882.67</v>
      </c>
      <c r="G104" s="4">
        <f t="shared" si="11"/>
        <v>4738.33</v>
      </c>
      <c r="H104" s="4">
        <f t="shared" si="11"/>
        <v>4803.2811271974761</v>
      </c>
      <c r="I104" s="4">
        <f t="shared" si="11"/>
        <v>4766.7876127229547</v>
      </c>
      <c r="J104" s="4">
        <f t="shared" si="11"/>
        <v>6151.0935847822066</v>
      </c>
      <c r="K104" s="4">
        <f t="shared" si="11"/>
        <v>7248.7458266996764</v>
      </c>
      <c r="L104" s="19">
        <v>7182.982669658576</v>
      </c>
      <c r="M104" s="11" t="s">
        <v>7707</v>
      </c>
      <c r="N104" s="4">
        <f t="shared" si="9"/>
        <v>65.763157041100385</v>
      </c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</row>
    <row r="105" spans="1:111" x14ac:dyDescent="0.3">
      <c r="A105" s="3">
        <v>7688</v>
      </c>
      <c r="B105" s="4" t="s">
        <v>9</v>
      </c>
      <c r="C105" s="7">
        <v>4739.67</v>
      </c>
      <c r="D105" s="4">
        <f t="shared" si="11"/>
        <v>4739.67</v>
      </c>
      <c r="E105" s="4">
        <f t="shared" si="11"/>
        <v>4882.67</v>
      </c>
      <c r="F105" s="4">
        <f t="shared" si="11"/>
        <v>4738.33</v>
      </c>
      <c r="G105" s="4">
        <f t="shared" si="11"/>
        <v>4803.2811271974761</v>
      </c>
      <c r="H105" s="4">
        <f t="shared" si="11"/>
        <v>4766.7876127229547</v>
      </c>
      <c r="I105" s="4">
        <f t="shared" si="11"/>
        <v>6151.0935847822066</v>
      </c>
      <c r="J105" s="4">
        <f t="shared" si="11"/>
        <v>7248.7458266996764</v>
      </c>
      <c r="K105" s="4">
        <f t="shared" si="11"/>
        <v>7182.982669658576</v>
      </c>
      <c r="L105" s="19">
        <v>6528.2772603104995</v>
      </c>
      <c r="M105" s="11" t="s">
        <v>7708</v>
      </c>
      <c r="N105" s="4">
        <f t="shared" si="9"/>
        <v>654.7054093480765</v>
      </c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</row>
    <row r="106" spans="1:111" x14ac:dyDescent="0.3">
      <c r="A106" s="3">
        <v>7689</v>
      </c>
      <c r="B106" s="4" t="s">
        <v>8</v>
      </c>
      <c r="C106" s="7">
        <v>4882.67</v>
      </c>
      <c r="D106" s="4">
        <f t="shared" si="11"/>
        <v>4882.67</v>
      </c>
      <c r="E106" s="4">
        <f t="shared" si="11"/>
        <v>4738.33</v>
      </c>
      <c r="F106" s="4">
        <f t="shared" si="11"/>
        <v>4803.2811271974761</v>
      </c>
      <c r="G106" s="4">
        <f t="shared" si="11"/>
        <v>4766.7876127229547</v>
      </c>
      <c r="H106" s="4">
        <f t="shared" si="11"/>
        <v>6151.0935847822066</v>
      </c>
      <c r="I106" s="4">
        <f t="shared" si="11"/>
        <v>7248.7458266996764</v>
      </c>
      <c r="J106" s="4">
        <f t="shared" si="11"/>
        <v>7182.982669658576</v>
      </c>
      <c r="K106" s="4">
        <f t="shared" si="11"/>
        <v>6528.2772603104995</v>
      </c>
      <c r="L106" s="19">
        <v>6439.5050822618714</v>
      </c>
      <c r="M106" s="11" t="s">
        <v>7709</v>
      </c>
      <c r="N106" s="4">
        <f t="shared" si="9"/>
        <v>88.77217804862812</v>
      </c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</row>
    <row r="107" spans="1:111" x14ac:dyDescent="0.3">
      <c r="A107" s="3">
        <v>7690</v>
      </c>
      <c r="B107" s="4" t="s">
        <v>7</v>
      </c>
      <c r="C107" s="7">
        <v>4738.33</v>
      </c>
      <c r="D107" s="4">
        <f t="shared" si="11"/>
        <v>4738.33</v>
      </c>
      <c r="E107" s="4">
        <f t="shared" si="11"/>
        <v>4803.2811271974761</v>
      </c>
      <c r="F107" s="4">
        <f t="shared" si="11"/>
        <v>4766.7876127229547</v>
      </c>
      <c r="G107" s="4">
        <f t="shared" si="11"/>
        <v>6151.0935847822066</v>
      </c>
      <c r="H107" s="4">
        <f t="shared" si="11"/>
        <v>7248.7458266996764</v>
      </c>
      <c r="I107" s="4">
        <f t="shared" si="11"/>
        <v>7182.982669658576</v>
      </c>
      <c r="J107" s="4">
        <f t="shared" si="11"/>
        <v>6528.2772603104995</v>
      </c>
      <c r="K107" s="4">
        <f t="shared" si="11"/>
        <v>6439.5050822618714</v>
      </c>
      <c r="L107" s="19">
        <v>6207.7504533539714</v>
      </c>
      <c r="M107" s="11" t="s">
        <v>7710</v>
      </c>
      <c r="N107" s="4">
        <f t="shared" si="9"/>
        <v>231.75462890790004</v>
      </c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</row>
    <row r="108" spans="1:111" x14ac:dyDescent="0.3">
      <c r="A108" s="3">
        <v>7691</v>
      </c>
      <c r="B108" s="4" t="s">
        <v>6</v>
      </c>
      <c r="C108" s="7">
        <v>4803.33</v>
      </c>
      <c r="D108" s="4">
        <f t="shared" si="11"/>
        <v>4803.2811271974761</v>
      </c>
      <c r="E108" s="4">
        <f t="shared" si="11"/>
        <v>4766.7876127229547</v>
      </c>
      <c r="F108" s="4">
        <f t="shared" si="11"/>
        <v>6151.0935847822066</v>
      </c>
      <c r="G108" s="4">
        <f t="shared" si="11"/>
        <v>7248.7458266996764</v>
      </c>
      <c r="H108" s="4">
        <f t="shared" si="11"/>
        <v>7182.982669658576</v>
      </c>
      <c r="I108" s="4">
        <f t="shared" si="11"/>
        <v>6528.2772603104995</v>
      </c>
      <c r="J108" s="4">
        <f t="shared" si="11"/>
        <v>6439.5050822618714</v>
      </c>
      <c r="K108" s="4">
        <f t="shared" si="11"/>
        <v>6207.7504533539714</v>
      </c>
      <c r="L108" s="19">
        <v>6092.3295206836719</v>
      </c>
      <c r="M108" s="11" t="s">
        <v>7711</v>
      </c>
      <c r="N108" s="4">
        <f t="shared" si="9"/>
        <v>115.42093267029941</v>
      </c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</row>
    <row r="109" spans="1:111" x14ac:dyDescent="0.3">
      <c r="A109" s="3">
        <v>7692</v>
      </c>
      <c r="B109" s="4" t="s">
        <v>5</v>
      </c>
      <c r="C109" s="7">
        <v>4766.67</v>
      </c>
      <c r="D109" s="4">
        <f t="shared" si="11"/>
        <v>4766.7876127229547</v>
      </c>
      <c r="E109" s="4">
        <f t="shared" si="11"/>
        <v>6151.0935847822066</v>
      </c>
      <c r="F109" s="4">
        <f t="shared" si="11"/>
        <v>7248.7458266996764</v>
      </c>
      <c r="G109" s="4">
        <f t="shared" si="11"/>
        <v>7182.982669658576</v>
      </c>
      <c r="H109" s="4">
        <f t="shared" si="11"/>
        <v>6528.2772603104995</v>
      </c>
      <c r="I109" s="4">
        <f t="shared" si="11"/>
        <v>6439.5050822618714</v>
      </c>
      <c r="J109" s="4">
        <f t="shared" si="11"/>
        <v>6207.7504533539714</v>
      </c>
      <c r="K109" s="4">
        <f t="shared" si="11"/>
        <v>6092.3295206836719</v>
      </c>
      <c r="L109" s="19">
        <v>6080.9728735770586</v>
      </c>
      <c r="M109" s="11" t="s">
        <v>7712</v>
      </c>
      <c r="N109" s="4">
        <f t="shared" si="9"/>
        <v>11.356647106613309</v>
      </c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</row>
    <row r="111" spans="1:111" x14ac:dyDescent="0.3">
      <c r="B111" s="5" t="s">
        <v>7719</v>
      </c>
      <c r="C111" s="5" t="s">
        <v>7713</v>
      </c>
      <c r="D111" s="4">
        <f>AVERAGE(D2:D109)</f>
        <v>6084.9635631198134</v>
      </c>
      <c r="E111" s="4">
        <f t="shared" ref="E111:K111" si="12">AVERAGE(E2:E109)</f>
        <v>6066.1125777937223</v>
      </c>
      <c r="F111" s="4">
        <f t="shared" si="12"/>
        <v>6061.8046687816832</v>
      </c>
      <c r="G111" s="4">
        <f t="shared" si="12"/>
        <v>6054.7952490563002</v>
      </c>
      <c r="H111" s="4">
        <f t="shared" si="12"/>
        <v>6035.0015199851014</v>
      </c>
      <c r="I111" s="4">
        <f t="shared" si="12"/>
        <v>6010.5524929690073</v>
      </c>
      <c r="J111" s="4">
        <f t="shared" si="12"/>
        <v>5985.5964786482109</v>
      </c>
      <c r="K111" s="4">
        <f t="shared" si="12"/>
        <v>5964.272400136022</v>
      </c>
      <c r="N111" s="4">
        <f>AVERAGE(N2:N109)*10</f>
        <v>2254.7600002175623</v>
      </c>
    </row>
    <row r="112" spans="1:111" x14ac:dyDescent="0.3">
      <c r="B112" s="5" t="s">
        <v>7719</v>
      </c>
      <c r="C112" s="5" t="s">
        <v>7714</v>
      </c>
      <c r="D112" s="4">
        <f>STDEV(D2:D109)</f>
        <v>1109.255522581203</v>
      </c>
      <c r="E112" s="4">
        <f t="shared" ref="E112:K112" si="13">STDEV(E2:E109)</f>
        <v>1090.33713938192</v>
      </c>
      <c r="F112" s="4">
        <f t="shared" si="13"/>
        <v>1084.6698858965037</v>
      </c>
      <c r="G112" s="4">
        <f t="shared" si="13"/>
        <v>1074.8203658734112</v>
      </c>
      <c r="H112" s="4">
        <f t="shared" si="13"/>
        <v>1045.5693573976255</v>
      </c>
      <c r="I112" s="4">
        <f t="shared" si="13"/>
        <v>1003.736407190524</v>
      </c>
      <c r="J112" s="4">
        <f t="shared" si="13"/>
        <v>963.86321937566265</v>
      </c>
      <c r="K112" s="4">
        <f t="shared" si="13"/>
        <v>935.0991933063824</v>
      </c>
      <c r="N112" s="4">
        <f>STDEV(N2:N109)*10</f>
        <v>2849.0163899844065</v>
      </c>
    </row>
    <row r="113" spans="2:24" x14ac:dyDescent="0.3">
      <c r="B113" s="5" t="s">
        <v>7719</v>
      </c>
      <c r="C113" s="5" t="s">
        <v>7717</v>
      </c>
      <c r="D113" s="4">
        <f>MEDIAN(D2:D109)</f>
        <v>5701.835</v>
      </c>
      <c r="E113" s="4">
        <f t="shared" ref="E113:K113" si="14">MEDIAN(E2:E109)</f>
        <v>5701.835</v>
      </c>
      <c r="F113" s="4">
        <f t="shared" si="14"/>
        <v>5701.835</v>
      </c>
      <c r="G113" s="4">
        <f t="shared" si="14"/>
        <v>5701.835</v>
      </c>
      <c r="H113" s="4">
        <f t="shared" si="14"/>
        <v>5701.835</v>
      </c>
      <c r="I113" s="4">
        <f t="shared" si="14"/>
        <v>5701.835</v>
      </c>
      <c r="J113" s="4">
        <f t="shared" si="14"/>
        <v>5701.835</v>
      </c>
      <c r="K113" s="4">
        <f t="shared" si="14"/>
        <v>5701.835</v>
      </c>
      <c r="N113" s="4">
        <f>MEDIAN(N2:N109)*10</f>
        <v>1396.5999999999985</v>
      </c>
      <c r="S113" s="31" t="s">
        <v>7733</v>
      </c>
      <c r="T113" s="30"/>
      <c r="U113" s="30"/>
      <c r="V113" s="30"/>
      <c r="W113" s="30"/>
      <c r="X113" s="30"/>
    </row>
    <row r="114" spans="2:24" x14ac:dyDescent="0.3">
      <c r="B114" s="5" t="s">
        <v>7719</v>
      </c>
      <c r="C114" s="5" t="s">
        <v>7715</v>
      </c>
      <c r="D114" s="4">
        <f>MAX(D2:D109)</f>
        <v>9080</v>
      </c>
      <c r="E114" s="4">
        <f t="shared" ref="E114:K114" si="15">MAX(E2:E109)</f>
        <v>9080</v>
      </c>
      <c r="F114" s="4">
        <f t="shared" si="15"/>
        <v>9080</v>
      </c>
      <c r="G114" s="4">
        <f t="shared" si="15"/>
        <v>9080</v>
      </c>
      <c r="H114" s="4">
        <f t="shared" si="15"/>
        <v>9080</v>
      </c>
      <c r="I114" s="4">
        <f t="shared" si="15"/>
        <v>8903</v>
      </c>
      <c r="J114" s="4">
        <f t="shared" si="15"/>
        <v>8813.33</v>
      </c>
      <c r="K114" s="4">
        <f t="shared" si="15"/>
        <v>8813.33</v>
      </c>
      <c r="N114" s="4">
        <f>MAX(N2:N109)*10</f>
        <v>13883.3</v>
      </c>
      <c r="S114" s="30"/>
      <c r="T114" s="30"/>
      <c r="U114" s="30"/>
      <c r="V114" s="30"/>
      <c r="W114" s="30"/>
      <c r="X114" s="30"/>
    </row>
    <row r="115" spans="2:24" x14ac:dyDescent="0.3">
      <c r="B115" s="5" t="s">
        <v>7719</v>
      </c>
      <c r="C115" s="5" t="s">
        <v>7716</v>
      </c>
      <c r="D115" s="4">
        <f>MIN(D2:D109)</f>
        <v>4538</v>
      </c>
      <c r="E115" s="4">
        <f t="shared" ref="E115:K115" si="16">MIN(E2:E109)</f>
        <v>4538</v>
      </c>
      <c r="F115" s="4">
        <f t="shared" si="16"/>
        <v>4538</v>
      </c>
      <c r="G115" s="4">
        <f t="shared" si="16"/>
        <v>4538</v>
      </c>
      <c r="H115" s="4">
        <f t="shared" si="16"/>
        <v>4538</v>
      </c>
      <c r="I115" s="4">
        <f t="shared" si="16"/>
        <v>4538</v>
      </c>
      <c r="J115" s="4">
        <f t="shared" si="16"/>
        <v>4538</v>
      </c>
      <c r="K115" s="4">
        <f t="shared" si="16"/>
        <v>4538</v>
      </c>
      <c r="N115" s="4">
        <f>MIN(N2:N109)*10+1000</f>
        <v>1000.01217783225</v>
      </c>
      <c r="S115" s="30"/>
      <c r="T115" s="30"/>
      <c r="U115" s="30"/>
      <c r="V115" s="30"/>
      <c r="W115" s="30"/>
      <c r="X115" s="30"/>
    </row>
    <row r="116" spans="2:24" x14ac:dyDescent="0.3">
      <c r="B116" s="5" t="s">
        <v>7719</v>
      </c>
      <c r="C116" s="5" t="s">
        <v>7718</v>
      </c>
      <c r="D116" s="4">
        <f>D111/1000*D112/1000*D113/1000*D114/1000*D115/1000</f>
        <v>1585.8224699209686</v>
      </c>
      <c r="E116" s="4">
        <f t="shared" ref="E116:K116" si="17">E111/1000*E112/1000*E113/1000*E114/1000*E115/1000</f>
        <v>1553.9471950681955</v>
      </c>
      <c r="F116" s="4">
        <f t="shared" si="17"/>
        <v>1544.7724173141344</v>
      </c>
      <c r="G116" s="4">
        <f t="shared" si="17"/>
        <v>1528.9748225475064</v>
      </c>
      <c r="H116" s="4">
        <f t="shared" si="17"/>
        <v>1482.5017553216367</v>
      </c>
      <c r="I116" s="4">
        <f t="shared" si="17"/>
        <v>1389.7912781352529</v>
      </c>
      <c r="J116" s="4">
        <f t="shared" si="17"/>
        <v>1315.6549751450038</v>
      </c>
      <c r="K116" s="4">
        <f t="shared" si="17"/>
        <v>1271.8453941314576</v>
      </c>
      <c r="N116" s="4">
        <f t="shared" ref="N116" si="18">N111/1000*N112/1000*N113/1000*N114/1000*N115/1000</f>
        <v>124.5561868115321</v>
      </c>
      <c r="S116" s="30"/>
      <c r="T116" s="30"/>
      <c r="U116" s="30"/>
      <c r="V116" s="30"/>
      <c r="W116" s="30"/>
      <c r="X116" s="30"/>
    </row>
    <row r="117" spans="2:24" x14ac:dyDescent="0.3">
      <c r="S117" s="30"/>
      <c r="T117" s="30"/>
      <c r="U117" s="30"/>
      <c r="V117" s="30"/>
      <c r="W117" s="30"/>
      <c r="X117" s="30"/>
    </row>
    <row r="118" spans="2:24" x14ac:dyDescent="0.3">
      <c r="B118" s="5" t="s">
        <v>7720</v>
      </c>
      <c r="C118" t="str">
        <f>C111</f>
        <v>átlag</v>
      </c>
      <c r="D118" s="4">
        <f>AVERAGE(D2:D99)</f>
        <v>6221.156286500197</v>
      </c>
      <c r="E118" s="4">
        <f t="shared" ref="E118:K118" si="19">AVERAGE(E2:E99)</f>
        <v>6186.6529191532572</v>
      </c>
      <c r="F118" s="4">
        <f t="shared" si="19"/>
        <v>6156.8536334389737</v>
      </c>
      <c r="G118" s="4">
        <f t="shared" si="19"/>
        <v>6123.7209803777505</v>
      </c>
      <c r="H118" s="4">
        <f t="shared" si="19"/>
        <v>6081.5985313981582</v>
      </c>
      <c r="I118" s="4">
        <f t="shared" si="19"/>
        <v>6037.3298579287712</v>
      </c>
      <c r="J118" s="4">
        <f t="shared" si="19"/>
        <v>5994.8468987450979</v>
      </c>
      <c r="K118" s="4">
        <f t="shared" si="19"/>
        <v>5959.0034293573426</v>
      </c>
      <c r="N118" s="4">
        <f>AVERAGE(N16:N101)*10</f>
        <v>1758.8896991206161</v>
      </c>
      <c r="S118" s="30"/>
      <c r="T118" s="30"/>
      <c r="U118" s="30"/>
      <c r="V118" s="30"/>
      <c r="W118" s="30"/>
      <c r="X118" s="30"/>
    </row>
    <row r="119" spans="2:24" x14ac:dyDescent="0.3">
      <c r="B119" s="5" t="s">
        <v>7720</v>
      </c>
      <c r="C119" t="str">
        <f t="shared" ref="C119:C123" si="20">C112</f>
        <v>szórás</v>
      </c>
      <c r="D119" s="4">
        <f>STDEV(D2:D99)</f>
        <v>1074.3110739714743</v>
      </c>
      <c r="E119" s="4">
        <f t="shared" ref="E119:K119" si="21">STDEV(E2:E99)</f>
        <v>1064.7800613371658</v>
      </c>
      <c r="F119" s="4">
        <f t="shared" si="21"/>
        <v>1062.4566781935073</v>
      </c>
      <c r="G119" s="4">
        <f t="shared" si="21"/>
        <v>1056.890261914328</v>
      </c>
      <c r="H119" s="4">
        <f t="shared" si="21"/>
        <v>1036.5888667965519</v>
      </c>
      <c r="I119" s="4">
        <f t="shared" si="21"/>
        <v>999.18030027568625</v>
      </c>
      <c r="J119" s="4">
        <f t="shared" si="21"/>
        <v>963.96960957457748</v>
      </c>
      <c r="K119" s="4">
        <f t="shared" si="21"/>
        <v>938.76833658042244</v>
      </c>
      <c r="N119" s="4">
        <f>STDEV(N16:N101)*10</f>
        <v>1926.9709963111607</v>
      </c>
      <c r="S119" s="30"/>
      <c r="T119" s="30"/>
      <c r="U119" s="30"/>
      <c r="V119" s="30"/>
      <c r="W119" s="30"/>
      <c r="X119" s="30"/>
    </row>
    <row r="120" spans="2:24" x14ac:dyDescent="0.3">
      <c r="B120" s="5" t="s">
        <v>7720</v>
      </c>
      <c r="C120" t="str">
        <f t="shared" si="20"/>
        <v>medián</v>
      </c>
      <c r="D120" s="4">
        <f>MEDIAN(D2:D99)</f>
        <v>5775.165</v>
      </c>
      <c r="E120" s="4">
        <f t="shared" ref="E120:K120" si="22">MEDIAN(E2:E99)</f>
        <v>5764.665</v>
      </c>
      <c r="F120" s="4">
        <f t="shared" si="22"/>
        <v>5755</v>
      </c>
      <c r="G120" s="4">
        <f t="shared" si="22"/>
        <v>5733.3066146173496</v>
      </c>
      <c r="H120" s="4">
        <f t="shared" si="22"/>
        <v>5709.4716146173505</v>
      </c>
      <c r="I120" s="4">
        <f t="shared" si="22"/>
        <v>5701.835</v>
      </c>
      <c r="J120" s="4">
        <f t="shared" si="22"/>
        <v>5692.67</v>
      </c>
      <c r="K120" s="4">
        <f t="shared" si="22"/>
        <v>5678.67</v>
      </c>
      <c r="N120" s="4">
        <f>MEDIAN(N16:N101)*10</f>
        <v>1321.6499999999996</v>
      </c>
      <c r="S120" s="30"/>
      <c r="T120" s="30"/>
      <c r="U120" s="30"/>
      <c r="V120" s="30"/>
      <c r="W120" s="30"/>
      <c r="X120" s="30"/>
    </row>
    <row r="121" spans="2:24" x14ac:dyDescent="0.3">
      <c r="B121" s="5" t="s">
        <v>7720</v>
      </c>
      <c r="C121" t="str">
        <f t="shared" si="20"/>
        <v>max</v>
      </c>
      <c r="D121" s="4">
        <f>MAX(D2:D99)</f>
        <v>9080</v>
      </c>
      <c r="E121" s="4">
        <f t="shared" ref="E121:K121" si="23">MAX(E2:E99)</f>
        <v>9080</v>
      </c>
      <c r="F121" s="4">
        <f t="shared" si="23"/>
        <v>9080</v>
      </c>
      <c r="G121" s="4">
        <f t="shared" si="23"/>
        <v>9080</v>
      </c>
      <c r="H121" s="4">
        <f t="shared" si="23"/>
        <v>9080</v>
      </c>
      <c r="I121" s="4">
        <f t="shared" si="23"/>
        <v>8903</v>
      </c>
      <c r="J121" s="4">
        <f t="shared" si="23"/>
        <v>8813.33</v>
      </c>
      <c r="K121" s="4">
        <f t="shared" si="23"/>
        <v>8813.33</v>
      </c>
      <c r="N121" s="4">
        <f>MAX(N16:N101)*10</f>
        <v>13883.3</v>
      </c>
      <c r="O121" s="4">
        <f>MAX(N102:N109)</f>
        <v>1384.3059720592519</v>
      </c>
      <c r="P121" s="4">
        <f>O121/N121</f>
        <v>9.9710153353975775E-2</v>
      </c>
    </row>
    <row r="122" spans="2:24" x14ac:dyDescent="0.3">
      <c r="B122" s="5" t="s">
        <v>7720</v>
      </c>
      <c r="C122" t="str">
        <f t="shared" si="20"/>
        <v>min</v>
      </c>
      <c r="D122" s="4">
        <f>MIN(D2:D99)</f>
        <v>4778.67</v>
      </c>
      <c r="E122" s="4">
        <f t="shared" ref="E122:K122" si="24">MIN(E2:E99)</f>
        <v>4778.67</v>
      </c>
      <c r="F122" s="4">
        <f t="shared" si="24"/>
        <v>4778.67</v>
      </c>
      <c r="G122" s="4">
        <f t="shared" si="24"/>
        <v>4693</v>
      </c>
      <c r="H122" s="4">
        <f t="shared" si="24"/>
        <v>4538</v>
      </c>
      <c r="I122" s="4">
        <f t="shared" si="24"/>
        <v>4538</v>
      </c>
      <c r="J122" s="4">
        <f t="shared" si="24"/>
        <v>4538</v>
      </c>
      <c r="K122" s="4">
        <f t="shared" si="24"/>
        <v>4538</v>
      </c>
      <c r="N122" s="4">
        <f>MIN(N16:N101)*10+1000</f>
        <v>1020</v>
      </c>
    </row>
    <row r="123" spans="2:24" x14ac:dyDescent="0.3">
      <c r="B123" s="5" t="s">
        <v>7720</v>
      </c>
      <c r="C123" t="str">
        <f t="shared" si="20"/>
        <v>aggr</v>
      </c>
      <c r="D123" s="4">
        <f>D118/1000*D119/1000*D120/1000*D121/1000*D122/1000</f>
        <v>1674.7826380228314</v>
      </c>
      <c r="E123" s="4">
        <f t="shared" ref="E123:K123" si="25">E118/1000*E119/1000*E120/1000*E121/1000*E122/1000</f>
        <v>1647.7170119919249</v>
      </c>
      <c r="F123" s="4">
        <f t="shared" si="25"/>
        <v>1633.4591460857255</v>
      </c>
      <c r="G123" s="4">
        <f t="shared" si="25"/>
        <v>1581.2002042410725</v>
      </c>
      <c r="H123" s="4">
        <f t="shared" si="25"/>
        <v>1483.100378390815</v>
      </c>
      <c r="I123" s="4">
        <f t="shared" si="25"/>
        <v>1389.6463087990114</v>
      </c>
      <c r="J123" s="4">
        <f t="shared" si="25"/>
        <v>1315.7154388324991</v>
      </c>
      <c r="K123" s="4">
        <f t="shared" si="25"/>
        <v>1270.5250242942061</v>
      </c>
      <c r="N123" s="4">
        <f t="shared" ref="N123" si="26">N118/1000*N119/1000*N120/1000*N121/1000*N122/1000</f>
        <v>63.43414984953435</v>
      </c>
    </row>
    <row r="124" spans="2:24" x14ac:dyDescent="0.3">
      <c r="B124" s="5"/>
    </row>
    <row r="125" spans="2:24" x14ac:dyDescent="0.3">
      <c r="B125" s="5" t="s">
        <v>7721</v>
      </c>
      <c r="C125" s="5" t="s">
        <v>7718</v>
      </c>
      <c r="D125" s="3">
        <f>ABS(D123-D116)*1000</f>
        <v>88960.168101862786</v>
      </c>
      <c r="E125" s="3">
        <f t="shared" ref="E125:K125" si="27">ABS(E123-E116)*1000</f>
        <v>93769.816923729421</v>
      </c>
      <c r="F125" s="3">
        <f t="shared" si="27"/>
        <v>88686.728771591108</v>
      </c>
      <c r="G125" s="3">
        <f t="shared" si="27"/>
        <v>52225.38169356608</v>
      </c>
      <c r="H125" s="3">
        <f t="shared" si="27"/>
        <v>598.6230691783021</v>
      </c>
      <c r="I125" s="3">
        <f t="shared" si="27"/>
        <v>144.96933624150188</v>
      </c>
      <c r="J125" s="3">
        <f t="shared" si="27"/>
        <v>60.463687495257545</v>
      </c>
      <c r="K125" s="3">
        <f t="shared" si="27"/>
        <v>1320.3698372515191</v>
      </c>
      <c r="L125" s="3">
        <f>SUM(D125:K125)+1000*Q100+1000*Q101+1000*Q16+1000*N125</f>
        <v>415324.26837538008</v>
      </c>
      <c r="M125" s="5" t="s">
        <v>7722</v>
      </c>
      <c r="N125" s="4">
        <f>ABS(N123-N116)</f>
        <v>61.12203696199775</v>
      </c>
      <c r="P125">
        <v>1322461.1477697711</v>
      </c>
    </row>
    <row r="126" spans="2:24" x14ac:dyDescent="0.3">
      <c r="L126" s="3">
        <f>SUM(D125:K125)+1000*Q100+1000*Q101</f>
        <v>325933.00694639445</v>
      </c>
    </row>
  </sheetData>
  <mergeCells count="1">
    <mergeCell ref="S113:X120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5D5E0-BFD6-41E8-8DE5-902E3EA758B1}">
  <dimension ref="A1:Y2317"/>
  <sheetViews>
    <sheetView topLeftCell="A2280" zoomScale="53" workbookViewId="0">
      <selection activeCell="U2310" sqref="U2310"/>
    </sheetView>
  </sheetViews>
  <sheetFormatPr defaultColWidth="11.5546875" defaultRowHeight="14.4" x14ac:dyDescent="0.3"/>
  <cols>
    <col min="1" max="1" width="104.33203125" style="23" customWidth="1"/>
  </cols>
  <sheetData>
    <row r="1" spans="1:12" ht="63.6" customHeight="1" x14ac:dyDescent="0.3">
      <c r="A1" s="22" t="s">
        <v>9832</v>
      </c>
    </row>
    <row r="3" spans="1:12" ht="28.8" x14ac:dyDescent="0.3">
      <c r="A3" s="22" t="s">
        <v>7724</v>
      </c>
    </row>
    <row r="5" spans="1:12" x14ac:dyDescent="0.3">
      <c r="A5" s="22" t="s">
        <v>7725</v>
      </c>
    </row>
    <row r="7" spans="1:12" x14ac:dyDescent="0.3">
      <c r="A7" s="48" t="s">
        <v>7990</v>
      </c>
    </row>
    <row r="8" spans="1:12" ht="18" x14ac:dyDescent="0.3">
      <c r="A8" s="39"/>
    </row>
    <row r="9" spans="1:12" x14ac:dyDescent="0.3">
      <c r="A9" s="40"/>
    </row>
    <row r="10" spans="1:12" x14ac:dyDescent="0.3">
      <c r="A10"/>
    </row>
    <row r="11" spans="1:12" x14ac:dyDescent="0.3">
      <c r="A11"/>
    </row>
    <row r="12" spans="1:12" ht="18" x14ac:dyDescent="0.3">
      <c r="A12" s="41" t="s">
        <v>7735</v>
      </c>
      <c r="B12" s="42" t="s">
        <v>7736</v>
      </c>
      <c r="C12" s="41" t="s">
        <v>7737</v>
      </c>
      <c r="D12" s="42">
        <v>108</v>
      </c>
      <c r="E12" s="41" t="s">
        <v>7738</v>
      </c>
      <c r="F12" s="42">
        <v>10</v>
      </c>
      <c r="G12" s="41" t="s">
        <v>7739</v>
      </c>
      <c r="H12" s="42">
        <v>108</v>
      </c>
      <c r="I12" s="41" t="s">
        <v>7740</v>
      </c>
      <c r="J12" s="42">
        <v>0</v>
      </c>
      <c r="K12" s="41" t="s">
        <v>7741</v>
      </c>
      <c r="L12" s="42" t="s">
        <v>7742</v>
      </c>
    </row>
    <row r="13" spans="1:12" ht="18.600000000000001" thickBot="1" x14ac:dyDescent="0.35">
      <c r="A13" s="39"/>
    </row>
    <row r="14" spans="1:12" ht="15" thickBot="1" x14ac:dyDescent="0.35">
      <c r="A14" s="43" t="s">
        <v>7743</v>
      </c>
      <c r="B14" s="43" t="s">
        <v>7744</v>
      </c>
      <c r="C14" s="43" t="s">
        <v>7745</v>
      </c>
      <c r="D14" s="43" t="s">
        <v>7746</v>
      </c>
      <c r="E14" s="43" t="s">
        <v>7747</v>
      </c>
      <c r="F14" s="43" t="s">
        <v>7748</v>
      </c>
      <c r="G14" s="43" t="s">
        <v>7749</v>
      </c>
      <c r="H14" s="43" t="s">
        <v>7750</v>
      </c>
      <c r="I14" s="43" t="s">
        <v>7751</v>
      </c>
      <c r="J14" s="43" t="s">
        <v>7752</v>
      </c>
      <c r="K14" s="43" t="s">
        <v>7753</v>
      </c>
      <c r="L14" s="43" t="s">
        <v>7754</v>
      </c>
    </row>
    <row r="15" spans="1:12" ht="15" thickBot="1" x14ac:dyDescent="0.35">
      <c r="A15" s="43" t="s">
        <v>7755</v>
      </c>
      <c r="B15" s="44">
        <v>8</v>
      </c>
      <c r="C15" s="44">
        <v>8</v>
      </c>
      <c r="D15" s="44">
        <v>12</v>
      </c>
      <c r="E15" s="44">
        <v>9</v>
      </c>
      <c r="F15" s="44">
        <v>4</v>
      </c>
      <c r="G15" s="44">
        <v>1</v>
      </c>
      <c r="H15" s="44">
        <v>1</v>
      </c>
      <c r="I15" s="44">
        <v>3</v>
      </c>
      <c r="J15" s="44">
        <v>1</v>
      </c>
      <c r="K15" s="44">
        <v>1</v>
      </c>
      <c r="L15" s="44">
        <v>1000000</v>
      </c>
    </row>
    <row r="16" spans="1:12" ht="15" thickBot="1" x14ac:dyDescent="0.35">
      <c r="A16" s="43" t="s">
        <v>7756</v>
      </c>
      <c r="B16" s="44">
        <v>13</v>
      </c>
      <c r="C16" s="44">
        <v>13</v>
      </c>
      <c r="D16" s="44">
        <v>9</v>
      </c>
      <c r="E16" s="44">
        <v>4</v>
      </c>
      <c r="F16" s="44">
        <v>1</v>
      </c>
      <c r="G16" s="44">
        <v>2</v>
      </c>
      <c r="H16" s="44">
        <v>4</v>
      </c>
      <c r="I16" s="44">
        <v>1</v>
      </c>
      <c r="J16" s="44">
        <v>2</v>
      </c>
      <c r="K16" s="44">
        <v>2</v>
      </c>
      <c r="L16" s="44">
        <v>1000000</v>
      </c>
    </row>
    <row r="17" spans="1:12" ht="15" thickBot="1" x14ac:dyDescent="0.35">
      <c r="A17" s="43" t="s">
        <v>7757</v>
      </c>
      <c r="B17" s="44">
        <v>10</v>
      </c>
      <c r="C17" s="44">
        <v>10</v>
      </c>
      <c r="D17" s="44">
        <v>4</v>
      </c>
      <c r="E17" s="44">
        <v>1</v>
      </c>
      <c r="F17" s="44">
        <v>2</v>
      </c>
      <c r="G17" s="44">
        <v>5</v>
      </c>
      <c r="H17" s="44">
        <v>2</v>
      </c>
      <c r="I17" s="44">
        <v>2</v>
      </c>
      <c r="J17" s="44">
        <v>3</v>
      </c>
      <c r="K17" s="44">
        <v>11</v>
      </c>
      <c r="L17" s="44">
        <v>1000000</v>
      </c>
    </row>
    <row r="18" spans="1:12" ht="15" thickBot="1" x14ac:dyDescent="0.35">
      <c r="A18" s="43" t="s">
        <v>7758</v>
      </c>
      <c r="B18" s="44">
        <v>4</v>
      </c>
      <c r="C18" s="44">
        <v>4</v>
      </c>
      <c r="D18" s="44">
        <v>1</v>
      </c>
      <c r="E18" s="44">
        <v>2</v>
      </c>
      <c r="F18" s="44">
        <v>6</v>
      </c>
      <c r="G18" s="44">
        <v>3</v>
      </c>
      <c r="H18" s="44">
        <v>3</v>
      </c>
      <c r="I18" s="44">
        <v>4</v>
      </c>
      <c r="J18" s="44">
        <v>12</v>
      </c>
      <c r="K18" s="44">
        <v>7</v>
      </c>
      <c r="L18" s="44">
        <v>1000000</v>
      </c>
    </row>
    <row r="19" spans="1:12" ht="15" thickBot="1" x14ac:dyDescent="0.35">
      <c r="A19" s="43" t="s">
        <v>7759</v>
      </c>
      <c r="B19" s="44">
        <v>1</v>
      </c>
      <c r="C19" s="44">
        <v>1</v>
      </c>
      <c r="D19" s="44">
        <v>2</v>
      </c>
      <c r="E19" s="44">
        <v>6</v>
      </c>
      <c r="F19" s="44">
        <v>3</v>
      </c>
      <c r="G19" s="44">
        <v>4</v>
      </c>
      <c r="H19" s="44">
        <v>5</v>
      </c>
      <c r="I19" s="44">
        <v>13</v>
      </c>
      <c r="J19" s="44">
        <v>8</v>
      </c>
      <c r="K19" s="44">
        <v>22</v>
      </c>
      <c r="L19" s="44">
        <v>1000000</v>
      </c>
    </row>
    <row r="20" spans="1:12" ht="15" thickBot="1" x14ac:dyDescent="0.35">
      <c r="A20" s="43" t="s">
        <v>7760</v>
      </c>
      <c r="B20" s="44">
        <v>2</v>
      </c>
      <c r="C20" s="44">
        <v>2</v>
      </c>
      <c r="D20" s="44">
        <v>6</v>
      </c>
      <c r="E20" s="44">
        <v>3</v>
      </c>
      <c r="F20" s="44">
        <v>5</v>
      </c>
      <c r="G20" s="44">
        <v>6</v>
      </c>
      <c r="H20" s="44">
        <v>14</v>
      </c>
      <c r="I20" s="44">
        <v>9</v>
      </c>
      <c r="J20" s="44">
        <v>23</v>
      </c>
      <c r="K20" s="44">
        <v>34</v>
      </c>
      <c r="L20" s="44">
        <v>1000000</v>
      </c>
    </row>
    <row r="21" spans="1:12" ht="15" thickBot="1" x14ac:dyDescent="0.35">
      <c r="A21" s="43" t="s">
        <v>7761</v>
      </c>
      <c r="B21" s="44">
        <v>6</v>
      </c>
      <c r="C21" s="44">
        <v>6</v>
      </c>
      <c r="D21" s="44">
        <v>3</v>
      </c>
      <c r="E21" s="44">
        <v>5</v>
      </c>
      <c r="F21" s="44">
        <v>7</v>
      </c>
      <c r="G21" s="44">
        <v>15</v>
      </c>
      <c r="H21" s="44">
        <v>10</v>
      </c>
      <c r="I21" s="44">
        <v>24</v>
      </c>
      <c r="J21" s="44">
        <v>35</v>
      </c>
      <c r="K21" s="44">
        <v>28</v>
      </c>
      <c r="L21" s="44">
        <v>1000000</v>
      </c>
    </row>
    <row r="22" spans="1:12" ht="15" thickBot="1" x14ac:dyDescent="0.35">
      <c r="A22" s="43" t="s">
        <v>7762</v>
      </c>
      <c r="B22" s="44">
        <v>3</v>
      </c>
      <c r="C22" s="44">
        <v>3</v>
      </c>
      <c r="D22" s="44">
        <v>5</v>
      </c>
      <c r="E22" s="44">
        <v>7</v>
      </c>
      <c r="F22" s="44">
        <v>16</v>
      </c>
      <c r="G22" s="44">
        <v>11</v>
      </c>
      <c r="H22" s="44">
        <v>25</v>
      </c>
      <c r="I22" s="44">
        <v>36</v>
      </c>
      <c r="J22" s="44">
        <v>29</v>
      </c>
      <c r="K22" s="44">
        <v>25</v>
      </c>
      <c r="L22" s="44">
        <v>1000000</v>
      </c>
    </row>
    <row r="23" spans="1:12" ht="15" thickBot="1" x14ac:dyDescent="0.35">
      <c r="A23" s="43" t="s">
        <v>7763</v>
      </c>
      <c r="B23" s="44">
        <v>5</v>
      </c>
      <c r="C23" s="44">
        <v>5</v>
      </c>
      <c r="D23" s="44">
        <v>7</v>
      </c>
      <c r="E23" s="44">
        <v>17</v>
      </c>
      <c r="F23" s="44">
        <v>12</v>
      </c>
      <c r="G23" s="44">
        <v>26</v>
      </c>
      <c r="H23" s="44">
        <v>37</v>
      </c>
      <c r="I23" s="44">
        <v>30</v>
      </c>
      <c r="J23" s="44">
        <v>26</v>
      </c>
      <c r="K23" s="44">
        <v>18</v>
      </c>
      <c r="L23" s="44">
        <v>1000000</v>
      </c>
    </row>
    <row r="24" spans="1:12" ht="15" thickBot="1" x14ac:dyDescent="0.35">
      <c r="A24" s="43" t="s">
        <v>7764</v>
      </c>
      <c r="B24" s="44">
        <v>7</v>
      </c>
      <c r="C24" s="44">
        <v>7</v>
      </c>
      <c r="D24" s="44">
        <v>18</v>
      </c>
      <c r="E24" s="44">
        <v>13</v>
      </c>
      <c r="F24" s="44">
        <v>27</v>
      </c>
      <c r="G24" s="44">
        <v>38</v>
      </c>
      <c r="H24" s="44">
        <v>31</v>
      </c>
      <c r="I24" s="44">
        <v>27</v>
      </c>
      <c r="J24" s="44">
        <v>19</v>
      </c>
      <c r="K24" s="44">
        <v>19</v>
      </c>
      <c r="L24" s="44">
        <v>1000000</v>
      </c>
    </row>
    <row r="25" spans="1:12" ht="15" thickBot="1" x14ac:dyDescent="0.35">
      <c r="A25" s="43" t="s">
        <v>7765</v>
      </c>
      <c r="B25" s="44">
        <v>19</v>
      </c>
      <c r="C25" s="44">
        <v>19</v>
      </c>
      <c r="D25" s="44">
        <v>14</v>
      </c>
      <c r="E25" s="44">
        <v>28</v>
      </c>
      <c r="F25" s="44">
        <v>39</v>
      </c>
      <c r="G25" s="44">
        <v>32</v>
      </c>
      <c r="H25" s="44">
        <v>28</v>
      </c>
      <c r="I25" s="44">
        <v>20</v>
      </c>
      <c r="J25" s="44">
        <v>20</v>
      </c>
      <c r="K25" s="44">
        <v>16</v>
      </c>
      <c r="L25" s="44">
        <v>1000000</v>
      </c>
    </row>
    <row r="26" spans="1:12" ht="15" thickBot="1" x14ac:dyDescent="0.35">
      <c r="A26" s="43" t="s">
        <v>7766</v>
      </c>
      <c r="B26" s="44">
        <v>15</v>
      </c>
      <c r="C26" s="44">
        <v>15</v>
      </c>
      <c r="D26" s="44">
        <v>29</v>
      </c>
      <c r="E26" s="44">
        <v>40</v>
      </c>
      <c r="F26" s="44">
        <v>33</v>
      </c>
      <c r="G26" s="44">
        <v>29</v>
      </c>
      <c r="H26" s="44">
        <v>21</v>
      </c>
      <c r="I26" s="44">
        <v>21</v>
      </c>
      <c r="J26" s="44">
        <v>17</v>
      </c>
      <c r="K26" s="44">
        <v>14</v>
      </c>
      <c r="L26" s="44">
        <v>1000000</v>
      </c>
    </row>
    <row r="27" spans="1:12" ht="15" thickBot="1" x14ac:dyDescent="0.35">
      <c r="A27" s="43" t="s">
        <v>7767</v>
      </c>
      <c r="B27" s="44">
        <v>30</v>
      </c>
      <c r="C27" s="44">
        <v>30</v>
      </c>
      <c r="D27" s="44">
        <v>41</v>
      </c>
      <c r="E27" s="44">
        <v>34</v>
      </c>
      <c r="F27" s="44">
        <v>30</v>
      </c>
      <c r="G27" s="44">
        <v>22</v>
      </c>
      <c r="H27" s="44">
        <v>22</v>
      </c>
      <c r="I27" s="44">
        <v>18</v>
      </c>
      <c r="J27" s="44">
        <v>15</v>
      </c>
      <c r="K27" s="44">
        <v>56</v>
      </c>
      <c r="L27" s="44">
        <v>1000000</v>
      </c>
    </row>
    <row r="28" spans="1:12" ht="15" thickBot="1" x14ac:dyDescent="0.35">
      <c r="A28" s="43" t="s">
        <v>7768</v>
      </c>
      <c r="B28" s="44">
        <v>42</v>
      </c>
      <c r="C28" s="44">
        <v>42</v>
      </c>
      <c r="D28" s="44">
        <v>35</v>
      </c>
      <c r="E28" s="44">
        <v>31</v>
      </c>
      <c r="F28" s="44">
        <v>23</v>
      </c>
      <c r="G28" s="44">
        <v>23</v>
      </c>
      <c r="H28" s="44">
        <v>19</v>
      </c>
      <c r="I28" s="44">
        <v>16</v>
      </c>
      <c r="J28" s="44">
        <v>57</v>
      </c>
      <c r="K28" s="44">
        <v>45</v>
      </c>
      <c r="L28" s="44">
        <v>1000000</v>
      </c>
    </row>
    <row r="29" spans="1:12" ht="15" thickBot="1" x14ac:dyDescent="0.35">
      <c r="A29" s="43" t="s">
        <v>7769</v>
      </c>
      <c r="B29" s="44">
        <v>36</v>
      </c>
      <c r="C29" s="44">
        <v>36</v>
      </c>
      <c r="D29" s="44">
        <v>32</v>
      </c>
      <c r="E29" s="44">
        <v>24</v>
      </c>
      <c r="F29" s="44">
        <v>24</v>
      </c>
      <c r="G29" s="44">
        <v>20</v>
      </c>
      <c r="H29" s="44">
        <v>17</v>
      </c>
      <c r="I29" s="44">
        <v>58</v>
      </c>
      <c r="J29" s="44">
        <v>46</v>
      </c>
      <c r="K29" s="44">
        <v>33</v>
      </c>
      <c r="L29" s="44">
        <v>1000000</v>
      </c>
    </row>
    <row r="30" spans="1:12" ht="15" thickBot="1" x14ac:dyDescent="0.35">
      <c r="A30" s="43" t="s">
        <v>7770</v>
      </c>
      <c r="B30" s="44">
        <v>33</v>
      </c>
      <c r="C30" s="44">
        <v>33</v>
      </c>
      <c r="D30" s="44">
        <v>25</v>
      </c>
      <c r="E30" s="44">
        <v>25</v>
      </c>
      <c r="F30" s="44">
        <v>21</v>
      </c>
      <c r="G30" s="44">
        <v>18</v>
      </c>
      <c r="H30" s="44">
        <v>59</v>
      </c>
      <c r="I30" s="44">
        <v>47</v>
      </c>
      <c r="J30" s="44">
        <v>34</v>
      </c>
      <c r="K30" s="44">
        <v>42</v>
      </c>
      <c r="L30" s="44">
        <v>1000000</v>
      </c>
    </row>
    <row r="31" spans="1:12" ht="15" thickBot="1" x14ac:dyDescent="0.35">
      <c r="A31" s="43" t="s">
        <v>7771</v>
      </c>
      <c r="B31" s="44">
        <v>26</v>
      </c>
      <c r="C31" s="44">
        <v>26</v>
      </c>
      <c r="D31" s="44">
        <v>26</v>
      </c>
      <c r="E31" s="44">
        <v>22</v>
      </c>
      <c r="F31" s="44">
        <v>19</v>
      </c>
      <c r="G31" s="44">
        <v>60</v>
      </c>
      <c r="H31" s="44">
        <v>48</v>
      </c>
      <c r="I31" s="44">
        <v>35</v>
      </c>
      <c r="J31" s="44">
        <v>43</v>
      </c>
      <c r="K31" s="44">
        <v>48</v>
      </c>
      <c r="L31" s="44">
        <v>1000000</v>
      </c>
    </row>
    <row r="32" spans="1:12" ht="15" thickBot="1" x14ac:dyDescent="0.35">
      <c r="A32" s="43" t="s">
        <v>7772</v>
      </c>
      <c r="B32" s="44">
        <v>27</v>
      </c>
      <c r="C32" s="44">
        <v>27</v>
      </c>
      <c r="D32" s="44">
        <v>23</v>
      </c>
      <c r="E32" s="44">
        <v>20</v>
      </c>
      <c r="F32" s="44">
        <v>61</v>
      </c>
      <c r="G32" s="44">
        <v>49</v>
      </c>
      <c r="H32" s="44">
        <v>36</v>
      </c>
      <c r="I32" s="44">
        <v>44</v>
      </c>
      <c r="J32" s="44">
        <v>49</v>
      </c>
      <c r="K32" s="44">
        <v>60</v>
      </c>
      <c r="L32" s="44">
        <v>1000000</v>
      </c>
    </row>
    <row r="33" spans="1:12" ht="15" thickBot="1" x14ac:dyDescent="0.35">
      <c r="A33" s="43" t="s">
        <v>7773</v>
      </c>
      <c r="B33" s="44">
        <v>24</v>
      </c>
      <c r="C33" s="44">
        <v>24</v>
      </c>
      <c r="D33" s="44">
        <v>21</v>
      </c>
      <c r="E33" s="44">
        <v>62</v>
      </c>
      <c r="F33" s="44">
        <v>50</v>
      </c>
      <c r="G33" s="44">
        <v>37</v>
      </c>
      <c r="H33" s="44">
        <v>45</v>
      </c>
      <c r="I33" s="44">
        <v>50</v>
      </c>
      <c r="J33" s="44">
        <v>61</v>
      </c>
      <c r="K33" s="44">
        <v>50</v>
      </c>
      <c r="L33" s="44">
        <v>1000000</v>
      </c>
    </row>
    <row r="34" spans="1:12" ht="15" thickBot="1" x14ac:dyDescent="0.35">
      <c r="A34" s="43" t="s">
        <v>7774</v>
      </c>
      <c r="B34" s="44">
        <v>22</v>
      </c>
      <c r="C34" s="44">
        <v>22</v>
      </c>
      <c r="D34" s="44">
        <v>63</v>
      </c>
      <c r="E34" s="44">
        <v>51</v>
      </c>
      <c r="F34" s="44">
        <v>38</v>
      </c>
      <c r="G34" s="44">
        <v>46</v>
      </c>
      <c r="H34" s="44">
        <v>51</v>
      </c>
      <c r="I34" s="44">
        <v>62</v>
      </c>
      <c r="J34" s="44">
        <v>51</v>
      </c>
      <c r="K34" s="44">
        <v>40</v>
      </c>
      <c r="L34" s="44">
        <v>1000000</v>
      </c>
    </row>
    <row r="35" spans="1:12" ht="15" thickBot="1" x14ac:dyDescent="0.35">
      <c r="A35" s="43" t="s">
        <v>7775</v>
      </c>
      <c r="B35" s="44">
        <v>64</v>
      </c>
      <c r="C35" s="44">
        <v>64</v>
      </c>
      <c r="D35" s="44">
        <v>52</v>
      </c>
      <c r="E35" s="44">
        <v>39</v>
      </c>
      <c r="F35" s="44">
        <v>47</v>
      </c>
      <c r="G35" s="44">
        <v>52</v>
      </c>
      <c r="H35" s="44">
        <v>63</v>
      </c>
      <c r="I35" s="44">
        <v>52</v>
      </c>
      <c r="J35" s="44">
        <v>41</v>
      </c>
      <c r="K35" s="44">
        <v>32</v>
      </c>
      <c r="L35" s="44">
        <v>1000000</v>
      </c>
    </row>
    <row r="36" spans="1:12" ht="15" thickBot="1" x14ac:dyDescent="0.35">
      <c r="A36" s="43" t="s">
        <v>7776</v>
      </c>
      <c r="B36" s="44">
        <v>53</v>
      </c>
      <c r="C36" s="44">
        <v>53</v>
      </c>
      <c r="D36" s="44">
        <v>40</v>
      </c>
      <c r="E36" s="44">
        <v>48</v>
      </c>
      <c r="F36" s="44">
        <v>53</v>
      </c>
      <c r="G36" s="44">
        <v>64</v>
      </c>
      <c r="H36" s="44">
        <v>53</v>
      </c>
      <c r="I36" s="44">
        <v>42</v>
      </c>
      <c r="J36" s="44">
        <v>33</v>
      </c>
      <c r="K36" s="44">
        <v>30</v>
      </c>
      <c r="L36" s="44">
        <v>1000000</v>
      </c>
    </row>
    <row r="37" spans="1:12" ht="15" thickBot="1" x14ac:dyDescent="0.35">
      <c r="A37" s="43" t="s">
        <v>7777</v>
      </c>
      <c r="B37" s="44">
        <v>41</v>
      </c>
      <c r="C37" s="44">
        <v>41</v>
      </c>
      <c r="D37" s="44">
        <v>49</v>
      </c>
      <c r="E37" s="44">
        <v>54</v>
      </c>
      <c r="F37" s="44">
        <v>65</v>
      </c>
      <c r="G37" s="44">
        <v>54</v>
      </c>
      <c r="H37" s="44">
        <v>43</v>
      </c>
      <c r="I37" s="44">
        <v>34</v>
      </c>
      <c r="J37" s="44">
        <v>31</v>
      </c>
      <c r="K37" s="44">
        <v>27</v>
      </c>
      <c r="L37" s="44">
        <v>1000000</v>
      </c>
    </row>
    <row r="38" spans="1:12" ht="15" thickBot="1" x14ac:dyDescent="0.35">
      <c r="A38" s="43" t="s">
        <v>7778</v>
      </c>
      <c r="B38" s="44">
        <v>50</v>
      </c>
      <c r="C38" s="44">
        <v>50</v>
      </c>
      <c r="D38" s="44">
        <v>55</v>
      </c>
      <c r="E38" s="44">
        <v>66</v>
      </c>
      <c r="F38" s="44">
        <v>55</v>
      </c>
      <c r="G38" s="44">
        <v>44</v>
      </c>
      <c r="H38" s="44">
        <v>35</v>
      </c>
      <c r="I38" s="44">
        <v>32</v>
      </c>
      <c r="J38" s="44">
        <v>28</v>
      </c>
      <c r="K38" s="44">
        <v>17</v>
      </c>
      <c r="L38" s="44">
        <v>1000000</v>
      </c>
    </row>
    <row r="39" spans="1:12" ht="15" thickBot="1" x14ac:dyDescent="0.35">
      <c r="A39" s="43" t="s">
        <v>7779</v>
      </c>
      <c r="B39" s="44">
        <v>56</v>
      </c>
      <c r="C39" s="44">
        <v>56</v>
      </c>
      <c r="D39" s="44">
        <v>67</v>
      </c>
      <c r="E39" s="44">
        <v>56</v>
      </c>
      <c r="F39" s="44">
        <v>45</v>
      </c>
      <c r="G39" s="44">
        <v>36</v>
      </c>
      <c r="H39" s="44">
        <v>33</v>
      </c>
      <c r="I39" s="44">
        <v>29</v>
      </c>
      <c r="J39" s="44">
        <v>18</v>
      </c>
      <c r="K39" s="44">
        <v>21</v>
      </c>
      <c r="L39" s="44">
        <v>1000000</v>
      </c>
    </row>
    <row r="40" spans="1:12" ht="15" thickBot="1" x14ac:dyDescent="0.35">
      <c r="A40" s="43" t="s">
        <v>7780</v>
      </c>
      <c r="B40" s="44">
        <v>68</v>
      </c>
      <c r="C40" s="44">
        <v>68</v>
      </c>
      <c r="D40" s="44">
        <v>57</v>
      </c>
      <c r="E40" s="44">
        <v>46</v>
      </c>
      <c r="F40" s="44">
        <v>37</v>
      </c>
      <c r="G40" s="44">
        <v>34</v>
      </c>
      <c r="H40" s="44">
        <v>30</v>
      </c>
      <c r="I40" s="44">
        <v>19</v>
      </c>
      <c r="J40" s="44">
        <v>22</v>
      </c>
      <c r="K40" s="44">
        <v>20</v>
      </c>
      <c r="L40" s="44">
        <v>1000000</v>
      </c>
    </row>
    <row r="41" spans="1:12" ht="15" thickBot="1" x14ac:dyDescent="0.35">
      <c r="A41" s="43" t="s">
        <v>7781</v>
      </c>
      <c r="B41" s="44">
        <v>58</v>
      </c>
      <c r="C41" s="44">
        <v>58</v>
      </c>
      <c r="D41" s="44">
        <v>47</v>
      </c>
      <c r="E41" s="44">
        <v>38</v>
      </c>
      <c r="F41" s="44">
        <v>35</v>
      </c>
      <c r="G41" s="44">
        <v>31</v>
      </c>
      <c r="H41" s="44">
        <v>20</v>
      </c>
      <c r="I41" s="44">
        <v>23</v>
      </c>
      <c r="J41" s="44">
        <v>21</v>
      </c>
      <c r="K41" s="44">
        <v>12</v>
      </c>
      <c r="L41" s="44">
        <v>1000000</v>
      </c>
    </row>
    <row r="42" spans="1:12" ht="15" thickBot="1" x14ac:dyDescent="0.35">
      <c r="A42" s="43" t="s">
        <v>7782</v>
      </c>
      <c r="B42" s="44">
        <v>48</v>
      </c>
      <c r="C42" s="44">
        <v>48</v>
      </c>
      <c r="D42" s="44">
        <v>39</v>
      </c>
      <c r="E42" s="44">
        <v>36</v>
      </c>
      <c r="F42" s="44">
        <v>32</v>
      </c>
      <c r="G42" s="44">
        <v>21</v>
      </c>
      <c r="H42" s="44">
        <v>24</v>
      </c>
      <c r="I42" s="44">
        <v>22</v>
      </c>
      <c r="J42" s="44">
        <v>13</v>
      </c>
      <c r="K42" s="44">
        <v>13</v>
      </c>
      <c r="L42" s="44">
        <v>1000000</v>
      </c>
    </row>
    <row r="43" spans="1:12" ht="15" thickBot="1" x14ac:dyDescent="0.35">
      <c r="A43" s="43" t="s">
        <v>7783</v>
      </c>
      <c r="B43" s="44">
        <v>40</v>
      </c>
      <c r="C43" s="44">
        <v>40</v>
      </c>
      <c r="D43" s="44">
        <v>37</v>
      </c>
      <c r="E43" s="44">
        <v>33</v>
      </c>
      <c r="F43" s="44">
        <v>22</v>
      </c>
      <c r="G43" s="44">
        <v>25</v>
      </c>
      <c r="H43" s="44">
        <v>23</v>
      </c>
      <c r="I43" s="44">
        <v>14</v>
      </c>
      <c r="J43" s="44">
        <v>14</v>
      </c>
      <c r="K43" s="44">
        <v>15</v>
      </c>
      <c r="L43" s="44">
        <v>1000000</v>
      </c>
    </row>
    <row r="44" spans="1:12" ht="15" thickBot="1" x14ac:dyDescent="0.35">
      <c r="A44" s="43" t="s">
        <v>7784</v>
      </c>
      <c r="B44" s="44">
        <v>38</v>
      </c>
      <c r="C44" s="44">
        <v>38</v>
      </c>
      <c r="D44" s="44">
        <v>34</v>
      </c>
      <c r="E44" s="44">
        <v>23</v>
      </c>
      <c r="F44" s="44">
        <v>26</v>
      </c>
      <c r="G44" s="44">
        <v>24</v>
      </c>
      <c r="H44" s="44">
        <v>15</v>
      </c>
      <c r="I44" s="44">
        <v>15</v>
      </c>
      <c r="J44" s="44">
        <v>16</v>
      </c>
      <c r="K44" s="44">
        <v>10</v>
      </c>
      <c r="L44" s="44">
        <v>1000000</v>
      </c>
    </row>
    <row r="45" spans="1:12" ht="15" thickBot="1" x14ac:dyDescent="0.35">
      <c r="A45" s="43" t="s">
        <v>7785</v>
      </c>
      <c r="B45" s="44">
        <v>35</v>
      </c>
      <c r="C45" s="44">
        <v>35</v>
      </c>
      <c r="D45" s="44">
        <v>24</v>
      </c>
      <c r="E45" s="44">
        <v>27</v>
      </c>
      <c r="F45" s="44">
        <v>25</v>
      </c>
      <c r="G45" s="44">
        <v>16</v>
      </c>
      <c r="H45" s="44">
        <v>16</v>
      </c>
      <c r="I45" s="44">
        <v>17</v>
      </c>
      <c r="J45" s="44">
        <v>11</v>
      </c>
      <c r="K45" s="44">
        <v>8</v>
      </c>
      <c r="L45" s="44">
        <v>1000000</v>
      </c>
    </row>
    <row r="46" spans="1:12" ht="15" thickBot="1" x14ac:dyDescent="0.35">
      <c r="A46" s="43" t="s">
        <v>7786</v>
      </c>
      <c r="B46" s="44">
        <v>25</v>
      </c>
      <c r="C46" s="44">
        <v>25</v>
      </c>
      <c r="D46" s="44">
        <v>28</v>
      </c>
      <c r="E46" s="44">
        <v>26</v>
      </c>
      <c r="F46" s="44">
        <v>17</v>
      </c>
      <c r="G46" s="44">
        <v>17</v>
      </c>
      <c r="H46" s="44">
        <v>18</v>
      </c>
      <c r="I46" s="44">
        <v>12</v>
      </c>
      <c r="J46" s="44">
        <v>9</v>
      </c>
      <c r="K46" s="44">
        <v>9</v>
      </c>
      <c r="L46" s="44">
        <v>1000000</v>
      </c>
    </row>
    <row r="47" spans="1:12" ht="15" thickBot="1" x14ac:dyDescent="0.35">
      <c r="A47" s="43" t="s">
        <v>7787</v>
      </c>
      <c r="B47" s="44">
        <v>29</v>
      </c>
      <c r="C47" s="44">
        <v>29</v>
      </c>
      <c r="D47" s="44">
        <v>27</v>
      </c>
      <c r="E47" s="44">
        <v>18</v>
      </c>
      <c r="F47" s="44">
        <v>18</v>
      </c>
      <c r="G47" s="44">
        <v>19</v>
      </c>
      <c r="H47" s="44">
        <v>13</v>
      </c>
      <c r="I47" s="44">
        <v>10</v>
      </c>
      <c r="J47" s="44">
        <v>10</v>
      </c>
      <c r="K47" s="44">
        <v>6</v>
      </c>
      <c r="L47" s="44">
        <v>1000000</v>
      </c>
    </row>
    <row r="48" spans="1:12" ht="15" thickBot="1" x14ac:dyDescent="0.35">
      <c r="A48" s="43" t="s">
        <v>7788</v>
      </c>
      <c r="B48" s="44">
        <v>28</v>
      </c>
      <c r="C48" s="44">
        <v>28</v>
      </c>
      <c r="D48" s="44">
        <v>19</v>
      </c>
      <c r="E48" s="44">
        <v>19</v>
      </c>
      <c r="F48" s="44">
        <v>20</v>
      </c>
      <c r="G48" s="44">
        <v>14</v>
      </c>
      <c r="H48" s="44">
        <v>11</v>
      </c>
      <c r="I48" s="44">
        <v>11</v>
      </c>
      <c r="J48" s="44">
        <v>7</v>
      </c>
      <c r="K48" s="44">
        <v>5</v>
      </c>
      <c r="L48" s="44">
        <v>1000000</v>
      </c>
    </row>
    <row r="49" spans="1:12" ht="15" thickBot="1" x14ac:dyDescent="0.35">
      <c r="A49" s="43" t="s">
        <v>7789</v>
      </c>
      <c r="B49" s="44">
        <v>20</v>
      </c>
      <c r="C49" s="44">
        <v>20</v>
      </c>
      <c r="D49" s="44">
        <v>20</v>
      </c>
      <c r="E49" s="44">
        <v>21</v>
      </c>
      <c r="F49" s="44">
        <v>15</v>
      </c>
      <c r="G49" s="44">
        <v>12</v>
      </c>
      <c r="H49" s="44">
        <v>12</v>
      </c>
      <c r="I49" s="44">
        <v>8</v>
      </c>
      <c r="J49" s="44">
        <v>6</v>
      </c>
      <c r="K49" s="44">
        <v>3</v>
      </c>
      <c r="L49" s="44">
        <v>1000000</v>
      </c>
    </row>
    <row r="50" spans="1:12" ht="15" thickBot="1" x14ac:dyDescent="0.35">
      <c r="A50" s="43" t="s">
        <v>7790</v>
      </c>
      <c r="B50" s="44">
        <v>21</v>
      </c>
      <c r="C50" s="44">
        <v>21</v>
      </c>
      <c r="D50" s="44">
        <v>22</v>
      </c>
      <c r="E50" s="44">
        <v>16</v>
      </c>
      <c r="F50" s="44">
        <v>13</v>
      </c>
      <c r="G50" s="44">
        <v>13</v>
      </c>
      <c r="H50" s="44">
        <v>9</v>
      </c>
      <c r="I50" s="44">
        <v>7</v>
      </c>
      <c r="J50" s="44">
        <v>4</v>
      </c>
      <c r="K50" s="44">
        <v>4</v>
      </c>
      <c r="L50" s="44">
        <v>1000000</v>
      </c>
    </row>
    <row r="51" spans="1:12" ht="15" thickBot="1" x14ac:dyDescent="0.35">
      <c r="A51" s="43" t="s">
        <v>7791</v>
      </c>
      <c r="B51" s="44">
        <v>23</v>
      </c>
      <c r="C51" s="44">
        <v>23</v>
      </c>
      <c r="D51" s="44">
        <v>17</v>
      </c>
      <c r="E51" s="44">
        <v>14</v>
      </c>
      <c r="F51" s="44">
        <v>14</v>
      </c>
      <c r="G51" s="44">
        <v>10</v>
      </c>
      <c r="H51" s="44">
        <v>8</v>
      </c>
      <c r="I51" s="44">
        <v>5</v>
      </c>
      <c r="J51" s="44">
        <v>5</v>
      </c>
      <c r="K51" s="44">
        <v>26</v>
      </c>
      <c r="L51" s="44">
        <v>1000000</v>
      </c>
    </row>
    <row r="52" spans="1:12" ht="15" thickBot="1" x14ac:dyDescent="0.35">
      <c r="A52" s="43" t="s">
        <v>7792</v>
      </c>
      <c r="B52" s="44">
        <v>18</v>
      </c>
      <c r="C52" s="44">
        <v>18</v>
      </c>
      <c r="D52" s="44">
        <v>15</v>
      </c>
      <c r="E52" s="44">
        <v>15</v>
      </c>
      <c r="F52" s="44">
        <v>11</v>
      </c>
      <c r="G52" s="44">
        <v>9</v>
      </c>
      <c r="H52" s="44">
        <v>6</v>
      </c>
      <c r="I52" s="44">
        <v>6</v>
      </c>
      <c r="J52" s="44">
        <v>27</v>
      </c>
      <c r="K52" s="44">
        <v>24</v>
      </c>
      <c r="L52" s="44">
        <v>1000000</v>
      </c>
    </row>
    <row r="53" spans="1:12" ht="15" thickBot="1" x14ac:dyDescent="0.35">
      <c r="A53" s="43" t="s">
        <v>7793</v>
      </c>
      <c r="B53" s="44">
        <v>16</v>
      </c>
      <c r="C53" s="44">
        <v>16</v>
      </c>
      <c r="D53" s="44">
        <v>16</v>
      </c>
      <c r="E53" s="44">
        <v>12</v>
      </c>
      <c r="F53" s="44">
        <v>10</v>
      </c>
      <c r="G53" s="44">
        <v>7</v>
      </c>
      <c r="H53" s="44">
        <v>7</v>
      </c>
      <c r="I53" s="44">
        <v>28</v>
      </c>
      <c r="J53" s="44">
        <v>25</v>
      </c>
      <c r="K53" s="44">
        <v>23</v>
      </c>
      <c r="L53" s="44">
        <v>1000000</v>
      </c>
    </row>
    <row r="54" spans="1:12" ht="15" thickBot="1" x14ac:dyDescent="0.35">
      <c r="A54" s="43" t="s">
        <v>7794</v>
      </c>
      <c r="B54" s="44">
        <v>17</v>
      </c>
      <c r="C54" s="44">
        <v>17</v>
      </c>
      <c r="D54" s="44">
        <v>13</v>
      </c>
      <c r="E54" s="44">
        <v>11</v>
      </c>
      <c r="F54" s="44">
        <v>8</v>
      </c>
      <c r="G54" s="44">
        <v>8</v>
      </c>
      <c r="H54" s="44">
        <v>29</v>
      </c>
      <c r="I54" s="44">
        <v>26</v>
      </c>
      <c r="J54" s="44">
        <v>24</v>
      </c>
      <c r="K54" s="44">
        <v>29</v>
      </c>
      <c r="L54" s="44">
        <v>1000000</v>
      </c>
    </row>
    <row r="55" spans="1:12" ht="15" thickBot="1" x14ac:dyDescent="0.35">
      <c r="A55" s="43" t="s">
        <v>7795</v>
      </c>
      <c r="B55" s="44">
        <v>14</v>
      </c>
      <c r="C55" s="44">
        <v>14</v>
      </c>
      <c r="D55" s="44">
        <v>11</v>
      </c>
      <c r="E55" s="44">
        <v>8</v>
      </c>
      <c r="F55" s="44">
        <v>9</v>
      </c>
      <c r="G55" s="44">
        <v>30</v>
      </c>
      <c r="H55" s="44">
        <v>27</v>
      </c>
      <c r="I55" s="44">
        <v>25</v>
      </c>
      <c r="J55" s="44">
        <v>30</v>
      </c>
      <c r="K55" s="44">
        <v>31</v>
      </c>
      <c r="L55" s="44">
        <v>1000000</v>
      </c>
    </row>
    <row r="56" spans="1:12" ht="15" thickBot="1" x14ac:dyDescent="0.35">
      <c r="A56" s="43" t="s">
        <v>7796</v>
      </c>
      <c r="B56" s="44">
        <v>12</v>
      </c>
      <c r="C56" s="44">
        <v>12</v>
      </c>
      <c r="D56" s="44">
        <v>8</v>
      </c>
      <c r="E56" s="44">
        <v>10</v>
      </c>
      <c r="F56" s="44">
        <v>31</v>
      </c>
      <c r="G56" s="44">
        <v>28</v>
      </c>
      <c r="H56" s="44">
        <v>26</v>
      </c>
      <c r="I56" s="44">
        <v>31</v>
      </c>
      <c r="J56" s="44">
        <v>32</v>
      </c>
      <c r="K56" s="44">
        <v>52</v>
      </c>
      <c r="L56" s="44">
        <v>1000000</v>
      </c>
    </row>
    <row r="57" spans="1:12" ht="15" thickBot="1" x14ac:dyDescent="0.35">
      <c r="A57" s="43" t="s">
        <v>7797</v>
      </c>
      <c r="B57" s="44">
        <v>9</v>
      </c>
      <c r="C57" s="44">
        <v>9</v>
      </c>
      <c r="D57" s="44">
        <v>10</v>
      </c>
      <c r="E57" s="44">
        <v>32</v>
      </c>
      <c r="F57" s="44">
        <v>29</v>
      </c>
      <c r="G57" s="44">
        <v>27</v>
      </c>
      <c r="H57" s="44">
        <v>32</v>
      </c>
      <c r="I57" s="44">
        <v>33</v>
      </c>
      <c r="J57" s="44">
        <v>53</v>
      </c>
      <c r="K57" s="44">
        <v>49</v>
      </c>
      <c r="L57" s="44">
        <v>1000000</v>
      </c>
    </row>
    <row r="58" spans="1:12" ht="15" thickBot="1" x14ac:dyDescent="0.35">
      <c r="A58" s="43" t="s">
        <v>7798</v>
      </c>
      <c r="B58" s="44">
        <v>11</v>
      </c>
      <c r="C58" s="44">
        <v>11</v>
      </c>
      <c r="D58" s="44">
        <v>33</v>
      </c>
      <c r="E58" s="44">
        <v>30</v>
      </c>
      <c r="F58" s="44">
        <v>28</v>
      </c>
      <c r="G58" s="44">
        <v>33</v>
      </c>
      <c r="H58" s="44">
        <v>34</v>
      </c>
      <c r="I58" s="44">
        <v>54</v>
      </c>
      <c r="J58" s="44">
        <v>50</v>
      </c>
      <c r="K58" s="44">
        <v>54</v>
      </c>
      <c r="L58" s="44">
        <v>1000000</v>
      </c>
    </row>
    <row r="59" spans="1:12" ht="15" thickBot="1" x14ac:dyDescent="0.35">
      <c r="A59" s="43" t="s">
        <v>7799</v>
      </c>
      <c r="B59" s="44">
        <v>34</v>
      </c>
      <c r="C59" s="44">
        <v>34</v>
      </c>
      <c r="D59" s="44">
        <v>31</v>
      </c>
      <c r="E59" s="44">
        <v>29</v>
      </c>
      <c r="F59" s="44">
        <v>34</v>
      </c>
      <c r="G59" s="44">
        <v>35</v>
      </c>
      <c r="H59" s="44">
        <v>55</v>
      </c>
      <c r="I59" s="44">
        <v>51</v>
      </c>
      <c r="J59" s="44">
        <v>55</v>
      </c>
      <c r="K59" s="44">
        <v>80</v>
      </c>
      <c r="L59" s="44">
        <v>1000000</v>
      </c>
    </row>
    <row r="60" spans="1:12" ht="15" thickBot="1" x14ac:dyDescent="0.35">
      <c r="A60" s="43" t="s">
        <v>7800</v>
      </c>
      <c r="B60" s="44">
        <v>32</v>
      </c>
      <c r="C60" s="44">
        <v>32</v>
      </c>
      <c r="D60" s="44">
        <v>30</v>
      </c>
      <c r="E60" s="44">
        <v>35</v>
      </c>
      <c r="F60" s="44">
        <v>36</v>
      </c>
      <c r="G60" s="44">
        <v>56</v>
      </c>
      <c r="H60" s="44">
        <v>52</v>
      </c>
      <c r="I60" s="44">
        <v>56</v>
      </c>
      <c r="J60" s="44">
        <v>80</v>
      </c>
      <c r="K60" s="44">
        <v>72</v>
      </c>
      <c r="L60" s="44">
        <v>1000000</v>
      </c>
    </row>
    <row r="61" spans="1:12" ht="15" thickBot="1" x14ac:dyDescent="0.35">
      <c r="A61" s="43" t="s">
        <v>7801</v>
      </c>
      <c r="B61" s="44">
        <v>31</v>
      </c>
      <c r="C61" s="44">
        <v>31</v>
      </c>
      <c r="D61" s="44">
        <v>36</v>
      </c>
      <c r="E61" s="44">
        <v>37</v>
      </c>
      <c r="F61" s="44">
        <v>57</v>
      </c>
      <c r="G61" s="44">
        <v>53</v>
      </c>
      <c r="H61" s="44">
        <v>57</v>
      </c>
      <c r="I61" s="44">
        <v>81</v>
      </c>
      <c r="J61" s="44">
        <v>73</v>
      </c>
      <c r="K61" s="44">
        <v>79</v>
      </c>
      <c r="L61" s="44">
        <v>1000000</v>
      </c>
    </row>
    <row r="62" spans="1:12" ht="15" thickBot="1" x14ac:dyDescent="0.35">
      <c r="A62" s="43" t="s">
        <v>7802</v>
      </c>
      <c r="B62" s="44">
        <v>37</v>
      </c>
      <c r="C62" s="44">
        <v>37</v>
      </c>
      <c r="D62" s="44">
        <v>38</v>
      </c>
      <c r="E62" s="44">
        <v>58</v>
      </c>
      <c r="F62" s="44">
        <v>54</v>
      </c>
      <c r="G62" s="44">
        <v>58</v>
      </c>
      <c r="H62" s="44">
        <v>82</v>
      </c>
      <c r="I62" s="44">
        <v>74</v>
      </c>
      <c r="J62" s="44">
        <v>79</v>
      </c>
      <c r="K62" s="44">
        <v>63</v>
      </c>
      <c r="L62" s="44">
        <v>1000000</v>
      </c>
    </row>
    <row r="63" spans="1:12" ht="15" thickBot="1" x14ac:dyDescent="0.35">
      <c r="A63" s="43" t="s">
        <v>7803</v>
      </c>
      <c r="B63" s="44">
        <v>39</v>
      </c>
      <c r="C63" s="44">
        <v>39</v>
      </c>
      <c r="D63" s="44">
        <v>59</v>
      </c>
      <c r="E63" s="44">
        <v>55</v>
      </c>
      <c r="F63" s="44">
        <v>59</v>
      </c>
      <c r="G63" s="44">
        <v>83</v>
      </c>
      <c r="H63" s="44">
        <v>75</v>
      </c>
      <c r="I63" s="44">
        <v>80</v>
      </c>
      <c r="J63" s="44">
        <v>64</v>
      </c>
      <c r="K63" s="44">
        <v>65</v>
      </c>
      <c r="L63" s="44">
        <v>1000000</v>
      </c>
    </row>
    <row r="64" spans="1:12" ht="15" thickBot="1" x14ac:dyDescent="0.35">
      <c r="A64" s="43" t="s">
        <v>7804</v>
      </c>
      <c r="B64" s="44">
        <v>60</v>
      </c>
      <c r="C64" s="44">
        <v>60</v>
      </c>
      <c r="D64" s="44">
        <v>56</v>
      </c>
      <c r="E64" s="44">
        <v>60</v>
      </c>
      <c r="F64" s="44">
        <v>84</v>
      </c>
      <c r="G64" s="44">
        <v>76</v>
      </c>
      <c r="H64" s="44">
        <v>81</v>
      </c>
      <c r="I64" s="44">
        <v>65</v>
      </c>
      <c r="J64" s="44">
        <v>66</v>
      </c>
      <c r="K64" s="44">
        <v>75</v>
      </c>
      <c r="L64" s="44">
        <v>1000000</v>
      </c>
    </row>
    <row r="65" spans="1:12" ht="15" thickBot="1" x14ac:dyDescent="0.35">
      <c r="A65" s="43" t="s">
        <v>7805</v>
      </c>
      <c r="B65" s="44">
        <v>57</v>
      </c>
      <c r="C65" s="44">
        <v>57</v>
      </c>
      <c r="D65" s="44">
        <v>61</v>
      </c>
      <c r="E65" s="44">
        <v>85</v>
      </c>
      <c r="F65" s="44">
        <v>77</v>
      </c>
      <c r="G65" s="44">
        <v>82</v>
      </c>
      <c r="H65" s="44">
        <v>66</v>
      </c>
      <c r="I65" s="44">
        <v>67</v>
      </c>
      <c r="J65" s="44">
        <v>76</v>
      </c>
      <c r="K65" s="44">
        <v>58</v>
      </c>
      <c r="L65" s="44">
        <v>1000000</v>
      </c>
    </row>
    <row r="66" spans="1:12" ht="15" thickBot="1" x14ac:dyDescent="0.35">
      <c r="A66" s="43" t="s">
        <v>7806</v>
      </c>
      <c r="B66" s="44">
        <v>62</v>
      </c>
      <c r="C66" s="44">
        <v>62</v>
      </c>
      <c r="D66" s="44">
        <v>86</v>
      </c>
      <c r="E66" s="44">
        <v>78</v>
      </c>
      <c r="F66" s="44">
        <v>83</v>
      </c>
      <c r="G66" s="44">
        <v>67</v>
      </c>
      <c r="H66" s="44">
        <v>68</v>
      </c>
      <c r="I66" s="44">
        <v>77</v>
      </c>
      <c r="J66" s="44">
        <v>59</v>
      </c>
      <c r="K66" s="44">
        <v>69</v>
      </c>
      <c r="L66" s="44">
        <v>1000000</v>
      </c>
    </row>
    <row r="67" spans="1:12" ht="15" thickBot="1" x14ac:dyDescent="0.35">
      <c r="A67" s="43" t="s">
        <v>7807</v>
      </c>
      <c r="B67" s="44">
        <v>87</v>
      </c>
      <c r="C67" s="44">
        <v>87</v>
      </c>
      <c r="D67" s="44">
        <v>79</v>
      </c>
      <c r="E67" s="44">
        <v>84</v>
      </c>
      <c r="F67" s="44">
        <v>68</v>
      </c>
      <c r="G67" s="44">
        <v>69</v>
      </c>
      <c r="H67" s="44">
        <v>78</v>
      </c>
      <c r="I67" s="44">
        <v>60</v>
      </c>
      <c r="J67" s="44">
        <v>70</v>
      </c>
      <c r="K67" s="44">
        <v>43</v>
      </c>
      <c r="L67" s="44">
        <v>1000000</v>
      </c>
    </row>
    <row r="68" spans="1:12" ht="15" thickBot="1" x14ac:dyDescent="0.35">
      <c r="A68" s="43" t="s">
        <v>7808</v>
      </c>
      <c r="B68" s="44">
        <v>80</v>
      </c>
      <c r="C68" s="44">
        <v>80</v>
      </c>
      <c r="D68" s="44">
        <v>85</v>
      </c>
      <c r="E68" s="44">
        <v>69</v>
      </c>
      <c r="F68" s="44">
        <v>70</v>
      </c>
      <c r="G68" s="44">
        <v>79</v>
      </c>
      <c r="H68" s="44">
        <v>61</v>
      </c>
      <c r="I68" s="44">
        <v>71</v>
      </c>
      <c r="J68" s="44">
        <v>44</v>
      </c>
      <c r="K68" s="44">
        <v>47</v>
      </c>
      <c r="L68" s="44">
        <v>1000000</v>
      </c>
    </row>
    <row r="69" spans="1:12" ht="15" thickBot="1" x14ac:dyDescent="0.35">
      <c r="A69" s="43" t="s">
        <v>7809</v>
      </c>
      <c r="B69" s="44">
        <v>86</v>
      </c>
      <c r="C69" s="44">
        <v>86</v>
      </c>
      <c r="D69" s="44">
        <v>70</v>
      </c>
      <c r="E69" s="44">
        <v>71</v>
      </c>
      <c r="F69" s="44">
        <v>80</v>
      </c>
      <c r="G69" s="44">
        <v>62</v>
      </c>
      <c r="H69" s="44">
        <v>72</v>
      </c>
      <c r="I69" s="44">
        <v>45</v>
      </c>
      <c r="J69" s="44">
        <v>48</v>
      </c>
      <c r="K69" s="44">
        <v>36</v>
      </c>
      <c r="L69" s="44">
        <v>1000000</v>
      </c>
    </row>
    <row r="70" spans="1:12" ht="15" thickBot="1" x14ac:dyDescent="0.35">
      <c r="A70" s="43" t="s">
        <v>7810</v>
      </c>
      <c r="B70" s="44">
        <v>71</v>
      </c>
      <c r="C70" s="44">
        <v>71</v>
      </c>
      <c r="D70" s="44">
        <v>72</v>
      </c>
      <c r="E70" s="44">
        <v>81</v>
      </c>
      <c r="F70" s="44">
        <v>63</v>
      </c>
      <c r="G70" s="44">
        <v>73</v>
      </c>
      <c r="H70" s="44">
        <v>46</v>
      </c>
      <c r="I70" s="44">
        <v>49</v>
      </c>
      <c r="J70" s="44">
        <v>37</v>
      </c>
      <c r="K70" s="44">
        <v>39</v>
      </c>
      <c r="L70" s="44">
        <v>1000000</v>
      </c>
    </row>
    <row r="71" spans="1:12" ht="15" thickBot="1" x14ac:dyDescent="0.35">
      <c r="A71" s="43" t="s">
        <v>7811</v>
      </c>
      <c r="B71" s="44">
        <v>73</v>
      </c>
      <c r="C71" s="44">
        <v>73</v>
      </c>
      <c r="D71" s="44">
        <v>82</v>
      </c>
      <c r="E71" s="44">
        <v>64</v>
      </c>
      <c r="F71" s="44">
        <v>74</v>
      </c>
      <c r="G71" s="44">
        <v>47</v>
      </c>
      <c r="H71" s="44">
        <v>50</v>
      </c>
      <c r="I71" s="44">
        <v>38</v>
      </c>
      <c r="J71" s="44">
        <v>40</v>
      </c>
      <c r="K71" s="44">
        <v>35</v>
      </c>
      <c r="L71" s="44">
        <v>1000000</v>
      </c>
    </row>
    <row r="72" spans="1:12" ht="15" thickBot="1" x14ac:dyDescent="0.35">
      <c r="A72" s="43" t="s">
        <v>7812</v>
      </c>
      <c r="B72" s="44">
        <v>83</v>
      </c>
      <c r="C72" s="44">
        <v>83</v>
      </c>
      <c r="D72" s="44">
        <v>65</v>
      </c>
      <c r="E72" s="44">
        <v>75</v>
      </c>
      <c r="F72" s="44">
        <v>48</v>
      </c>
      <c r="G72" s="44">
        <v>51</v>
      </c>
      <c r="H72" s="44">
        <v>39</v>
      </c>
      <c r="I72" s="44">
        <v>41</v>
      </c>
      <c r="J72" s="44">
        <v>36</v>
      </c>
      <c r="K72" s="44">
        <v>59</v>
      </c>
      <c r="L72" s="44">
        <v>1000000</v>
      </c>
    </row>
    <row r="73" spans="1:12" ht="15" thickBot="1" x14ac:dyDescent="0.35">
      <c r="A73" s="43" t="s">
        <v>7813</v>
      </c>
      <c r="B73" s="44">
        <v>66</v>
      </c>
      <c r="C73" s="44">
        <v>66</v>
      </c>
      <c r="D73" s="44">
        <v>76</v>
      </c>
      <c r="E73" s="44">
        <v>49</v>
      </c>
      <c r="F73" s="44">
        <v>52</v>
      </c>
      <c r="G73" s="44">
        <v>40</v>
      </c>
      <c r="H73" s="44">
        <v>42</v>
      </c>
      <c r="I73" s="44">
        <v>37</v>
      </c>
      <c r="J73" s="44">
        <v>60</v>
      </c>
      <c r="K73" s="44">
        <v>73</v>
      </c>
      <c r="L73" s="44">
        <v>1000000</v>
      </c>
    </row>
    <row r="74" spans="1:12" ht="15" thickBot="1" x14ac:dyDescent="0.35">
      <c r="A74" s="43" t="s">
        <v>7814</v>
      </c>
      <c r="B74" s="44">
        <v>77</v>
      </c>
      <c r="C74" s="44">
        <v>77</v>
      </c>
      <c r="D74" s="44">
        <v>50</v>
      </c>
      <c r="E74" s="44">
        <v>53</v>
      </c>
      <c r="F74" s="44">
        <v>41</v>
      </c>
      <c r="G74" s="44">
        <v>43</v>
      </c>
      <c r="H74" s="44">
        <v>38</v>
      </c>
      <c r="I74" s="44">
        <v>61</v>
      </c>
      <c r="J74" s="44">
        <v>74</v>
      </c>
      <c r="K74" s="44">
        <v>46</v>
      </c>
      <c r="L74" s="44">
        <v>1000000</v>
      </c>
    </row>
    <row r="75" spans="1:12" ht="15" thickBot="1" x14ac:dyDescent="0.35">
      <c r="A75" s="43" t="s">
        <v>7815</v>
      </c>
      <c r="B75" s="44">
        <v>51</v>
      </c>
      <c r="C75" s="44">
        <v>51</v>
      </c>
      <c r="D75" s="44">
        <v>54</v>
      </c>
      <c r="E75" s="44">
        <v>42</v>
      </c>
      <c r="F75" s="44">
        <v>44</v>
      </c>
      <c r="G75" s="44">
        <v>39</v>
      </c>
      <c r="H75" s="44">
        <v>62</v>
      </c>
      <c r="I75" s="44">
        <v>75</v>
      </c>
      <c r="J75" s="44">
        <v>47</v>
      </c>
      <c r="K75" s="44">
        <v>68</v>
      </c>
      <c r="L75" s="44">
        <v>1000000</v>
      </c>
    </row>
    <row r="76" spans="1:12" ht="15" thickBot="1" x14ac:dyDescent="0.35">
      <c r="A76" s="43" t="s">
        <v>7816</v>
      </c>
      <c r="B76" s="44">
        <v>55</v>
      </c>
      <c r="C76" s="44">
        <v>55</v>
      </c>
      <c r="D76" s="44">
        <v>43</v>
      </c>
      <c r="E76" s="44">
        <v>45</v>
      </c>
      <c r="F76" s="44">
        <v>40</v>
      </c>
      <c r="G76" s="44">
        <v>63</v>
      </c>
      <c r="H76" s="44">
        <v>76</v>
      </c>
      <c r="I76" s="44">
        <v>48</v>
      </c>
      <c r="J76" s="44">
        <v>69</v>
      </c>
      <c r="K76" s="44">
        <v>37</v>
      </c>
      <c r="L76" s="44">
        <v>1000000</v>
      </c>
    </row>
    <row r="77" spans="1:12" ht="15" thickBot="1" x14ac:dyDescent="0.35">
      <c r="A77" s="43" t="s">
        <v>7817</v>
      </c>
      <c r="B77" s="44">
        <v>44</v>
      </c>
      <c r="C77" s="44">
        <v>44</v>
      </c>
      <c r="D77" s="44">
        <v>46</v>
      </c>
      <c r="E77" s="44">
        <v>41</v>
      </c>
      <c r="F77" s="44">
        <v>64</v>
      </c>
      <c r="G77" s="44">
        <v>77</v>
      </c>
      <c r="H77" s="44">
        <v>49</v>
      </c>
      <c r="I77" s="44">
        <v>70</v>
      </c>
      <c r="J77" s="44">
        <v>38</v>
      </c>
      <c r="K77" s="44">
        <v>38</v>
      </c>
      <c r="L77" s="44">
        <v>1000000</v>
      </c>
    </row>
    <row r="78" spans="1:12" ht="15" thickBot="1" x14ac:dyDescent="0.35">
      <c r="A78" s="43" t="s">
        <v>7818</v>
      </c>
      <c r="B78" s="44">
        <v>47</v>
      </c>
      <c r="C78" s="44">
        <v>47</v>
      </c>
      <c r="D78" s="44">
        <v>42</v>
      </c>
      <c r="E78" s="44">
        <v>65</v>
      </c>
      <c r="F78" s="44">
        <v>78</v>
      </c>
      <c r="G78" s="44">
        <v>50</v>
      </c>
      <c r="H78" s="44">
        <v>71</v>
      </c>
      <c r="I78" s="44">
        <v>39</v>
      </c>
      <c r="J78" s="44">
        <v>39</v>
      </c>
      <c r="K78" s="44">
        <v>44</v>
      </c>
      <c r="L78" s="44">
        <v>1000000</v>
      </c>
    </row>
    <row r="79" spans="1:12" ht="15" thickBot="1" x14ac:dyDescent="0.35">
      <c r="A79" s="43" t="s">
        <v>7819</v>
      </c>
      <c r="B79" s="44">
        <v>43</v>
      </c>
      <c r="C79" s="44">
        <v>43</v>
      </c>
      <c r="D79" s="44">
        <v>66</v>
      </c>
      <c r="E79" s="44">
        <v>79</v>
      </c>
      <c r="F79" s="44">
        <v>51</v>
      </c>
      <c r="G79" s="44">
        <v>72</v>
      </c>
      <c r="H79" s="44">
        <v>40</v>
      </c>
      <c r="I79" s="44">
        <v>40</v>
      </c>
      <c r="J79" s="44">
        <v>45</v>
      </c>
      <c r="K79" s="44">
        <v>67</v>
      </c>
      <c r="L79" s="44">
        <v>1000000</v>
      </c>
    </row>
    <row r="80" spans="1:12" ht="15" thickBot="1" x14ac:dyDescent="0.35">
      <c r="A80" s="43" t="s">
        <v>7820</v>
      </c>
      <c r="B80" s="44">
        <v>67</v>
      </c>
      <c r="C80" s="44">
        <v>67</v>
      </c>
      <c r="D80" s="44">
        <v>80</v>
      </c>
      <c r="E80" s="44">
        <v>52</v>
      </c>
      <c r="F80" s="44">
        <v>73</v>
      </c>
      <c r="G80" s="44">
        <v>41</v>
      </c>
      <c r="H80" s="44">
        <v>41</v>
      </c>
      <c r="I80" s="44">
        <v>46</v>
      </c>
      <c r="J80" s="44">
        <v>68</v>
      </c>
      <c r="K80" s="44">
        <v>55</v>
      </c>
      <c r="L80" s="44">
        <v>1000000</v>
      </c>
    </row>
    <row r="81" spans="1:12" ht="15" thickBot="1" x14ac:dyDescent="0.35">
      <c r="A81" s="43" t="s">
        <v>7821</v>
      </c>
      <c r="B81" s="44">
        <v>81</v>
      </c>
      <c r="C81" s="44">
        <v>81</v>
      </c>
      <c r="D81" s="44">
        <v>53</v>
      </c>
      <c r="E81" s="44">
        <v>74</v>
      </c>
      <c r="F81" s="44">
        <v>42</v>
      </c>
      <c r="G81" s="44">
        <v>42</v>
      </c>
      <c r="H81" s="44">
        <v>47</v>
      </c>
      <c r="I81" s="44">
        <v>69</v>
      </c>
      <c r="J81" s="44">
        <v>56</v>
      </c>
      <c r="K81" s="44">
        <v>71</v>
      </c>
      <c r="L81" s="44">
        <v>1000000</v>
      </c>
    </row>
    <row r="82" spans="1:12" ht="15" thickBot="1" x14ac:dyDescent="0.35">
      <c r="A82" s="43" t="s">
        <v>7822</v>
      </c>
      <c r="B82" s="44">
        <v>54</v>
      </c>
      <c r="C82" s="44">
        <v>54</v>
      </c>
      <c r="D82" s="44">
        <v>75</v>
      </c>
      <c r="E82" s="44">
        <v>43</v>
      </c>
      <c r="F82" s="44">
        <v>43</v>
      </c>
      <c r="G82" s="44">
        <v>48</v>
      </c>
      <c r="H82" s="44">
        <v>70</v>
      </c>
      <c r="I82" s="44">
        <v>57</v>
      </c>
      <c r="J82" s="44">
        <v>72</v>
      </c>
      <c r="K82" s="44">
        <v>51</v>
      </c>
      <c r="L82" s="44">
        <v>1000000</v>
      </c>
    </row>
    <row r="83" spans="1:12" ht="15" thickBot="1" x14ac:dyDescent="0.35">
      <c r="A83" s="43" t="s">
        <v>7823</v>
      </c>
      <c r="B83" s="44">
        <v>76</v>
      </c>
      <c r="C83" s="44">
        <v>76</v>
      </c>
      <c r="D83" s="44">
        <v>44</v>
      </c>
      <c r="E83" s="44">
        <v>44</v>
      </c>
      <c r="F83" s="44">
        <v>49</v>
      </c>
      <c r="G83" s="44">
        <v>71</v>
      </c>
      <c r="H83" s="44">
        <v>58</v>
      </c>
      <c r="I83" s="44">
        <v>73</v>
      </c>
      <c r="J83" s="44">
        <v>52</v>
      </c>
      <c r="K83" s="44">
        <v>57</v>
      </c>
      <c r="L83" s="44">
        <v>1000000</v>
      </c>
    </row>
    <row r="84" spans="1:12" ht="15" thickBot="1" x14ac:dyDescent="0.35">
      <c r="A84" s="43" t="s">
        <v>7824</v>
      </c>
      <c r="B84" s="44">
        <v>45</v>
      </c>
      <c r="C84" s="44">
        <v>45</v>
      </c>
      <c r="D84" s="44">
        <v>45</v>
      </c>
      <c r="E84" s="44">
        <v>50</v>
      </c>
      <c r="F84" s="44">
        <v>72</v>
      </c>
      <c r="G84" s="44">
        <v>59</v>
      </c>
      <c r="H84" s="44">
        <v>74</v>
      </c>
      <c r="I84" s="44">
        <v>53</v>
      </c>
      <c r="J84" s="44">
        <v>58</v>
      </c>
      <c r="K84" s="44">
        <v>78</v>
      </c>
      <c r="L84" s="44">
        <v>1000000</v>
      </c>
    </row>
    <row r="85" spans="1:12" ht="15" thickBot="1" x14ac:dyDescent="0.35">
      <c r="A85" s="43" t="s">
        <v>7825</v>
      </c>
      <c r="B85" s="44">
        <v>46</v>
      </c>
      <c r="C85" s="44">
        <v>46</v>
      </c>
      <c r="D85" s="44">
        <v>51</v>
      </c>
      <c r="E85" s="44">
        <v>73</v>
      </c>
      <c r="F85" s="44">
        <v>60</v>
      </c>
      <c r="G85" s="44">
        <v>75</v>
      </c>
      <c r="H85" s="44">
        <v>54</v>
      </c>
      <c r="I85" s="44">
        <v>59</v>
      </c>
      <c r="J85" s="44">
        <v>78</v>
      </c>
      <c r="K85" s="44">
        <v>76</v>
      </c>
      <c r="L85" s="44">
        <v>1000000</v>
      </c>
    </row>
    <row r="86" spans="1:12" ht="15" thickBot="1" x14ac:dyDescent="0.35">
      <c r="A86" s="43" t="s">
        <v>7826</v>
      </c>
      <c r="B86" s="44">
        <v>52</v>
      </c>
      <c r="C86" s="44">
        <v>52</v>
      </c>
      <c r="D86" s="44">
        <v>74</v>
      </c>
      <c r="E86" s="44">
        <v>61</v>
      </c>
      <c r="F86" s="44">
        <v>76</v>
      </c>
      <c r="G86" s="44">
        <v>55</v>
      </c>
      <c r="H86" s="44">
        <v>60</v>
      </c>
      <c r="I86" s="44">
        <v>79</v>
      </c>
      <c r="J86" s="44">
        <v>77</v>
      </c>
      <c r="K86" s="44">
        <v>70</v>
      </c>
      <c r="L86" s="44">
        <v>1000000</v>
      </c>
    </row>
    <row r="87" spans="1:12" ht="15" thickBot="1" x14ac:dyDescent="0.35">
      <c r="A87" s="43" t="s">
        <v>7827</v>
      </c>
      <c r="B87" s="44">
        <v>75</v>
      </c>
      <c r="C87" s="44">
        <v>75</v>
      </c>
      <c r="D87" s="44">
        <v>62</v>
      </c>
      <c r="E87" s="44">
        <v>77</v>
      </c>
      <c r="F87" s="44">
        <v>56</v>
      </c>
      <c r="G87" s="44">
        <v>61</v>
      </c>
      <c r="H87" s="44">
        <v>80</v>
      </c>
      <c r="I87" s="44">
        <v>78</v>
      </c>
      <c r="J87" s="44">
        <v>71</v>
      </c>
      <c r="K87" s="44">
        <v>61</v>
      </c>
      <c r="L87" s="44">
        <v>1000000</v>
      </c>
    </row>
    <row r="88" spans="1:12" ht="15" thickBot="1" x14ac:dyDescent="0.35">
      <c r="A88" s="43" t="s">
        <v>7828</v>
      </c>
      <c r="B88" s="44">
        <v>63</v>
      </c>
      <c r="C88" s="44">
        <v>63</v>
      </c>
      <c r="D88" s="44">
        <v>78</v>
      </c>
      <c r="E88" s="44">
        <v>57</v>
      </c>
      <c r="F88" s="44">
        <v>62</v>
      </c>
      <c r="G88" s="44">
        <v>81</v>
      </c>
      <c r="H88" s="44">
        <v>79</v>
      </c>
      <c r="I88" s="44">
        <v>72</v>
      </c>
      <c r="J88" s="44">
        <v>62</v>
      </c>
      <c r="K88" s="44">
        <v>53</v>
      </c>
      <c r="L88" s="44">
        <v>1000000</v>
      </c>
    </row>
    <row r="89" spans="1:12" ht="15" thickBot="1" x14ac:dyDescent="0.35">
      <c r="A89" s="43" t="s">
        <v>7829</v>
      </c>
      <c r="B89" s="44">
        <v>79</v>
      </c>
      <c r="C89" s="44">
        <v>79</v>
      </c>
      <c r="D89" s="44">
        <v>58</v>
      </c>
      <c r="E89" s="44">
        <v>63</v>
      </c>
      <c r="F89" s="44">
        <v>82</v>
      </c>
      <c r="G89" s="44">
        <v>80</v>
      </c>
      <c r="H89" s="44">
        <v>73</v>
      </c>
      <c r="I89" s="44">
        <v>63</v>
      </c>
      <c r="J89" s="44">
        <v>54</v>
      </c>
      <c r="K89" s="44">
        <v>74</v>
      </c>
      <c r="L89" s="44">
        <v>1000000</v>
      </c>
    </row>
    <row r="90" spans="1:12" ht="15" thickBot="1" x14ac:dyDescent="0.35">
      <c r="A90" s="43" t="s">
        <v>7830</v>
      </c>
      <c r="B90" s="44">
        <v>59</v>
      </c>
      <c r="C90" s="44">
        <v>59</v>
      </c>
      <c r="D90" s="44">
        <v>64</v>
      </c>
      <c r="E90" s="44">
        <v>83</v>
      </c>
      <c r="F90" s="44">
        <v>81</v>
      </c>
      <c r="G90" s="44">
        <v>74</v>
      </c>
      <c r="H90" s="44">
        <v>64</v>
      </c>
      <c r="I90" s="44">
        <v>55</v>
      </c>
      <c r="J90" s="44">
        <v>75</v>
      </c>
      <c r="K90" s="44">
        <v>41</v>
      </c>
      <c r="L90" s="44">
        <v>1000000</v>
      </c>
    </row>
    <row r="91" spans="1:12" ht="15" thickBot="1" x14ac:dyDescent="0.35">
      <c r="A91" s="43" t="s">
        <v>7831</v>
      </c>
      <c r="B91" s="44">
        <v>65</v>
      </c>
      <c r="C91" s="44">
        <v>65</v>
      </c>
      <c r="D91" s="44">
        <v>84</v>
      </c>
      <c r="E91" s="44">
        <v>82</v>
      </c>
      <c r="F91" s="44">
        <v>75</v>
      </c>
      <c r="G91" s="44">
        <v>65</v>
      </c>
      <c r="H91" s="44">
        <v>56</v>
      </c>
      <c r="I91" s="44">
        <v>76</v>
      </c>
      <c r="J91" s="44">
        <v>42</v>
      </c>
      <c r="K91" s="44">
        <v>64</v>
      </c>
      <c r="L91" s="44">
        <v>1000000</v>
      </c>
    </row>
    <row r="92" spans="1:12" ht="15" thickBot="1" x14ac:dyDescent="0.35">
      <c r="A92" s="43" t="s">
        <v>7832</v>
      </c>
      <c r="B92" s="44">
        <v>85</v>
      </c>
      <c r="C92" s="44">
        <v>85</v>
      </c>
      <c r="D92" s="44">
        <v>83</v>
      </c>
      <c r="E92" s="44">
        <v>76</v>
      </c>
      <c r="F92" s="44">
        <v>66</v>
      </c>
      <c r="G92" s="44">
        <v>57</v>
      </c>
      <c r="H92" s="44">
        <v>77</v>
      </c>
      <c r="I92" s="44">
        <v>43</v>
      </c>
      <c r="J92" s="44">
        <v>65</v>
      </c>
      <c r="K92" s="44">
        <v>62</v>
      </c>
      <c r="L92" s="44">
        <v>1000000</v>
      </c>
    </row>
    <row r="93" spans="1:12" ht="15" thickBot="1" x14ac:dyDescent="0.35">
      <c r="A93" s="43" t="s">
        <v>7833</v>
      </c>
      <c r="B93" s="44">
        <v>84</v>
      </c>
      <c r="C93" s="44">
        <v>84</v>
      </c>
      <c r="D93" s="44">
        <v>77</v>
      </c>
      <c r="E93" s="44">
        <v>67</v>
      </c>
      <c r="F93" s="44">
        <v>58</v>
      </c>
      <c r="G93" s="44">
        <v>78</v>
      </c>
      <c r="H93" s="44">
        <v>44</v>
      </c>
      <c r="I93" s="44">
        <v>66</v>
      </c>
      <c r="J93" s="44">
        <v>63</v>
      </c>
      <c r="K93" s="44">
        <v>66</v>
      </c>
      <c r="L93" s="44">
        <v>1000000</v>
      </c>
    </row>
    <row r="94" spans="1:12" ht="15" thickBot="1" x14ac:dyDescent="0.35">
      <c r="A94" s="43" t="s">
        <v>7834</v>
      </c>
      <c r="B94" s="44">
        <v>78</v>
      </c>
      <c r="C94" s="44">
        <v>78</v>
      </c>
      <c r="D94" s="44">
        <v>68</v>
      </c>
      <c r="E94" s="44">
        <v>59</v>
      </c>
      <c r="F94" s="44">
        <v>79</v>
      </c>
      <c r="G94" s="44">
        <v>45</v>
      </c>
      <c r="H94" s="44">
        <v>67</v>
      </c>
      <c r="I94" s="44">
        <v>64</v>
      </c>
      <c r="J94" s="44">
        <v>67</v>
      </c>
      <c r="K94" s="44">
        <v>90</v>
      </c>
      <c r="L94" s="44">
        <v>1000000</v>
      </c>
    </row>
    <row r="95" spans="1:12" ht="15" thickBot="1" x14ac:dyDescent="0.35">
      <c r="A95" s="43" t="s">
        <v>7835</v>
      </c>
      <c r="B95" s="44">
        <v>69</v>
      </c>
      <c r="C95" s="44">
        <v>69</v>
      </c>
      <c r="D95" s="44">
        <v>60</v>
      </c>
      <c r="E95" s="44">
        <v>80</v>
      </c>
      <c r="F95" s="44">
        <v>46</v>
      </c>
      <c r="G95" s="44">
        <v>68</v>
      </c>
      <c r="H95" s="44">
        <v>65</v>
      </c>
      <c r="I95" s="44">
        <v>68</v>
      </c>
      <c r="J95" s="44">
        <v>90</v>
      </c>
      <c r="K95" s="44">
        <v>88</v>
      </c>
      <c r="L95" s="44">
        <v>1000000</v>
      </c>
    </row>
    <row r="96" spans="1:12" ht="15" thickBot="1" x14ac:dyDescent="0.35">
      <c r="A96" s="43" t="s">
        <v>7836</v>
      </c>
      <c r="B96" s="44">
        <v>61</v>
      </c>
      <c r="C96" s="44">
        <v>61</v>
      </c>
      <c r="D96" s="44">
        <v>81</v>
      </c>
      <c r="E96" s="44">
        <v>47</v>
      </c>
      <c r="F96" s="44">
        <v>69</v>
      </c>
      <c r="G96" s="44">
        <v>66</v>
      </c>
      <c r="H96" s="44">
        <v>69</v>
      </c>
      <c r="I96" s="44">
        <v>90</v>
      </c>
      <c r="J96" s="44">
        <v>88</v>
      </c>
      <c r="K96" s="44">
        <v>83</v>
      </c>
      <c r="L96" s="44">
        <v>1000000</v>
      </c>
    </row>
    <row r="97" spans="1:12" ht="15" thickBot="1" x14ac:dyDescent="0.35">
      <c r="A97" s="43" t="s">
        <v>7837</v>
      </c>
      <c r="B97" s="44">
        <v>82</v>
      </c>
      <c r="C97" s="44">
        <v>82</v>
      </c>
      <c r="D97" s="44">
        <v>48</v>
      </c>
      <c r="E97" s="44">
        <v>70</v>
      </c>
      <c r="F97" s="44">
        <v>67</v>
      </c>
      <c r="G97" s="44">
        <v>70</v>
      </c>
      <c r="H97" s="44">
        <v>91</v>
      </c>
      <c r="I97" s="44">
        <v>88</v>
      </c>
      <c r="J97" s="44">
        <v>83</v>
      </c>
      <c r="K97" s="44">
        <v>82</v>
      </c>
      <c r="L97" s="44">
        <v>1000000</v>
      </c>
    </row>
    <row r="98" spans="1:12" ht="15" thickBot="1" x14ac:dyDescent="0.35">
      <c r="A98" s="43" t="s">
        <v>7838</v>
      </c>
      <c r="B98" s="44">
        <v>49</v>
      </c>
      <c r="C98" s="44">
        <v>49</v>
      </c>
      <c r="D98" s="44">
        <v>71</v>
      </c>
      <c r="E98" s="44">
        <v>68</v>
      </c>
      <c r="F98" s="44">
        <v>71</v>
      </c>
      <c r="G98" s="44">
        <v>92</v>
      </c>
      <c r="H98" s="44">
        <v>89</v>
      </c>
      <c r="I98" s="44">
        <v>83</v>
      </c>
      <c r="J98" s="44">
        <v>82</v>
      </c>
      <c r="K98" s="44">
        <v>86</v>
      </c>
      <c r="L98" s="44">
        <v>1000000</v>
      </c>
    </row>
    <row r="99" spans="1:12" ht="15" thickBot="1" x14ac:dyDescent="0.35">
      <c r="A99" s="43" t="s">
        <v>7839</v>
      </c>
      <c r="B99" s="44">
        <v>72</v>
      </c>
      <c r="C99" s="44">
        <v>72</v>
      </c>
      <c r="D99" s="44">
        <v>69</v>
      </c>
      <c r="E99" s="44">
        <v>72</v>
      </c>
      <c r="F99" s="44">
        <v>93</v>
      </c>
      <c r="G99" s="44">
        <v>90</v>
      </c>
      <c r="H99" s="44">
        <v>84</v>
      </c>
      <c r="I99" s="44">
        <v>82</v>
      </c>
      <c r="J99" s="44">
        <v>86</v>
      </c>
      <c r="K99" s="44">
        <v>84</v>
      </c>
      <c r="L99" s="44">
        <v>1000000</v>
      </c>
    </row>
    <row r="100" spans="1:12" ht="15" thickBot="1" x14ac:dyDescent="0.35">
      <c r="A100" s="43" t="s">
        <v>7840</v>
      </c>
      <c r="B100" s="44">
        <v>70</v>
      </c>
      <c r="C100" s="44">
        <v>70</v>
      </c>
      <c r="D100" s="44">
        <v>73</v>
      </c>
      <c r="E100" s="44">
        <v>94</v>
      </c>
      <c r="F100" s="44">
        <v>91</v>
      </c>
      <c r="G100" s="44">
        <v>85</v>
      </c>
      <c r="H100" s="44">
        <v>83</v>
      </c>
      <c r="I100" s="44">
        <v>86</v>
      </c>
      <c r="J100" s="44">
        <v>84</v>
      </c>
      <c r="K100" s="44">
        <v>85</v>
      </c>
      <c r="L100" s="44">
        <v>1000000</v>
      </c>
    </row>
    <row r="101" spans="1:12" ht="15" thickBot="1" x14ac:dyDescent="0.35">
      <c r="A101" s="43" t="s">
        <v>7841</v>
      </c>
      <c r="B101" s="44">
        <v>74</v>
      </c>
      <c r="C101" s="44">
        <v>74</v>
      </c>
      <c r="D101" s="44">
        <v>95</v>
      </c>
      <c r="E101" s="44">
        <v>92</v>
      </c>
      <c r="F101" s="44">
        <v>86</v>
      </c>
      <c r="G101" s="44">
        <v>84</v>
      </c>
      <c r="H101" s="44">
        <v>87</v>
      </c>
      <c r="I101" s="44">
        <v>84</v>
      </c>
      <c r="J101" s="44">
        <v>85</v>
      </c>
      <c r="K101" s="44">
        <v>89</v>
      </c>
      <c r="L101" s="44">
        <v>1000000</v>
      </c>
    </row>
    <row r="102" spans="1:12" ht="15" thickBot="1" x14ac:dyDescent="0.35">
      <c r="A102" s="43" t="s">
        <v>7842</v>
      </c>
      <c r="B102" s="44">
        <v>96</v>
      </c>
      <c r="C102" s="44">
        <v>96</v>
      </c>
      <c r="D102" s="44">
        <v>93</v>
      </c>
      <c r="E102" s="44">
        <v>87</v>
      </c>
      <c r="F102" s="44">
        <v>85</v>
      </c>
      <c r="G102" s="44">
        <v>88</v>
      </c>
      <c r="H102" s="44">
        <v>85</v>
      </c>
      <c r="I102" s="44">
        <v>85</v>
      </c>
      <c r="J102" s="44">
        <v>89</v>
      </c>
      <c r="K102" s="44">
        <v>94</v>
      </c>
      <c r="L102" s="44">
        <v>1000000</v>
      </c>
    </row>
    <row r="103" spans="1:12" ht="15" thickBot="1" x14ac:dyDescent="0.35">
      <c r="A103" s="43" t="s">
        <v>7843</v>
      </c>
      <c r="B103" s="44">
        <v>94</v>
      </c>
      <c r="C103" s="44">
        <v>94</v>
      </c>
      <c r="D103" s="44">
        <v>88</v>
      </c>
      <c r="E103" s="44">
        <v>86</v>
      </c>
      <c r="F103" s="44">
        <v>89</v>
      </c>
      <c r="G103" s="44">
        <v>86</v>
      </c>
      <c r="H103" s="44">
        <v>86</v>
      </c>
      <c r="I103" s="44">
        <v>89</v>
      </c>
      <c r="J103" s="44">
        <v>94</v>
      </c>
      <c r="K103" s="44">
        <v>98</v>
      </c>
      <c r="L103" s="44">
        <v>1000000</v>
      </c>
    </row>
    <row r="104" spans="1:12" ht="15" thickBot="1" x14ac:dyDescent="0.35">
      <c r="A104" s="43" t="s">
        <v>7844</v>
      </c>
      <c r="B104" s="44">
        <v>89</v>
      </c>
      <c r="C104" s="44">
        <v>89</v>
      </c>
      <c r="D104" s="44">
        <v>87</v>
      </c>
      <c r="E104" s="44">
        <v>90</v>
      </c>
      <c r="F104" s="44">
        <v>87</v>
      </c>
      <c r="G104" s="44">
        <v>87</v>
      </c>
      <c r="H104" s="44">
        <v>90</v>
      </c>
      <c r="I104" s="44">
        <v>94</v>
      </c>
      <c r="J104" s="44">
        <v>98</v>
      </c>
      <c r="K104" s="44">
        <v>97</v>
      </c>
      <c r="L104" s="44">
        <v>1000000</v>
      </c>
    </row>
    <row r="105" spans="1:12" ht="15" thickBot="1" x14ac:dyDescent="0.35">
      <c r="A105" s="43" t="s">
        <v>7845</v>
      </c>
      <c r="B105" s="44">
        <v>88</v>
      </c>
      <c r="C105" s="44">
        <v>88</v>
      </c>
      <c r="D105" s="44">
        <v>91</v>
      </c>
      <c r="E105" s="44">
        <v>88</v>
      </c>
      <c r="F105" s="44">
        <v>88</v>
      </c>
      <c r="G105" s="44">
        <v>91</v>
      </c>
      <c r="H105" s="44">
        <v>94</v>
      </c>
      <c r="I105" s="44">
        <v>98</v>
      </c>
      <c r="J105" s="44">
        <v>97</v>
      </c>
      <c r="K105" s="44">
        <v>92</v>
      </c>
      <c r="L105" s="44">
        <v>1000000</v>
      </c>
    </row>
    <row r="106" spans="1:12" ht="15" thickBot="1" x14ac:dyDescent="0.35">
      <c r="A106" s="43" t="s">
        <v>7846</v>
      </c>
      <c r="B106" s="44">
        <v>92</v>
      </c>
      <c r="C106" s="44">
        <v>92</v>
      </c>
      <c r="D106" s="44">
        <v>89</v>
      </c>
      <c r="E106" s="44">
        <v>89</v>
      </c>
      <c r="F106" s="44">
        <v>92</v>
      </c>
      <c r="G106" s="44">
        <v>95</v>
      </c>
      <c r="H106" s="44">
        <v>98</v>
      </c>
      <c r="I106" s="44">
        <v>97</v>
      </c>
      <c r="J106" s="44">
        <v>92</v>
      </c>
      <c r="K106" s="44">
        <v>95</v>
      </c>
      <c r="L106" s="44">
        <v>1000000</v>
      </c>
    </row>
    <row r="107" spans="1:12" ht="15" thickBot="1" x14ac:dyDescent="0.35">
      <c r="A107" s="43" t="s">
        <v>7847</v>
      </c>
      <c r="B107" s="44">
        <v>90</v>
      </c>
      <c r="C107" s="44">
        <v>90</v>
      </c>
      <c r="D107" s="44">
        <v>90</v>
      </c>
      <c r="E107" s="44">
        <v>93</v>
      </c>
      <c r="F107" s="44">
        <v>96</v>
      </c>
      <c r="G107" s="44">
        <v>98</v>
      </c>
      <c r="H107" s="44">
        <v>97</v>
      </c>
      <c r="I107" s="44">
        <v>92</v>
      </c>
      <c r="J107" s="44">
        <v>95</v>
      </c>
      <c r="K107" s="44">
        <v>103</v>
      </c>
      <c r="L107" s="44">
        <v>1000000</v>
      </c>
    </row>
    <row r="108" spans="1:12" ht="15" thickBot="1" x14ac:dyDescent="0.35">
      <c r="A108" s="43" t="s">
        <v>7848</v>
      </c>
      <c r="B108" s="44">
        <v>91</v>
      </c>
      <c r="C108" s="44">
        <v>91</v>
      </c>
      <c r="D108" s="44">
        <v>94</v>
      </c>
      <c r="E108" s="44">
        <v>97</v>
      </c>
      <c r="F108" s="44">
        <v>99</v>
      </c>
      <c r="G108" s="44">
        <v>97</v>
      </c>
      <c r="H108" s="44">
        <v>92</v>
      </c>
      <c r="I108" s="44">
        <v>95</v>
      </c>
      <c r="J108" s="44">
        <v>103</v>
      </c>
      <c r="K108" s="44">
        <v>108</v>
      </c>
      <c r="L108" s="44">
        <v>1000000</v>
      </c>
    </row>
    <row r="109" spans="1:12" ht="15" thickBot="1" x14ac:dyDescent="0.35">
      <c r="A109" s="43" t="s">
        <v>7849</v>
      </c>
      <c r="B109" s="44">
        <v>95</v>
      </c>
      <c r="C109" s="44">
        <v>95</v>
      </c>
      <c r="D109" s="44">
        <v>98</v>
      </c>
      <c r="E109" s="44">
        <v>100</v>
      </c>
      <c r="F109" s="44">
        <v>98</v>
      </c>
      <c r="G109" s="44">
        <v>93</v>
      </c>
      <c r="H109" s="44">
        <v>95</v>
      </c>
      <c r="I109" s="44">
        <v>103</v>
      </c>
      <c r="J109" s="44">
        <v>108</v>
      </c>
      <c r="K109" s="44">
        <v>100</v>
      </c>
      <c r="L109" s="44">
        <v>1000000</v>
      </c>
    </row>
    <row r="110" spans="1:12" ht="15" thickBot="1" x14ac:dyDescent="0.35">
      <c r="A110" s="43" t="s">
        <v>7850</v>
      </c>
      <c r="B110" s="44">
        <v>99</v>
      </c>
      <c r="C110" s="44">
        <v>99</v>
      </c>
      <c r="D110" s="44">
        <v>101</v>
      </c>
      <c r="E110" s="44">
        <v>99</v>
      </c>
      <c r="F110" s="44">
        <v>94</v>
      </c>
      <c r="G110" s="44">
        <v>96</v>
      </c>
      <c r="H110" s="44">
        <v>103</v>
      </c>
      <c r="I110" s="44">
        <v>108</v>
      </c>
      <c r="J110" s="44">
        <v>100</v>
      </c>
      <c r="K110" s="44">
        <v>101</v>
      </c>
      <c r="L110" s="44">
        <v>1000000</v>
      </c>
    </row>
    <row r="111" spans="1:12" ht="15" thickBot="1" x14ac:dyDescent="0.35">
      <c r="A111" s="43" t="s">
        <v>7851</v>
      </c>
      <c r="B111" s="44">
        <v>102</v>
      </c>
      <c r="C111" s="44">
        <v>102</v>
      </c>
      <c r="D111" s="44">
        <v>100</v>
      </c>
      <c r="E111" s="44">
        <v>95</v>
      </c>
      <c r="F111" s="44">
        <v>97</v>
      </c>
      <c r="G111" s="44">
        <v>103</v>
      </c>
      <c r="H111" s="44">
        <v>108</v>
      </c>
      <c r="I111" s="44">
        <v>100</v>
      </c>
      <c r="J111" s="44">
        <v>101</v>
      </c>
      <c r="K111" s="44">
        <v>87</v>
      </c>
      <c r="L111" s="44">
        <v>1000000</v>
      </c>
    </row>
    <row r="112" spans="1:12" ht="15" thickBot="1" x14ac:dyDescent="0.35">
      <c r="A112" s="43" t="s">
        <v>7852</v>
      </c>
      <c r="B112" s="44">
        <v>101</v>
      </c>
      <c r="C112" s="44">
        <v>101</v>
      </c>
      <c r="D112" s="44">
        <v>96</v>
      </c>
      <c r="E112" s="44">
        <v>98</v>
      </c>
      <c r="F112" s="44">
        <v>104</v>
      </c>
      <c r="G112" s="44">
        <v>108</v>
      </c>
      <c r="H112" s="44">
        <v>100</v>
      </c>
      <c r="I112" s="44">
        <v>101</v>
      </c>
      <c r="J112" s="44">
        <v>87</v>
      </c>
      <c r="K112" s="44">
        <v>102</v>
      </c>
      <c r="L112" s="44">
        <v>1000000</v>
      </c>
    </row>
    <row r="113" spans="1:12" ht="15" thickBot="1" x14ac:dyDescent="0.35">
      <c r="A113" s="43" t="s">
        <v>7853</v>
      </c>
      <c r="B113" s="44">
        <v>97</v>
      </c>
      <c r="C113" s="44">
        <v>97</v>
      </c>
      <c r="D113" s="44">
        <v>99</v>
      </c>
      <c r="E113" s="44">
        <v>105</v>
      </c>
      <c r="F113" s="44">
        <v>108</v>
      </c>
      <c r="G113" s="44">
        <v>100</v>
      </c>
      <c r="H113" s="44">
        <v>101</v>
      </c>
      <c r="I113" s="44">
        <v>87</v>
      </c>
      <c r="J113" s="44">
        <v>102</v>
      </c>
      <c r="K113" s="44">
        <v>93</v>
      </c>
      <c r="L113" s="44">
        <v>1000000</v>
      </c>
    </row>
    <row r="114" spans="1:12" ht="15" thickBot="1" x14ac:dyDescent="0.35">
      <c r="A114" s="43" t="s">
        <v>7854</v>
      </c>
      <c r="B114" s="44">
        <v>100</v>
      </c>
      <c r="C114" s="44">
        <v>100</v>
      </c>
      <c r="D114" s="44">
        <v>106</v>
      </c>
      <c r="E114" s="44">
        <v>108</v>
      </c>
      <c r="F114" s="44">
        <v>101</v>
      </c>
      <c r="G114" s="44">
        <v>101</v>
      </c>
      <c r="H114" s="44">
        <v>88</v>
      </c>
      <c r="I114" s="44">
        <v>102</v>
      </c>
      <c r="J114" s="44">
        <v>93</v>
      </c>
      <c r="K114" s="44">
        <v>99</v>
      </c>
      <c r="L114" s="44">
        <v>1000000</v>
      </c>
    </row>
    <row r="115" spans="1:12" ht="15" thickBot="1" x14ac:dyDescent="0.35">
      <c r="A115" s="43" t="s">
        <v>7855</v>
      </c>
      <c r="B115" s="44">
        <v>107</v>
      </c>
      <c r="C115" s="44">
        <v>107</v>
      </c>
      <c r="D115" s="44">
        <v>108</v>
      </c>
      <c r="E115" s="44">
        <v>102</v>
      </c>
      <c r="F115" s="44">
        <v>102</v>
      </c>
      <c r="G115" s="44">
        <v>89</v>
      </c>
      <c r="H115" s="44">
        <v>102</v>
      </c>
      <c r="I115" s="44">
        <v>93</v>
      </c>
      <c r="J115" s="44">
        <v>99</v>
      </c>
      <c r="K115" s="44">
        <v>107</v>
      </c>
      <c r="L115" s="44">
        <v>1000000</v>
      </c>
    </row>
    <row r="116" spans="1:12" ht="15" thickBot="1" x14ac:dyDescent="0.35">
      <c r="A116" s="43" t="s">
        <v>7856</v>
      </c>
      <c r="B116" s="44">
        <v>108</v>
      </c>
      <c r="C116" s="44">
        <v>108</v>
      </c>
      <c r="D116" s="44">
        <v>103</v>
      </c>
      <c r="E116" s="44">
        <v>103</v>
      </c>
      <c r="F116" s="44">
        <v>90</v>
      </c>
      <c r="G116" s="44">
        <v>102</v>
      </c>
      <c r="H116" s="44">
        <v>93</v>
      </c>
      <c r="I116" s="44">
        <v>99</v>
      </c>
      <c r="J116" s="44">
        <v>107</v>
      </c>
      <c r="K116" s="44">
        <v>106</v>
      </c>
      <c r="L116" s="44">
        <v>1000000</v>
      </c>
    </row>
    <row r="117" spans="1:12" ht="15" thickBot="1" x14ac:dyDescent="0.35">
      <c r="A117" s="43" t="s">
        <v>7857</v>
      </c>
      <c r="B117" s="44">
        <v>104</v>
      </c>
      <c r="C117" s="44">
        <v>104</v>
      </c>
      <c r="D117" s="44">
        <v>104</v>
      </c>
      <c r="E117" s="44">
        <v>91</v>
      </c>
      <c r="F117" s="44">
        <v>103</v>
      </c>
      <c r="G117" s="44">
        <v>94</v>
      </c>
      <c r="H117" s="44">
        <v>99</v>
      </c>
      <c r="I117" s="44">
        <v>107</v>
      </c>
      <c r="J117" s="44">
        <v>106</v>
      </c>
      <c r="K117" s="44">
        <v>105</v>
      </c>
      <c r="L117" s="44">
        <v>1000000</v>
      </c>
    </row>
    <row r="118" spans="1:12" ht="15" thickBot="1" x14ac:dyDescent="0.35">
      <c r="A118" s="43" t="s">
        <v>7858</v>
      </c>
      <c r="B118" s="44">
        <v>105</v>
      </c>
      <c r="C118" s="44">
        <v>105</v>
      </c>
      <c r="D118" s="44">
        <v>92</v>
      </c>
      <c r="E118" s="44">
        <v>104</v>
      </c>
      <c r="F118" s="44">
        <v>95</v>
      </c>
      <c r="G118" s="44">
        <v>99</v>
      </c>
      <c r="H118" s="44">
        <v>107</v>
      </c>
      <c r="I118" s="44">
        <v>106</v>
      </c>
      <c r="J118" s="44">
        <v>105</v>
      </c>
      <c r="K118" s="44">
        <v>104</v>
      </c>
      <c r="L118" s="44">
        <v>1000000</v>
      </c>
    </row>
    <row r="119" spans="1:12" ht="15" thickBot="1" x14ac:dyDescent="0.35">
      <c r="A119" s="43" t="s">
        <v>7859</v>
      </c>
      <c r="B119" s="44">
        <v>93</v>
      </c>
      <c r="C119" s="44">
        <v>93</v>
      </c>
      <c r="D119" s="44">
        <v>105</v>
      </c>
      <c r="E119" s="44">
        <v>96</v>
      </c>
      <c r="F119" s="44">
        <v>100</v>
      </c>
      <c r="G119" s="44">
        <v>107</v>
      </c>
      <c r="H119" s="44">
        <v>106</v>
      </c>
      <c r="I119" s="44">
        <v>105</v>
      </c>
      <c r="J119" s="44">
        <v>104</v>
      </c>
      <c r="K119" s="44">
        <v>96</v>
      </c>
      <c r="L119" s="44">
        <v>1000000</v>
      </c>
    </row>
    <row r="120" spans="1:12" ht="15" thickBot="1" x14ac:dyDescent="0.35">
      <c r="A120" s="43" t="s">
        <v>7860</v>
      </c>
      <c r="B120" s="44">
        <v>106</v>
      </c>
      <c r="C120" s="44">
        <v>106</v>
      </c>
      <c r="D120" s="44">
        <v>97</v>
      </c>
      <c r="E120" s="44">
        <v>101</v>
      </c>
      <c r="F120" s="44">
        <v>107</v>
      </c>
      <c r="G120" s="44">
        <v>106</v>
      </c>
      <c r="H120" s="44">
        <v>105</v>
      </c>
      <c r="I120" s="44">
        <v>104</v>
      </c>
      <c r="J120" s="44">
        <v>96</v>
      </c>
      <c r="K120" s="44">
        <v>91</v>
      </c>
      <c r="L120" s="44">
        <v>1000000</v>
      </c>
    </row>
    <row r="121" spans="1:12" ht="15" thickBot="1" x14ac:dyDescent="0.35">
      <c r="A121" s="43" t="s">
        <v>7861</v>
      </c>
      <c r="B121" s="44">
        <v>98</v>
      </c>
      <c r="C121" s="44">
        <v>98</v>
      </c>
      <c r="D121" s="44">
        <v>102</v>
      </c>
      <c r="E121" s="44">
        <v>107</v>
      </c>
      <c r="F121" s="44">
        <v>106</v>
      </c>
      <c r="G121" s="44">
        <v>105</v>
      </c>
      <c r="H121" s="44">
        <v>104</v>
      </c>
      <c r="I121" s="44">
        <v>96</v>
      </c>
      <c r="J121" s="44">
        <v>91</v>
      </c>
      <c r="K121" s="44">
        <v>81</v>
      </c>
      <c r="L121" s="44">
        <v>1000000</v>
      </c>
    </row>
    <row r="122" spans="1:12" ht="15" thickBot="1" x14ac:dyDescent="0.35">
      <c r="A122" s="43" t="s">
        <v>7862</v>
      </c>
      <c r="B122" s="44">
        <v>103</v>
      </c>
      <c r="C122" s="44">
        <v>103</v>
      </c>
      <c r="D122" s="44">
        <v>107</v>
      </c>
      <c r="E122" s="44">
        <v>106</v>
      </c>
      <c r="F122" s="44">
        <v>105</v>
      </c>
      <c r="G122" s="44">
        <v>104</v>
      </c>
      <c r="H122" s="44">
        <v>96</v>
      </c>
      <c r="I122" s="44">
        <v>91</v>
      </c>
      <c r="J122" s="44">
        <v>81</v>
      </c>
      <c r="K122" s="44">
        <v>77</v>
      </c>
      <c r="L122" s="44">
        <v>1000000</v>
      </c>
    </row>
    <row r="123" spans="1:12" ht="18.600000000000001" thickBot="1" x14ac:dyDescent="0.35">
      <c r="A123" s="39"/>
    </row>
    <row r="124" spans="1:12" ht="15" thickBot="1" x14ac:dyDescent="0.35">
      <c r="A124" s="43" t="s">
        <v>7863</v>
      </c>
      <c r="B124" s="43" t="s">
        <v>7744</v>
      </c>
      <c r="C124" s="43" t="s">
        <v>7745</v>
      </c>
      <c r="D124" s="43" t="s">
        <v>7746</v>
      </c>
      <c r="E124" s="43" t="s">
        <v>7747</v>
      </c>
      <c r="F124" s="43" t="s">
        <v>7748</v>
      </c>
      <c r="G124" s="43" t="s">
        <v>7749</v>
      </c>
      <c r="H124" s="43" t="s">
        <v>7750</v>
      </c>
      <c r="I124" s="43" t="s">
        <v>7751</v>
      </c>
      <c r="J124" s="43" t="s">
        <v>7752</v>
      </c>
      <c r="K124" s="43" t="s">
        <v>7753</v>
      </c>
    </row>
    <row r="125" spans="1:12" ht="15" thickBot="1" x14ac:dyDescent="0.35">
      <c r="A125" s="43" t="s">
        <v>7864</v>
      </c>
      <c r="B125" s="44" t="s">
        <v>7865</v>
      </c>
      <c r="C125" s="44" t="s">
        <v>7866</v>
      </c>
      <c r="D125" s="44" t="s">
        <v>7865</v>
      </c>
      <c r="E125" s="44" t="s">
        <v>7865</v>
      </c>
      <c r="F125" s="44" t="s">
        <v>7865</v>
      </c>
      <c r="G125" s="44" t="s">
        <v>7865</v>
      </c>
      <c r="H125" s="44" t="s">
        <v>7866</v>
      </c>
      <c r="I125" s="44" t="s">
        <v>7866</v>
      </c>
      <c r="J125" s="44" t="s">
        <v>7866</v>
      </c>
      <c r="K125" s="44" t="s">
        <v>7866</v>
      </c>
    </row>
    <row r="126" spans="1:12" ht="15" thickBot="1" x14ac:dyDescent="0.35">
      <c r="A126" s="43" t="s">
        <v>7867</v>
      </c>
      <c r="B126" s="44" t="s">
        <v>7865</v>
      </c>
      <c r="C126" s="44" t="s">
        <v>7866</v>
      </c>
      <c r="D126" s="44" t="s">
        <v>7866</v>
      </c>
      <c r="E126" s="44" t="s">
        <v>7866</v>
      </c>
      <c r="F126" s="44" t="s">
        <v>7866</v>
      </c>
      <c r="G126" s="44" t="s">
        <v>7866</v>
      </c>
      <c r="H126" s="44" t="s">
        <v>7866</v>
      </c>
      <c r="I126" s="44" t="s">
        <v>7866</v>
      </c>
      <c r="J126" s="44" t="s">
        <v>7866</v>
      </c>
      <c r="K126" s="44" t="s">
        <v>7866</v>
      </c>
    </row>
    <row r="127" spans="1:12" ht="15" thickBot="1" x14ac:dyDescent="0.35">
      <c r="A127" s="43" t="s">
        <v>7868</v>
      </c>
      <c r="B127" s="44" t="s">
        <v>7865</v>
      </c>
      <c r="C127" s="44" t="s">
        <v>7866</v>
      </c>
      <c r="D127" s="44" t="s">
        <v>7865</v>
      </c>
      <c r="E127" s="44" t="s">
        <v>7866</v>
      </c>
      <c r="F127" s="44" t="s">
        <v>7866</v>
      </c>
      <c r="G127" s="44" t="s">
        <v>7866</v>
      </c>
      <c r="H127" s="44" t="s">
        <v>7866</v>
      </c>
      <c r="I127" s="44" t="s">
        <v>7866</v>
      </c>
      <c r="J127" s="44" t="s">
        <v>7866</v>
      </c>
      <c r="K127" s="44" t="s">
        <v>7865</v>
      </c>
    </row>
    <row r="128" spans="1:12" ht="15" thickBot="1" x14ac:dyDescent="0.35">
      <c r="A128" s="43" t="s">
        <v>7869</v>
      </c>
      <c r="B128" s="44" t="s">
        <v>7866</v>
      </c>
      <c r="C128" s="44" t="s">
        <v>7866</v>
      </c>
      <c r="D128" s="44" t="s">
        <v>7866</v>
      </c>
      <c r="E128" s="44" t="s">
        <v>7866</v>
      </c>
      <c r="F128" s="44" t="s">
        <v>7866</v>
      </c>
      <c r="G128" s="44" t="s">
        <v>7866</v>
      </c>
      <c r="H128" s="44" t="s">
        <v>7866</v>
      </c>
      <c r="I128" s="44" t="s">
        <v>7866</v>
      </c>
      <c r="J128" s="44" t="s">
        <v>7865</v>
      </c>
      <c r="K128" s="44" t="s">
        <v>7866</v>
      </c>
    </row>
    <row r="129" spans="1:11" ht="15" thickBot="1" x14ac:dyDescent="0.35">
      <c r="A129" s="43" t="s">
        <v>7870</v>
      </c>
      <c r="B129" s="44" t="s">
        <v>7865</v>
      </c>
      <c r="C129" s="44" t="s">
        <v>7866</v>
      </c>
      <c r="D129" s="44" t="s">
        <v>7866</v>
      </c>
      <c r="E129" s="44" t="s">
        <v>7866</v>
      </c>
      <c r="F129" s="44" t="s">
        <v>7866</v>
      </c>
      <c r="G129" s="44" t="s">
        <v>7866</v>
      </c>
      <c r="H129" s="44" t="s">
        <v>7866</v>
      </c>
      <c r="I129" s="44" t="s">
        <v>7865</v>
      </c>
      <c r="J129" s="44" t="s">
        <v>7866</v>
      </c>
      <c r="K129" s="44" t="s">
        <v>7865</v>
      </c>
    </row>
    <row r="130" spans="1:11" ht="15" thickBot="1" x14ac:dyDescent="0.35">
      <c r="A130" s="43" t="s">
        <v>7871</v>
      </c>
      <c r="B130" s="44" t="s">
        <v>7866</v>
      </c>
      <c r="C130" s="44" t="s">
        <v>7866</v>
      </c>
      <c r="D130" s="44" t="s">
        <v>7866</v>
      </c>
      <c r="E130" s="44" t="s">
        <v>7866</v>
      </c>
      <c r="F130" s="44" t="s">
        <v>7866</v>
      </c>
      <c r="G130" s="44" t="s">
        <v>7866</v>
      </c>
      <c r="H130" s="44" t="s">
        <v>7865</v>
      </c>
      <c r="I130" s="44" t="s">
        <v>7866</v>
      </c>
      <c r="J130" s="44" t="s">
        <v>7866</v>
      </c>
      <c r="K130" s="44" t="s">
        <v>7865</v>
      </c>
    </row>
    <row r="131" spans="1:11" ht="15" thickBot="1" x14ac:dyDescent="0.35">
      <c r="A131" s="43" t="s">
        <v>7872</v>
      </c>
      <c r="B131" s="44" t="s">
        <v>7865</v>
      </c>
      <c r="C131" s="44" t="s">
        <v>7866</v>
      </c>
      <c r="D131" s="44" t="s">
        <v>7866</v>
      </c>
      <c r="E131" s="44" t="s">
        <v>7866</v>
      </c>
      <c r="F131" s="44" t="s">
        <v>7866</v>
      </c>
      <c r="G131" s="44" t="s">
        <v>7865</v>
      </c>
      <c r="H131" s="44" t="s">
        <v>7866</v>
      </c>
      <c r="I131" s="44" t="s">
        <v>7866</v>
      </c>
      <c r="J131" s="44" t="s">
        <v>7866</v>
      </c>
      <c r="K131" s="44" t="s">
        <v>7866</v>
      </c>
    </row>
    <row r="132" spans="1:11" ht="15" thickBot="1" x14ac:dyDescent="0.35">
      <c r="A132" s="43" t="s">
        <v>7873</v>
      </c>
      <c r="B132" s="44" t="s">
        <v>7866</v>
      </c>
      <c r="C132" s="44" t="s">
        <v>7866</v>
      </c>
      <c r="D132" s="44" t="s">
        <v>7865</v>
      </c>
      <c r="E132" s="44" t="s">
        <v>7865</v>
      </c>
      <c r="F132" s="44" t="s">
        <v>7865</v>
      </c>
      <c r="G132" s="44" t="s">
        <v>7866</v>
      </c>
      <c r="H132" s="44" t="s">
        <v>7866</v>
      </c>
      <c r="I132" s="44" t="s">
        <v>7866</v>
      </c>
      <c r="J132" s="44" t="s">
        <v>7866</v>
      </c>
      <c r="K132" s="44" t="s">
        <v>7865</v>
      </c>
    </row>
    <row r="133" spans="1:11" ht="15" thickBot="1" x14ac:dyDescent="0.35">
      <c r="A133" s="43" t="s">
        <v>7874</v>
      </c>
      <c r="B133" s="44" t="s">
        <v>7865</v>
      </c>
      <c r="C133" s="44" t="s">
        <v>7866</v>
      </c>
      <c r="D133" s="44" t="s">
        <v>7866</v>
      </c>
      <c r="E133" s="44" t="s">
        <v>7866</v>
      </c>
      <c r="F133" s="44" t="s">
        <v>7866</v>
      </c>
      <c r="G133" s="44" t="s">
        <v>7866</v>
      </c>
      <c r="H133" s="44" t="s">
        <v>7866</v>
      </c>
      <c r="I133" s="44" t="s">
        <v>7866</v>
      </c>
      <c r="J133" s="44" t="s">
        <v>7865</v>
      </c>
      <c r="K133" s="44" t="s">
        <v>7866</v>
      </c>
    </row>
    <row r="134" spans="1:11" ht="15" thickBot="1" x14ac:dyDescent="0.35">
      <c r="A134" s="43" t="s">
        <v>7875</v>
      </c>
      <c r="B134" s="44" t="s">
        <v>7866</v>
      </c>
      <c r="C134" s="44" t="s">
        <v>7866</v>
      </c>
      <c r="D134" s="44" t="s">
        <v>7866</v>
      </c>
      <c r="E134" s="44" t="s">
        <v>7866</v>
      </c>
      <c r="F134" s="44" t="s">
        <v>7866</v>
      </c>
      <c r="G134" s="44" t="s">
        <v>7866</v>
      </c>
      <c r="H134" s="44" t="s">
        <v>7866</v>
      </c>
      <c r="I134" s="44" t="s">
        <v>7866</v>
      </c>
      <c r="J134" s="44" t="s">
        <v>7866</v>
      </c>
      <c r="K134" s="44" t="s">
        <v>7865</v>
      </c>
    </row>
    <row r="135" spans="1:11" ht="15" thickBot="1" x14ac:dyDescent="0.35">
      <c r="A135" s="43" t="s">
        <v>7876</v>
      </c>
      <c r="B135" s="44" t="s">
        <v>7865</v>
      </c>
      <c r="C135" s="44" t="s">
        <v>7866</v>
      </c>
      <c r="D135" s="44" t="s">
        <v>7866</v>
      </c>
      <c r="E135" s="44" t="s">
        <v>7866</v>
      </c>
      <c r="F135" s="44" t="s">
        <v>7866</v>
      </c>
      <c r="G135" s="44" t="s">
        <v>7866</v>
      </c>
      <c r="H135" s="44" t="s">
        <v>7866</v>
      </c>
      <c r="I135" s="44" t="s">
        <v>7866</v>
      </c>
      <c r="J135" s="44" t="s">
        <v>7866</v>
      </c>
      <c r="K135" s="44" t="s">
        <v>7866</v>
      </c>
    </row>
    <row r="136" spans="1:11" ht="15" thickBot="1" x14ac:dyDescent="0.35">
      <c r="A136" s="43" t="s">
        <v>7877</v>
      </c>
      <c r="B136" s="44" t="s">
        <v>7866</v>
      </c>
      <c r="C136" s="44" t="s">
        <v>7866</v>
      </c>
      <c r="D136" s="44" t="s">
        <v>7866</v>
      </c>
      <c r="E136" s="44" t="s">
        <v>7866</v>
      </c>
      <c r="F136" s="44" t="s">
        <v>7866</v>
      </c>
      <c r="G136" s="44" t="s">
        <v>7866</v>
      </c>
      <c r="H136" s="44" t="s">
        <v>7866</v>
      </c>
      <c r="I136" s="44" t="s">
        <v>7866</v>
      </c>
      <c r="J136" s="44" t="s">
        <v>7866</v>
      </c>
      <c r="K136" s="44" t="s">
        <v>7865</v>
      </c>
    </row>
    <row r="137" spans="1:11" ht="15" thickBot="1" x14ac:dyDescent="0.35">
      <c r="A137" s="43" t="s">
        <v>7878</v>
      </c>
      <c r="B137" s="44" t="s">
        <v>7866</v>
      </c>
      <c r="C137" s="44" t="s">
        <v>7866</v>
      </c>
      <c r="D137" s="44" t="s">
        <v>7866</v>
      </c>
      <c r="E137" s="44" t="s">
        <v>7866</v>
      </c>
      <c r="F137" s="44" t="s">
        <v>7866</v>
      </c>
      <c r="G137" s="44" t="s">
        <v>7866</v>
      </c>
      <c r="H137" s="44" t="s">
        <v>7866</v>
      </c>
      <c r="I137" s="44" t="s">
        <v>7866</v>
      </c>
      <c r="J137" s="44" t="s">
        <v>7865</v>
      </c>
      <c r="K137" s="44" t="s">
        <v>7866</v>
      </c>
    </row>
    <row r="138" spans="1:11" ht="15" thickBot="1" x14ac:dyDescent="0.35">
      <c r="A138" s="43" t="s">
        <v>7879</v>
      </c>
      <c r="B138" s="44" t="s">
        <v>7866</v>
      </c>
      <c r="C138" s="44" t="s">
        <v>7866</v>
      </c>
      <c r="D138" s="44" t="s">
        <v>7865</v>
      </c>
      <c r="E138" s="44" t="s">
        <v>7866</v>
      </c>
      <c r="F138" s="44" t="s">
        <v>7866</v>
      </c>
      <c r="G138" s="44" t="s">
        <v>7866</v>
      </c>
      <c r="H138" s="44" t="s">
        <v>7866</v>
      </c>
      <c r="I138" s="44" t="s">
        <v>7865</v>
      </c>
      <c r="J138" s="44" t="s">
        <v>7866</v>
      </c>
      <c r="K138" s="44" t="s">
        <v>7865</v>
      </c>
    </row>
    <row r="139" spans="1:11" ht="15" thickBot="1" x14ac:dyDescent="0.35">
      <c r="A139" s="43" t="s">
        <v>7880</v>
      </c>
      <c r="B139" s="44" t="s">
        <v>7866</v>
      </c>
      <c r="C139" s="44" t="s">
        <v>7866</v>
      </c>
      <c r="D139" s="44" t="s">
        <v>7866</v>
      </c>
      <c r="E139" s="44" t="s">
        <v>7866</v>
      </c>
      <c r="F139" s="44" t="s">
        <v>7866</v>
      </c>
      <c r="G139" s="44" t="s">
        <v>7866</v>
      </c>
      <c r="H139" s="44" t="s">
        <v>7866</v>
      </c>
      <c r="I139" s="44" t="s">
        <v>7866</v>
      </c>
      <c r="J139" s="44" t="s">
        <v>7865</v>
      </c>
      <c r="K139" s="44" t="s">
        <v>7866</v>
      </c>
    </row>
    <row r="140" spans="1:11" ht="15" thickBot="1" x14ac:dyDescent="0.35">
      <c r="A140" s="43" t="s">
        <v>7881</v>
      </c>
      <c r="B140" s="44" t="s">
        <v>7866</v>
      </c>
      <c r="C140" s="44" t="s">
        <v>7866</v>
      </c>
      <c r="D140" s="44" t="s">
        <v>7866</v>
      </c>
      <c r="E140" s="44" t="s">
        <v>7866</v>
      </c>
      <c r="F140" s="44" t="s">
        <v>7866</v>
      </c>
      <c r="G140" s="44" t="s">
        <v>7866</v>
      </c>
      <c r="H140" s="44" t="s">
        <v>7866</v>
      </c>
      <c r="I140" s="44" t="s">
        <v>7865</v>
      </c>
      <c r="J140" s="44" t="s">
        <v>7866</v>
      </c>
      <c r="K140" s="44" t="s">
        <v>7866</v>
      </c>
    </row>
    <row r="141" spans="1:11" ht="15" thickBot="1" x14ac:dyDescent="0.35">
      <c r="A141" s="43" t="s">
        <v>7882</v>
      </c>
      <c r="B141" s="44" t="s">
        <v>7866</v>
      </c>
      <c r="C141" s="44" t="s">
        <v>7866</v>
      </c>
      <c r="D141" s="44" t="s">
        <v>7866</v>
      </c>
      <c r="E141" s="44" t="s">
        <v>7866</v>
      </c>
      <c r="F141" s="44" t="s">
        <v>7866</v>
      </c>
      <c r="G141" s="44" t="s">
        <v>7866</v>
      </c>
      <c r="H141" s="44" t="s">
        <v>7865</v>
      </c>
      <c r="I141" s="44" t="s">
        <v>7866</v>
      </c>
      <c r="J141" s="44" t="s">
        <v>7866</v>
      </c>
      <c r="K141" s="44" t="s">
        <v>7865</v>
      </c>
    </row>
    <row r="142" spans="1:11" ht="15" thickBot="1" x14ac:dyDescent="0.35">
      <c r="A142" s="43" t="s">
        <v>7883</v>
      </c>
      <c r="B142" s="44" t="s">
        <v>7866</v>
      </c>
      <c r="C142" s="44" t="s">
        <v>7866</v>
      </c>
      <c r="D142" s="44" t="s">
        <v>7866</v>
      </c>
      <c r="E142" s="44" t="s">
        <v>7866</v>
      </c>
      <c r="F142" s="44" t="s">
        <v>7866</v>
      </c>
      <c r="G142" s="44" t="s">
        <v>7865</v>
      </c>
      <c r="H142" s="44" t="s">
        <v>7866</v>
      </c>
      <c r="I142" s="44" t="s">
        <v>7866</v>
      </c>
      <c r="J142" s="44" t="s">
        <v>7865</v>
      </c>
      <c r="K142" s="44" t="s">
        <v>7866</v>
      </c>
    </row>
    <row r="143" spans="1:11" ht="15" thickBot="1" x14ac:dyDescent="0.35">
      <c r="A143" s="43" t="s">
        <v>7884</v>
      </c>
      <c r="B143" s="44" t="s">
        <v>7866</v>
      </c>
      <c r="C143" s="44" t="s">
        <v>7866</v>
      </c>
      <c r="D143" s="44" t="s">
        <v>7866</v>
      </c>
      <c r="E143" s="44" t="s">
        <v>7866</v>
      </c>
      <c r="F143" s="44" t="s">
        <v>7865</v>
      </c>
      <c r="G143" s="44" t="s">
        <v>7866</v>
      </c>
      <c r="H143" s="44" t="s">
        <v>7866</v>
      </c>
      <c r="I143" s="44" t="s">
        <v>7865</v>
      </c>
      <c r="J143" s="44" t="s">
        <v>7866</v>
      </c>
      <c r="K143" s="44" t="s">
        <v>7866</v>
      </c>
    </row>
    <row r="144" spans="1:11" ht="15" thickBot="1" x14ac:dyDescent="0.35">
      <c r="A144" s="43" t="s">
        <v>7885</v>
      </c>
      <c r="B144" s="44" t="s">
        <v>7866</v>
      </c>
      <c r="C144" s="44" t="s">
        <v>7866</v>
      </c>
      <c r="D144" s="44" t="s">
        <v>7866</v>
      </c>
      <c r="E144" s="44" t="s">
        <v>7865</v>
      </c>
      <c r="F144" s="44" t="s">
        <v>7866</v>
      </c>
      <c r="G144" s="44" t="s">
        <v>7866</v>
      </c>
      <c r="H144" s="44" t="s">
        <v>7866</v>
      </c>
      <c r="I144" s="44" t="s">
        <v>7866</v>
      </c>
      <c r="J144" s="44" t="s">
        <v>7866</v>
      </c>
      <c r="K144" s="44" t="s">
        <v>7866</v>
      </c>
    </row>
    <row r="145" spans="1:11" ht="15" thickBot="1" x14ac:dyDescent="0.35">
      <c r="A145" s="43" t="s">
        <v>7886</v>
      </c>
      <c r="B145" s="44" t="s">
        <v>7866</v>
      </c>
      <c r="C145" s="44" t="s">
        <v>7866</v>
      </c>
      <c r="D145" s="44" t="s">
        <v>7865</v>
      </c>
      <c r="E145" s="44" t="s">
        <v>7866</v>
      </c>
      <c r="F145" s="44" t="s">
        <v>7866</v>
      </c>
      <c r="G145" s="44" t="s">
        <v>7866</v>
      </c>
      <c r="H145" s="44" t="s">
        <v>7866</v>
      </c>
      <c r="I145" s="44" t="s">
        <v>7866</v>
      </c>
      <c r="J145" s="44" t="s">
        <v>7866</v>
      </c>
      <c r="K145" s="44" t="s">
        <v>7866</v>
      </c>
    </row>
    <row r="146" spans="1:11" ht="15" thickBot="1" x14ac:dyDescent="0.35">
      <c r="A146" s="43" t="s">
        <v>7887</v>
      </c>
      <c r="B146" s="44" t="s">
        <v>7865</v>
      </c>
      <c r="C146" s="44" t="s">
        <v>7866</v>
      </c>
      <c r="D146" s="44" t="s">
        <v>7866</v>
      </c>
      <c r="E146" s="44" t="s">
        <v>7866</v>
      </c>
      <c r="F146" s="44" t="s">
        <v>7866</v>
      </c>
      <c r="G146" s="44" t="s">
        <v>7866</v>
      </c>
      <c r="H146" s="44" t="s">
        <v>7866</v>
      </c>
      <c r="I146" s="44" t="s">
        <v>7866</v>
      </c>
      <c r="J146" s="44" t="s">
        <v>7866</v>
      </c>
      <c r="K146" s="44" t="s">
        <v>7866</v>
      </c>
    </row>
    <row r="147" spans="1:11" ht="15" thickBot="1" x14ac:dyDescent="0.35">
      <c r="A147" s="43" t="s">
        <v>7888</v>
      </c>
      <c r="B147" s="44" t="s">
        <v>7866</v>
      </c>
      <c r="C147" s="44" t="s">
        <v>7866</v>
      </c>
      <c r="D147" s="44" t="s">
        <v>7866</v>
      </c>
      <c r="E147" s="44" t="s">
        <v>7866</v>
      </c>
      <c r="F147" s="44" t="s">
        <v>7866</v>
      </c>
      <c r="G147" s="44" t="s">
        <v>7866</v>
      </c>
      <c r="H147" s="44" t="s">
        <v>7866</v>
      </c>
      <c r="I147" s="44" t="s">
        <v>7866</v>
      </c>
      <c r="J147" s="44" t="s">
        <v>7866</v>
      </c>
      <c r="K147" s="44" t="s">
        <v>7866</v>
      </c>
    </row>
    <row r="148" spans="1:11" ht="15" thickBot="1" x14ac:dyDescent="0.35">
      <c r="A148" s="43" t="s">
        <v>7889</v>
      </c>
      <c r="B148" s="44" t="s">
        <v>7866</v>
      </c>
      <c r="C148" s="44" t="s">
        <v>7866</v>
      </c>
      <c r="D148" s="44" t="s">
        <v>7866</v>
      </c>
      <c r="E148" s="44" t="s">
        <v>7866</v>
      </c>
      <c r="F148" s="44" t="s">
        <v>7866</v>
      </c>
      <c r="G148" s="44" t="s">
        <v>7866</v>
      </c>
      <c r="H148" s="44" t="s">
        <v>7866</v>
      </c>
      <c r="I148" s="44" t="s">
        <v>7866</v>
      </c>
      <c r="J148" s="44" t="s">
        <v>7866</v>
      </c>
      <c r="K148" s="44" t="s">
        <v>7866</v>
      </c>
    </row>
    <row r="149" spans="1:11" ht="15" thickBot="1" x14ac:dyDescent="0.35">
      <c r="A149" s="43" t="s">
        <v>7890</v>
      </c>
      <c r="B149" s="44" t="s">
        <v>7866</v>
      </c>
      <c r="C149" s="44" t="s">
        <v>7866</v>
      </c>
      <c r="D149" s="44" t="s">
        <v>7866</v>
      </c>
      <c r="E149" s="44" t="s">
        <v>7866</v>
      </c>
      <c r="F149" s="44" t="s">
        <v>7866</v>
      </c>
      <c r="G149" s="44" t="s">
        <v>7866</v>
      </c>
      <c r="H149" s="44" t="s">
        <v>7866</v>
      </c>
      <c r="I149" s="44" t="s">
        <v>7866</v>
      </c>
      <c r="J149" s="44" t="s">
        <v>7866</v>
      </c>
      <c r="K149" s="44" t="s">
        <v>7866</v>
      </c>
    </row>
    <row r="150" spans="1:11" ht="15" thickBot="1" x14ac:dyDescent="0.35">
      <c r="A150" s="43" t="s">
        <v>7891</v>
      </c>
      <c r="B150" s="44" t="s">
        <v>7866</v>
      </c>
      <c r="C150" s="44" t="s">
        <v>7866</v>
      </c>
      <c r="D150" s="44" t="s">
        <v>7866</v>
      </c>
      <c r="E150" s="44" t="s">
        <v>7866</v>
      </c>
      <c r="F150" s="44" t="s">
        <v>7866</v>
      </c>
      <c r="G150" s="44" t="s">
        <v>7866</v>
      </c>
      <c r="H150" s="44" t="s">
        <v>7866</v>
      </c>
      <c r="I150" s="44" t="s">
        <v>7866</v>
      </c>
      <c r="J150" s="44" t="s">
        <v>7866</v>
      </c>
      <c r="K150" s="44" t="s">
        <v>7866</v>
      </c>
    </row>
    <row r="151" spans="1:11" ht="15" thickBot="1" x14ac:dyDescent="0.35">
      <c r="A151" s="43" t="s">
        <v>7892</v>
      </c>
      <c r="B151" s="44" t="s">
        <v>7866</v>
      </c>
      <c r="C151" s="44" t="s">
        <v>7866</v>
      </c>
      <c r="D151" s="44" t="s">
        <v>7866</v>
      </c>
      <c r="E151" s="44" t="s">
        <v>7866</v>
      </c>
      <c r="F151" s="44" t="s">
        <v>7866</v>
      </c>
      <c r="G151" s="44" t="s">
        <v>7866</v>
      </c>
      <c r="H151" s="44" t="s">
        <v>7866</v>
      </c>
      <c r="I151" s="44" t="s">
        <v>7866</v>
      </c>
      <c r="J151" s="44" t="s">
        <v>7866</v>
      </c>
      <c r="K151" s="44" t="s">
        <v>7865</v>
      </c>
    </row>
    <row r="152" spans="1:11" ht="15" thickBot="1" x14ac:dyDescent="0.35">
      <c r="A152" s="43" t="s">
        <v>7893</v>
      </c>
      <c r="B152" s="44" t="s">
        <v>7866</v>
      </c>
      <c r="C152" s="44" t="s">
        <v>7866</v>
      </c>
      <c r="D152" s="44" t="s">
        <v>7866</v>
      </c>
      <c r="E152" s="44" t="s">
        <v>7866</v>
      </c>
      <c r="F152" s="44" t="s">
        <v>7866</v>
      </c>
      <c r="G152" s="44" t="s">
        <v>7866</v>
      </c>
      <c r="H152" s="44" t="s">
        <v>7866</v>
      </c>
      <c r="I152" s="44" t="s">
        <v>7866</v>
      </c>
      <c r="J152" s="44" t="s">
        <v>7866</v>
      </c>
      <c r="K152" s="44" t="s">
        <v>7866</v>
      </c>
    </row>
    <row r="153" spans="1:11" ht="15" thickBot="1" x14ac:dyDescent="0.35">
      <c r="A153" s="43" t="s">
        <v>7894</v>
      </c>
      <c r="B153" s="44" t="s">
        <v>7866</v>
      </c>
      <c r="C153" s="44" t="s">
        <v>7866</v>
      </c>
      <c r="D153" s="44" t="s">
        <v>7866</v>
      </c>
      <c r="E153" s="44" t="s">
        <v>7865</v>
      </c>
      <c r="F153" s="44" t="s">
        <v>7866</v>
      </c>
      <c r="G153" s="44" t="s">
        <v>7866</v>
      </c>
      <c r="H153" s="44" t="s">
        <v>7866</v>
      </c>
      <c r="I153" s="44" t="s">
        <v>7866</v>
      </c>
      <c r="J153" s="44" t="s">
        <v>7866</v>
      </c>
      <c r="K153" s="44" t="s">
        <v>7866</v>
      </c>
    </row>
    <row r="154" spans="1:11" ht="15" thickBot="1" x14ac:dyDescent="0.35">
      <c r="A154" s="43" t="s">
        <v>7895</v>
      </c>
      <c r="B154" s="44" t="s">
        <v>7866</v>
      </c>
      <c r="C154" s="44" t="s">
        <v>7866</v>
      </c>
      <c r="D154" s="44" t="s">
        <v>7865</v>
      </c>
      <c r="E154" s="44" t="s">
        <v>7866</v>
      </c>
      <c r="F154" s="44" t="s">
        <v>7866</v>
      </c>
      <c r="G154" s="44" t="s">
        <v>7866</v>
      </c>
      <c r="H154" s="44" t="s">
        <v>7866</v>
      </c>
      <c r="I154" s="44" t="s">
        <v>7866</v>
      </c>
      <c r="J154" s="44" t="s">
        <v>7866</v>
      </c>
      <c r="K154" s="44" t="s">
        <v>7865</v>
      </c>
    </row>
    <row r="155" spans="1:11" ht="15" thickBot="1" x14ac:dyDescent="0.35">
      <c r="A155" s="43" t="s">
        <v>7896</v>
      </c>
      <c r="B155" s="44" t="s">
        <v>7865</v>
      </c>
      <c r="C155" s="44" t="s">
        <v>7866</v>
      </c>
      <c r="D155" s="44" t="s">
        <v>7866</v>
      </c>
      <c r="E155" s="44" t="s">
        <v>7866</v>
      </c>
      <c r="F155" s="44" t="s">
        <v>7866</v>
      </c>
      <c r="G155" s="44" t="s">
        <v>7866</v>
      </c>
      <c r="H155" s="44" t="s">
        <v>7866</v>
      </c>
      <c r="I155" s="44" t="s">
        <v>7866</v>
      </c>
      <c r="J155" s="44" t="s">
        <v>7866</v>
      </c>
      <c r="K155" s="44" t="s">
        <v>7866</v>
      </c>
    </row>
    <row r="156" spans="1:11" ht="15" thickBot="1" x14ac:dyDescent="0.35">
      <c r="A156" s="43" t="s">
        <v>7897</v>
      </c>
      <c r="B156" s="44" t="s">
        <v>7866</v>
      </c>
      <c r="C156" s="44" t="s">
        <v>7866</v>
      </c>
      <c r="D156" s="44" t="s">
        <v>7866</v>
      </c>
      <c r="E156" s="44" t="s">
        <v>7866</v>
      </c>
      <c r="F156" s="44" t="s">
        <v>7866</v>
      </c>
      <c r="G156" s="44" t="s">
        <v>7866</v>
      </c>
      <c r="H156" s="44" t="s">
        <v>7866</v>
      </c>
      <c r="I156" s="44" t="s">
        <v>7866</v>
      </c>
      <c r="J156" s="44" t="s">
        <v>7866</v>
      </c>
      <c r="K156" s="44" t="s">
        <v>7865</v>
      </c>
    </row>
    <row r="157" spans="1:11" ht="15" thickBot="1" x14ac:dyDescent="0.35">
      <c r="A157" s="43" t="s">
        <v>7898</v>
      </c>
      <c r="B157" s="44" t="s">
        <v>7866</v>
      </c>
      <c r="C157" s="44" t="s">
        <v>7866</v>
      </c>
      <c r="D157" s="44" t="s">
        <v>7866</v>
      </c>
      <c r="E157" s="44" t="s">
        <v>7866</v>
      </c>
      <c r="F157" s="44" t="s">
        <v>7866</v>
      </c>
      <c r="G157" s="44" t="s">
        <v>7866</v>
      </c>
      <c r="H157" s="44" t="s">
        <v>7866</v>
      </c>
      <c r="I157" s="44" t="s">
        <v>7866</v>
      </c>
      <c r="J157" s="44" t="s">
        <v>7866</v>
      </c>
      <c r="K157" s="44" t="s">
        <v>7866</v>
      </c>
    </row>
    <row r="158" spans="1:11" ht="15" thickBot="1" x14ac:dyDescent="0.35">
      <c r="A158" s="43" t="s">
        <v>7899</v>
      </c>
      <c r="B158" s="44" t="s">
        <v>7866</v>
      </c>
      <c r="C158" s="44" t="s">
        <v>7866</v>
      </c>
      <c r="D158" s="44" t="s">
        <v>7866</v>
      </c>
      <c r="E158" s="44" t="s">
        <v>7866</v>
      </c>
      <c r="F158" s="44" t="s">
        <v>7866</v>
      </c>
      <c r="G158" s="44" t="s">
        <v>7866</v>
      </c>
      <c r="H158" s="44" t="s">
        <v>7866</v>
      </c>
      <c r="I158" s="44" t="s">
        <v>7866</v>
      </c>
      <c r="J158" s="44" t="s">
        <v>7866</v>
      </c>
      <c r="K158" s="44" t="s">
        <v>7866</v>
      </c>
    </row>
    <row r="159" spans="1:11" ht="15" thickBot="1" x14ac:dyDescent="0.35">
      <c r="A159" s="43" t="s">
        <v>7900</v>
      </c>
      <c r="B159" s="44" t="s">
        <v>7866</v>
      </c>
      <c r="C159" s="44" t="s">
        <v>7866</v>
      </c>
      <c r="D159" s="44" t="s">
        <v>7866</v>
      </c>
      <c r="E159" s="44" t="s">
        <v>7866</v>
      </c>
      <c r="F159" s="44" t="s">
        <v>7866</v>
      </c>
      <c r="G159" s="44" t="s">
        <v>7866</v>
      </c>
      <c r="H159" s="44" t="s">
        <v>7866</v>
      </c>
      <c r="I159" s="44" t="s">
        <v>7866</v>
      </c>
      <c r="J159" s="44" t="s">
        <v>7866</v>
      </c>
      <c r="K159" s="44" t="s">
        <v>7865</v>
      </c>
    </row>
    <row r="160" spans="1:11" ht="15" thickBot="1" x14ac:dyDescent="0.35">
      <c r="A160" s="43" t="s">
        <v>7901</v>
      </c>
      <c r="B160" s="44" t="s">
        <v>7866</v>
      </c>
      <c r="C160" s="44" t="s">
        <v>7866</v>
      </c>
      <c r="D160" s="44" t="s">
        <v>7866</v>
      </c>
      <c r="E160" s="44" t="s">
        <v>7866</v>
      </c>
      <c r="F160" s="44" t="s">
        <v>7866</v>
      </c>
      <c r="G160" s="44" t="s">
        <v>7866</v>
      </c>
      <c r="H160" s="44" t="s">
        <v>7866</v>
      </c>
      <c r="I160" s="44" t="s">
        <v>7866</v>
      </c>
      <c r="J160" s="44" t="s">
        <v>7865</v>
      </c>
      <c r="K160" s="44" t="s">
        <v>7865</v>
      </c>
    </row>
    <row r="161" spans="1:11" ht="15" thickBot="1" x14ac:dyDescent="0.35">
      <c r="A161" s="43" t="s">
        <v>7902</v>
      </c>
      <c r="B161" s="44" t="s">
        <v>7865</v>
      </c>
      <c r="C161" s="44" t="s">
        <v>7866</v>
      </c>
      <c r="D161" s="44" t="s">
        <v>7866</v>
      </c>
      <c r="E161" s="44" t="s">
        <v>7866</v>
      </c>
      <c r="F161" s="44" t="s">
        <v>7866</v>
      </c>
      <c r="G161" s="44" t="s">
        <v>7866</v>
      </c>
      <c r="H161" s="44" t="s">
        <v>7866</v>
      </c>
      <c r="I161" s="44" t="s">
        <v>7865</v>
      </c>
      <c r="J161" s="44" t="s">
        <v>7865</v>
      </c>
      <c r="K161" s="44" t="s">
        <v>7865</v>
      </c>
    </row>
    <row r="162" spans="1:11" ht="15" thickBot="1" x14ac:dyDescent="0.35">
      <c r="A162" s="43" t="s">
        <v>7903</v>
      </c>
      <c r="B162" s="44" t="s">
        <v>7866</v>
      </c>
      <c r="C162" s="44" t="s">
        <v>7866</v>
      </c>
      <c r="D162" s="44" t="s">
        <v>7866</v>
      </c>
      <c r="E162" s="44" t="s">
        <v>7866</v>
      </c>
      <c r="F162" s="44" t="s">
        <v>7866</v>
      </c>
      <c r="G162" s="44" t="s">
        <v>7866</v>
      </c>
      <c r="H162" s="44" t="s">
        <v>7865</v>
      </c>
      <c r="I162" s="44" t="s">
        <v>7866</v>
      </c>
      <c r="J162" s="44" t="s">
        <v>7865</v>
      </c>
      <c r="K162" s="44" t="s">
        <v>7866</v>
      </c>
    </row>
    <row r="163" spans="1:11" ht="15" thickBot="1" x14ac:dyDescent="0.35">
      <c r="A163" s="43" t="s">
        <v>7904</v>
      </c>
      <c r="B163" s="44" t="s">
        <v>7865</v>
      </c>
      <c r="C163" s="44" t="s">
        <v>7866</v>
      </c>
      <c r="D163" s="44" t="s">
        <v>7866</v>
      </c>
      <c r="E163" s="44" t="s">
        <v>7866</v>
      </c>
      <c r="F163" s="44" t="s">
        <v>7866</v>
      </c>
      <c r="G163" s="44" t="s">
        <v>7865</v>
      </c>
      <c r="H163" s="44" t="s">
        <v>7866</v>
      </c>
      <c r="I163" s="44" t="s">
        <v>7865</v>
      </c>
      <c r="J163" s="44" t="s">
        <v>7866</v>
      </c>
      <c r="K163" s="44" t="s">
        <v>7866</v>
      </c>
    </row>
    <row r="164" spans="1:11" ht="15" thickBot="1" x14ac:dyDescent="0.35">
      <c r="A164" s="43" t="s">
        <v>7905</v>
      </c>
      <c r="B164" s="44" t="s">
        <v>7866</v>
      </c>
      <c r="C164" s="44" t="s">
        <v>7866</v>
      </c>
      <c r="D164" s="44" t="s">
        <v>7866</v>
      </c>
      <c r="E164" s="44" t="s">
        <v>7866</v>
      </c>
      <c r="F164" s="44" t="s">
        <v>7866</v>
      </c>
      <c r="G164" s="44" t="s">
        <v>7866</v>
      </c>
      <c r="H164" s="44" t="s">
        <v>7865</v>
      </c>
      <c r="I164" s="44" t="s">
        <v>7866</v>
      </c>
      <c r="J164" s="44" t="s">
        <v>7866</v>
      </c>
      <c r="K164" s="44" t="s">
        <v>7866</v>
      </c>
    </row>
    <row r="165" spans="1:11" ht="15" thickBot="1" x14ac:dyDescent="0.35">
      <c r="A165" s="43" t="s">
        <v>7906</v>
      </c>
      <c r="B165" s="44" t="s">
        <v>7866</v>
      </c>
      <c r="C165" s="44" t="s">
        <v>7866</v>
      </c>
      <c r="D165" s="44" t="s">
        <v>7866</v>
      </c>
      <c r="E165" s="44" t="s">
        <v>7866</v>
      </c>
      <c r="F165" s="44" t="s">
        <v>7866</v>
      </c>
      <c r="G165" s="44" t="s">
        <v>7865</v>
      </c>
      <c r="H165" s="44" t="s">
        <v>7866</v>
      </c>
      <c r="I165" s="44" t="s">
        <v>7866</v>
      </c>
      <c r="J165" s="44" t="s">
        <v>7866</v>
      </c>
      <c r="K165" s="44" t="s">
        <v>7865</v>
      </c>
    </row>
    <row r="166" spans="1:11" ht="15" thickBot="1" x14ac:dyDescent="0.35">
      <c r="A166" s="43" t="s">
        <v>7907</v>
      </c>
      <c r="B166" s="44" t="s">
        <v>7866</v>
      </c>
      <c r="C166" s="44" t="s">
        <v>7866</v>
      </c>
      <c r="D166" s="44" t="s">
        <v>7866</v>
      </c>
      <c r="E166" s="44" t="s">
        <v>7866</v>
      </c>
      <c r="F166" s="44" t="s">
        <v>7865</v>
      </c>
      <c r="G166" s="44" t="s">
        <v>7866</v>
      </c>
      <c r="H166" s="44" t="s">
        <v>7866</v>
      </c>
      <c r="I166" s="44" t="s">
        <v>7866</v>
      </c>
      <c r="J166" s="44" t="s">
        <v>7865</v>
      </c>
      <c r="K166" s="44" t="s">
        <v>7866</v>
      </c>
    </row>
    <row r="167" spans="1:11" ht="15" thickBot="1" x14ac:dyDescent="0.35">
      <c r="A167" s="43" t="s">
        <v>7908</v>
      </c>
      <c r="B167" s="44" t="s">
        <v>7866</v>
      </c>
      <c r="C167" s="44" t="s">
        <v>7866</v>
      </c>
      <c r="D167" s="44" t="s">
        <v>7866</v>
      </c>
      <c r="E167" s="44" t="s">
        <v>7865</v>
      </c>
      <c r="F167" s="44" t="s">
        <v>7866</v>
      </c>
      <c r="G167" s="44" t="s">
        <v>7866</v>
      </c>
      <c r="H167" s="44" t="s">
        <v>7866</v>
      </c>
      <c r="I167" s="44" t="s">
        <v>7865</v>
      </c>
      <c r="J167" s="44" t="s">
        <v>7866</v>
      </c>
      <c r="K167" s="44" t="s">
        <v>7865</v>
      </c>
    </row>
    <row r="168" spans="1:11" ht="15" thickBot="1" x14ac:dyDescent="0.35">
      <c r="A168" s="43" t="s">
        <v>7909</v>
      </c>
      <c r="B168" s="44" t="s">
        <v>7866</v>
      </c>
      <c r="C168" s="44" t="s">
        <v>7866</v>
      </c>
      <c r="D168" s="44" t="s">
        <v>7865</v>
      </c>
      <c r="E168" s="44" t="s">
        <v>7866</v>
      </c>
      <c r="F168" s="44" t="s">
        <v>7866</v>
      </c>
      <c r="G168" s="44" t="s">
        <v>7866</v>
      </c>
      <c r="H168" s="44" t="s">
        <v>7865</v>
      </c>
      <c r="I168" s="44" t="s">
        <v>7866</v>
      </c>
      <c r="J168" s="44" t="s">
        <v>7865</v>
      </c>
      <c r="K168" s="44" t="s">
        <v>7866</v>
      </c>
    </row>
    <row r="169" spans="1:11" ht="15" thickBot="1" x14ac:dyDescent="0.35">
      <c r="A169" s="43" t="s">
        <v>7910</v>
      </c>
      <c r="B169" s="44" t="s">
        <v>7865</v>
      </c>
      <c r="C169" s="44" t="s">
        <v>7866</v>
      </c>
      <c r="D169" s="44" t="s">
        <v>7866</v>
      </c>
      <c r="E169" s="44" t="s">
        <v>7866</v>
      </c>
      <c r="F169" s="44" t="s">
        <v>7866</v>
      </c>
      <c r="G169" s="44" t="s">
        <v>7865</v>
      </c>
      <c r="H169" s="44" t="s">
        <v>7866</v>
      </c>
      <c r="I169" s="44" t="s">
        <v>7866</v>
      </c>
      <c r="J169" s="44" t="s">
        <v>7866</v>
      </c>
      <c r="K169" s="44" t="s">
        <v>7866</v>
      </c>
    </row>
    <row r="170" spans="1:11" ht="15" thickBot="1" x14ac:dyDescent="0.35">
      <c r="A170" s="43" t="s">
        <v>7911</v>
      </c>
      <c r="B170" s="44" t="s">
        <v>7865</v>
      </c>
      <c r="C170" s="44" t="s">
        <v>7866</v>
      </c>
      <c r="D170" s="44" t="s">
        <v>7866</v>
      </c>
      <c r="E170" s="44" t="s">
        <v>7866</v>
      </c>
      <c r="F170" s="44" t="s">
        <v>7865</v>
      </c>
      <c r="G170" s="44" t="s">
        <v>7866</v>
      </c>
      <c r="H170" s="44" t="s">
        <v>7866</v>
      </c>
      <c r="I170" s="44" t="s">
        <v>7866</v>
      </c>
      <c r="J170" s="44" t="s">
        <v>7866</v>
      </c>
      <c r="K170" s="44" t="s">
        <v>7866</v>
      </c>
    </row>
    <row r="171" spans="1:11" ht="15" thickBot="1" x14ac:dyDescent="0.35">
      <c r="A171" s="43" t="s">
        <v>7912</v>
      </c>
      <c r="B171" s="44" t="s">
        <v>7866</v>
      </c>
      <c r="C171" s="44" t="s">
        <v>7866</v>
      </c>
      <c r="D171" s="44" t="s">
        <v>7866</v>
      </c>
      <c r="E171" s="44" t="s">
        <v>7865</v>
      </c>
      <c r="F171" s="44" t="s">
        <v>7866</v>
      </c>
      <c r="G171" s="44" t="s">
        <v>7866</v>
      </c>
      <c r="H171" s="44" t="s">
        <v>7866</v>
      </c>
      <c r="I171" s="44" t="s">
        <v>7866</v>
      </c>
      <c r="J171" s="44" t="s">
        <v>7866</v>
      </c>
      <c r="K171" s="44" t="s">
        <v>7866</v>
      </c>
    </row>
    <row r="172" spans="1:11" ht="15" thickBot="1" x14ac:dyDescent="0.35">
      <c r="A172" s="43" t="s">
        <v>7913</v>
      </c>
      <c r="B172" s="44" t="s">
        <v>7866</v>
      </c>
      <c r="C172" s="44" t="s">
        <v>7866</v>
      </c>
      <c r="D172" s="44" t="s">
        <v>7865</v>
      </c>
      <c r="E172" s="44" t="s">
        <v>7866</v>
      </c>
      <c r="F172" s="44" t="s">
        <v>7866</v>
      </c>
      <c r="G172" s="44" t="s">
        <v>7866</v>
      </c>
      <c r="H172" s="44" t="s">
        <v>7866</v>
      </c>
      <c r="I172" s="44" t="s">
        <v>7866</v>
      </c>
      <c r="J172" s="44" t="s">
        <v>7866</v>
      </c>
      <c r="K172" s="44" t="s">
        <v>7866</v>
      </c>
    </row>
    <row r="173" spans="1:11" ht="15" thickBot="1" x14ac:dyDescent="0.35">
      <c r="A173" s="43" t="s">
        <v>7914</v>
      </c>
      <c r="B173" s="44" t="s">
        <v>7865</v>
      </c>
      <c r="C173" s="44" t="s">
        <v>7866</v>
      </c>
      <c r="D173" s="44" t="s">
        <v>7866</v>
      </c>
      <c r="E173" s="44" t="s">
        <v>7866</v>
      </c>
      <c r="F173" s="44" t="s">
        <v>7866</v>
      </c>
      <c r="G173" s="44" t="s">
        <v>7866</v>
      </c>
      <c r="H173" s="44" t="s">
        <v>7866</v>
      </c>
      <c r="I173" s="44" t="s">
        <v>7866</v>
      </c>
      <c r="J173" s="44" t="s">
        <v>7866</v>
      </c>
      <c r="K173" s="44" t="s">
        <v>7866</v>
      </c>
    </row>
    <row r="174" spans="1:11" ht="15" thickBot="1" x14ac:dyDescent="0.35">
      <c r="A174" s="43" t="s">
        <v>7915</v>
      </c>
      <c r="B174" s="44" t="s">
        <v>7866</v>
      </c>
      <c r="C174" s="44" t="s">
        <v>7866</v>
      </c>
      <c r="D174" s="44" t="s">
        <v>7866</v>
      </c>
      <c r="E174" s="44" t="s">
        <v>7866</v>
      </c>
      <c r="F174" s="44" t="s">
        <v>7866</v>
      </c>
      <c r="G174" s="44" t="s">
        <v>7866</v>
      </c>
      <c r="H174" s="44" t="s">
        <v>7866</v>
      </c>
      <c r="I174" s="44" t="s">
        <v>7866</v>
      </c>
      <c r="J174" s="44" t="s">
        <v>7866</v>
      </c>
      <c r="K174" s="44" t="s">
        <v>7866</v>
      </c>
    </row>
    <row r="175" spans="1:11" ht="15" thickBot="1" x14ac:dyDescent="0.35">
      <c r="A175" s="43" t="s">
        <v>7916</v>
      </c>
      <c r="B175" s="44" t="s">
        <v>7866</v>
      </c>
      <c r="C175" s="44" t="s">
        <v>7866</v>
      </c>
      <c r="D175" s="44" t="s">
        <v>7866</v>
      </c>
      <c r="E175" s="44" t="s">
        <v>7866</v>
      </c>
      <c r="F175" s="44" t="s">
        <v>7866</v>
      </c>
      <c r="G175" s="44" t="s">
        <v>7866</v>
      </c>
      <c r="H175" s="44" t="s">
        <v>7866</v>
      </c>
      <c r="I175" s="44" t="s">
        <v>7866</v>
      </c>
      <c r="J175" s="44" t="s">
        <v>7866</v>
      </c>
      <c r="K175" s="44" t="s">
        <v>7866</v>
      </c>
    </row>
    <row r="176" spans="1:11" ht="15" thickBot="1" x14ac:dyDescent="0.35">
      <c r="A176" s="43" t="s">
        <v>7917</v>
      </c>
      <c r="B176" s="44" t="s">
        <v>7865</v>
      </c>
      <c r="C176" s="44" t="s">
        <v>7866</v>
      </c>
      <c r="D176" s="44" t="s">
        <v>7866</v>
      </c>
      <c r="E176" s="44" t="s">
        <v>7866</v>
      </c>
      <c r="F176" s="44" t="s">
        <v>7866</v>
      </c>
      <c r="G176" s="44" t="s">
        <v>7866</v>
      </c>
      <c r="H176" s="44" t="s">
        <v>7866</v>
      </c>
      <c r="I176" s="44" t="s">
        <v>7866</v>
      </c>
      <c r="J176" s="44" t="s">
        <v>7866</v>
      </c>
      <c r="K176" s="44" t="s">
        <v>7866</v>
      </c>
    </row>
    <row r="177" spans="1:11" ht="15" thickBot="1" x14ac:dyDescent="0.35">
      <c r="A177" s="43" t="s">
        <v>7918</v>
      </c>
      <c r="B177" s="44" t="s">
        <v>7866</v>
      </c>
      <c r="C177" s="44" t="s">
        <v>7866</v>
      </c>
      <c r="D177" s="44" t="s">
        <v>7866</v>
      </c>
      <c r="E177" s="44" t="s">
        <v>7866</v>
      </c>
      <c r="F177" s="44" t="s">
        <v>7866</v>
      </c>
      <c r="G177" s="44" t="s">
        <v>7866</v>
      </c>
      <c r="H177" s="44" t="s">
        <v>7866</v>
      </c>
      <c r="I177" s="44" t="s">
        <v>7866</v>
      </c>
      <c r="J177" s="44" t="s">
        <v>7866</v>
      </c>
      <c r="K177" s="44" t="s">
        <v>7865</v>
      </c>
    </row>
    <row r="178" spans="1:11" ht="15" thickBot="1" x14ac:dyDescent="0.35">
      <c r="A178" s="43" t="s">
        <v>7919</v>
      </c>
      <c r="B178" s="44" t="s">
        <v>7866</v>
      </c>
      <c r="C178" s="44" t="s">
        <v>7866</v>
      </c>
      <c r="D178" s="44" t="s">
        <v>7866</v>
      </c>
      <c r="E178" s="44" t="s">
        <v>7866</v>
      </c>
      <c r="F178" s="44" t="s">
        <v>7866</v>
      </c>
      <c r="G178" s="44" t="s">
        <v>7866</v>
      </c>
      <c r="H178" s="44" t="s">
        <v>7866</v>
      </c>
      <c r="I178" s="44" t="s">
        <v>7866</v>
      </c>
      <c r="J178" s="44" t="s">
        <v>7865</v>
      </c>
      <c r="K178" s="44" t="s">
        <v>7866</v>
      </c>
    </row>
    <row r="179" spans="1:11" ht="15" thickBot="1" x14ac:dyDescent="0.35">
      <c r="A179" s="43" t="s">
        <v>7920</v>
      </c>
      <c r="B179" s="44" t="s">
        <v>7866</v>
      </c>
      <c r="C179" s="44" t="s">
        <v>7866</v>
      </c>
      <c r="D179" s="44" t="s">
        <v>7866</v>
      </c>
      <c r="E179" s="44" t="s">
        <v>7866</v>
      </c>
      <c r="F179" s="44" t="s">
        <v>7866</v>
      </c>
      <c r="G179" s="44" t="s">
        <v>7866</v>
      </c>
      <c r="H179" s="44" t="s">
        <v>7866</v>
      </c>
      <c r="I179" s="44" t="s">
        <v>7866</v>
      </c>
      <c r="J179" s="44" t="s">
        <v>7866</v>
      </c>
      <c r="K179" s="44" t="s">
        <v>7866</v>
      </c>
    </row>
    <row r="180" spans="1:11" ht="15" thickBot="1" x14ac:dyDescent="0.35">
      <c r="A180" s="43" t="s">
        <v>7921</v>
      </c>
      <c r="B180" s="44" t="s">
        <v>7866</v>
      </c>
      <c r="C180" s="44" t="s">
        <v>7866</v>
      </c>
      <c r="D180" s="44" t="s">
        <v>7865</v>
      </c>
      <c r="E180" s="44" t="s">
        <v>7866</v>
      </c>
      <c r="F180" s="44" t="s">
        <v>7865</v>
      </c>
      <c r="G180" s="44" t="s">
        <v>7866</v>
      </c>
      <c r="H180" s="44" t="s">
        <v>7866</v>
      </c>
      <c r="I180" s="44" t="s">
        <v>7866</v>
      </c>
      <c r="J180" s="44" t="s">
        <v>7866</v>
      </c>
      <c r="K180" s="44" t="s">
        <v>7866</v>
      </c>
    </row>
    <row r="181" spans="1:11" ht="15" thickBot="1" x14ac:dyDescent="0.35">
      <c r="A181" s="43" t="s">
        <v>7922</v>
      </c>
      <c r="B181" s="44" t="s">
        <v>7865</v>
      </c>
      <c r="C181" s="44" t="s">
        <v>7866</v>
      </c>
      <c r="D181" s="44" t="s">
        <v>7866</v>
      </c>
      <c r="E181" s="44" t="s">
        <v>7866</v>
      </c>
      <c r="F181" s="44" t="s">
        <v>7866</v>
      </c>
      <c r="G181" s="44" t="s">
        <v>7866</v>
      </c>
      <c r="H181" s="44" t="s">
        <v>7866</v>
      </c>
      <c r="I181" s="44" t="s">
        <v>7866</v>
      </c>
      <c r="J181" s="44" t="s">
        <v>7866</v>
      </c>
      <c r="K181" s="44" t="s">
        <v>7866</v>
      </c>
    </row>
    <row r="182" spans="1:11" ht="15" thickBot="1" x14ac:dyDescent="0.35">
      <c r="A182" s="43" t="s">
        <v>7923</v>
      </c>
      <c r="B182" s="44" t="s">
        <v>7866</v>
      </c>
      <c r="C182" s="44" t="s">
        <v>7866</v>
      </c>
      <c r="D182" s="44" t="s">
        <v>7866</v>
      </c>
      <c r="E182" s="44" t="s">
        <v>7866</v>
      </c>
      <c r="F182" s="44" t="s">
        <v>7866</v>
      </c>
      <c r="G182" s="44" t="s">
        <v>7866</v>
      </c>
      <c r="H182" s="44" t="s">
        <v>7866</v>
      </c>
      <c r="I182" s="44" t="s">
        <v>7866</v>
      </c>
      <c r="J182" s="44" t="s">
        <v>7866</v>
      </c>
      <c r="K182" s="44" t="s">
        <v>7866</v>
      </c>
    </row>
    <row r="183" spans="1:11" ht="15" thickBot="1" x14ac:dyDescent="0.35">
      <c r="A183" s="43" t="s">
        <v>7924</v>
      </c>
      <c r="B183" s="44" t="s">
        <v>7866</v>
      </c>
      <c r="C183" s="44" t="s">
        <v>7866</v>
      </c>
      <c r="D183" s="44" t="s">
        <v>7866</v>
      </c>
      <c r="E183" s="44" t="s">
        <v>7866</v>
      </c>
      <c r="F183" s="44" t="s">
        <v>7866</v>
      </c>
      <c r="G183" s="44" t="s">
        <v>7866</v>
      </c>
      <c r="H183" s="44" t="s">
        <v>7866</v>
      </c>
      <c r="I183" s="44" t="s">
        <v>7866</v>
      </c>
      <c r="J183" s="44" t="s">
        <v>7865</v>
      </c>
      <c r="K183" s="44" t="s">
        <v>7866</v>
      </c>
    </row>
    <row r="184" spans="1:11" ht="15" thickBot="1" x14ac:dyDescent="0.35">
      <c r="A184" s="43" t="s">
        <v>7925</v>
      </c>
      <c r="B184" s="44" t="s">
        <v>7866</v>
      </c>
      <c r="C184" s="44" t="s">
        <v>7866</v>
      </c>
      <c r="D184" s="44" t="s">
        <v>7866</v>
      </c>
      <c r="E184" s="44" t="s">
        <v>7866</v>
      </c>
      <c r="F184" s="44" t="s">
        <v>7866</v>
      </c>
      <c r="G184" s="44" t="s">
        <v>7866</v>
      </c>
      <c r="H184" s="44" t="s">
        <v>7866</v>
      </c>
      <c r="I184" s="44" t="s">
        <v>7866</v>
      </c>
      <c r="J184" s="44" t="s">
        <v>7866</v>
      </c>
      <c r="K184" s="44" t="s">
        <v>7866</v>
      </c>
    </row>
    <row r="185" spans="1:11" ht="15" thickBot="1" x14ac:dyDescent="0.35">
      <c r="A185" s="43" t="s">
        <v>7926</v>
      </c>
      <c r="B185" s="44" t="s">
        <v>7866</v>
      </c>
      <c r="C185" s="44" t="s">
        <v>7866</v>
      </c>
      <c r="D185" s="44" t="s">
        <v>7866</v>
      </c>
      <c r="E185" s="44" t="s">
        <v>7866</v>
      </c>
      <c r="F185" s="44" t="s">
        <v>7866</v>
      </c>
      <c r="G185" s="44" t="s">
        <v>7866</v>
      </c>
      <c r="H185" s="44" t="s">
        <v>7866</v>
      </c>
      <c r="I185" s="44" t="s">
        <v>7866</v>
      </c>
      <c r="J185" s="44" t="s">
        <v>7866</v>
      </c>
      <c r="K185" s="44" t="s">
        <v>7866</v>
      </c>
    </row>
    <row r="186" spans="1:11" ht="15" thickBot="1" x14ac:dyDescent="0.35">
      <c r="A186" s="43" t="s">
        <v>7927</v>
      </c>
      <c r="B186" s="44" t="s">
        <v>7866</v>
      </c>
      <c r="C186" s="44" t="s">
        <v>7866</v>
      </c>
      <c r="D186" s="44" t="s">
        <v>7866</v>
      </c>
      <c r="E186" s="44" t="s">
        <v>7866</v>
      </c>
      <c r="F186" s="44" t="s">
        <v>7866</v>
      </c>
      <c r="G186" s="44" t="s">
        <v>7866</v>
      </c>
      <c r="H186" s="44" t="s">
        <v>7866</v>
      </c>
      <c r="I186" s="44" t="s">
        <v>7866</v>
      </c>
      <c r="J186" s="44" t="s">
        <v>7866</v>
      </c>
      <c r="K186" s="44" t="s">
        <v>7866</v>
      </c>
    </row>
    <row r="187" spans="1:11" ht="15" thickBot="1" x14ac:dyDescent="0.35">
      <c r="A187" s="43" t="s">
        <v>7928</v>
      </c>
      <c r="B187" s="44" t="s">
        <v>7866</v>
      </c>
      <c r="C187" s="44" t="s">
        <v>7866</v>
      </c>
      <c r="D187" s="44" t="s">
        <v>7866</v>
      </c>
      <c r="E187" s="44" t="s">
        <v>7866</v>
      </c>
      <c r="F187" s="44" t="s">
        <v>7866</v>
      </c>
      <c r="G187" s="44" t="s">
        <v>7866</v>
      </c>
      <c r="H187" s="44" t="s">
        <v>7866</v>
      </c>
      <c r="I187" s="44" t="s">
        <v>7866</v>
      </c>
      <c r="J187" s="44" t="s">
        <v>7866</v>
      </c>
      <c r="K187" s="44" t="s">
        <v>7866</v>
      </c>
    </row>
    <row r="188" spans="1:11" ht="15" thickBot="1" x14ac:dyDescent="0.35">
      <c r="A188" s="43" t="s">
        <v>7929</v>
      </c>
      <c r="B188" s="44" t="s">
        <v>7866</v>
      </c>
      <c r="C188" s="44" t="s">
        <v>7866</v>
      </c>
      <c r="D188" s="44" t="s">
        <v>7866</v>
      </c>
      <c r="E188" s="44" t="s">
        <v>7866</v>
      </c>
      <c r="F188" s="44" t="s">
        <v>7866</v>
      </c>
      <c r="G188" s="44" t="s">
        <v>7866</v>
      </c>
      <c r="H188" s="44" t="s">
        <v>7866</v>
      </c>
      <c r="I188" s="44" t="s">
        <v>7866</v>
      </c>
      <c r="J188" s="44" t="s">
        <v>7866</v>
      </c>
      <c r="K188" s="44" t="s">
        <v>7866</v>
      </c>
    </row>
    <row r="189" spans="1:11" ht="15" thickBot="1" x14ac:dyDescent="0.35">
      <c r="A189" s="43" t="s">
        <v>7930</v>
      </c>
      <c r="B189" s="44" t="s">
        <v>7866</v>
      </c>
      <c r="C189" s="44" t="s">
        <v>7866</v>
      </c>
      <c r="D189" s="44" t="s">
        <v>7866</v>
      </c>
      <c r="E189" s="44" t="s">
        <v>7866</v>
      </c>
      <c r="F189" s="44" t="s">
        <v>7866</v>
      </c>
      <c r="G189" s="44" t="s">
        <v>7866</v>
      </c>
      <c r="H189" s="44" t="s">
        <v>7866</v>
      </c>
      <c r="I189" s="44" t="s">
        <v>7866</v>
      </c>
      <c r="J189" s="44" t="s">
        <v>7866</v>
      </c>
      <c r="K189" s="44" t="s">
        <v>7866</v>
      </c>
    </row>
    <row r="190" spans="1:11" ht="15" thickBot="1" x14ac:dyDescent="0.35">
      <c r="A190" s="43" t="s">
        <v>7931</v>
      </c>
      <c r="B190" s="44" t="s">
        <v>7866</v>
      </c>
      <c r="C190" s="44" t="s">
        <v>7866</v>
      </c>
      <c r="D190" s="44" t="s">
        <v>7866</v>
      </c>
      <c r="E190" s="44" t="s">
        <v>7866</v>
      </c>
      <c r="F190" s="44" t="s">
        <v>7866</v>
      </c>
      <c r="G190" s="44" t="s">
        <v>7866</v>
      </c>
      <c r="H190" s="44" t="s">
        <v>7866</v>
      </c>
      <c r="I190" s="44" t="s">
        <v>7866</v>
      </c>
      <c r="J190" s="44" t="s">
        <v>7866</v>
      </c>
      <c r="K190" s="44" t="s">
        <v>7866</v>
      </c>
    </row>
    <row r="191" spans="1:11" ht="15" thickBot="1" x14ac:dyDescent="0.35">
      <c r="A191" s="43" t="s">
        <v>7932</v>
      </c>
      <c r="B191" s="44" t="s">
        <v>7866</v>
      </c>
      <c r="C191" s="44" t="s">
        <v>7866</v>
      </c>
      <c r="D191" s="44" t="s">
        <v>7866</v>
      </c>
      <c r="E191" s="44" t="s">
        <v>7866</v>
      </c>
      <c r="F191" s="44" t="s">
        <v>7866</v>
      </c>
      <c r="G191" s="44" t="s">
        <v>7866</v>
      </c>
      <c r="H191" s="44" t="s">
        <v>7866</v>
      </c>
      <c r="I191" s="44" t="s">
        <v>7866</v>
      </c>
      <c r="J191" s="44" t="s">
        <v>7866</v>
      </c>
      <c r="K191" s="44" t="s">
        <v>7866</v>
      </c>
    </row>
    <row r="192" spans="1:11" ht="15" thickBot="1" x14ac:dyDescent="0.35">
      <c r="A192" s="43" t="s">
        <v>7933</v>
      </c>
      <c r="B192" s="44" t="s">
        <v>7866</v>
      </c>
      <c r="C192" s="44" t="s">
        <v>7866</v>
      </c>
      <c r="D192" s="44" t="s">
        <v>7866</v>
      </c>
      <c r="E192" s="44" t="s">
        <v>7866</v>
      </c>
      <c r="F192" s="44" t="s">
        <v>7866</v>
      </c>
      <c r="G192" s="44" t="s">
        <v>7866</v>
      </c>
      <c r="H192" s="44" t="s">
        <v>7866</v>
      </c>
      <c r="I192" s="44" t="s">
        <v>7866</v>
      </c>
      <c r="J192" s="44" t="s">
        <v>7866</v>
      </c>
      <c r="K192" s="44" t="s">
        <v>7866</v>
      </c>
    </row>
    <row r="193" spans="1:11" ht="15" thickBot="1" x14ac:dyDescent="0.35">
      <c r="A193" s="43" t="s">
        <v>7934</v>
      </c>
      <c r="B193" s="44" t="s">
        <v>7866</v>
      </c>
      <c r="C193" s="44" t="s">
        <v>7866</v>
      </c>
      <c r="D193" s="44" t="s">
        <v>7865</v>
      </c>
      <c r="E193" s="44" t="s">
        <v>7866</v>
      </c>
      <c r="F193" s="44" t="s">
        <v>7866</v>
      </c>
      <c r="G193" s="44" t="s">
        <v>7866</v>
      </c>
      <c r="H193" s="44" t="s">
        <v>7866</v>
      </c>
      <c r="I193" s="44" t="s">
        <v>7866</v>
      </c>
      <c r="J193" s="44" t="s">
        <v>7866</v>
      </c>
      <c r="K193" s="44" t="s">
        <v>7866</v>
      </c>
    </row>
    <row r="194" spans="1:11" ht="15" thickBot="1" x14ac:dyDescent="0.35">
      <c r="A194" s="43" t="s">
        <v>7935</v>
      </c>
      <c r="B194" s="44" t="s">
        <v>7865</v>
      </c>
      <c r="C194" s="44" t="s">
        <v>7866</v>
      </c>
      <c r="D194" s="44" t="s">
        <v>7866</v>
      </c>
      <c r="E194" s="44" t="s">
        <v>7866</v>
      </c>
      <c r="F194" s="44" t="s">
        <v>7866</v>
      </c>
      <c r="G194" s="44" t="s">
        <v>7866</v>
      </c>
      <c r="H194" s="44" t="s">
        <v>7866</v>
      </c>
      <c r="I194" s="44" t="s">
        <v>7866</v>
      </c>
      <c r="J194" s="44" t="s">
        <v>7866</v>
      </c>
      <c r="K194" s="44" t="s">
        <v>7866</v>
      </c>
    </row>
    <row r="195" spans="1:11" ht="15" thickBot="1" x14ac:dyDescent="0.35">
      <c r="A195" s="43" t="s">
        <v>7936</v>
      </c>
      <c r="B195" s="44" t="s">
        <v>7866</v>
      </c>
      <c r="C195" s="44" t="s">
        <v>7866</v>
      </c>
      <c r="D195" s="44" t="s">
        <v>7866</v>
      </c>
      <c r="E195" s="44" t="s">
        <v>7866</v>
      </c>
      <c r="F195" s="44" t="s">
        <v>7866</v>
      </c>
      <c r="G195" s="44" t="s">
        <v>7866</v>
      </c>
      <c r="H195" s="44" t="s">
        <v>7866</v>
      </c>
      <c r="I195" s="44" t="s">
        <v>7866</v>
      </c>
      <c r="J195" s="44" t="s">
        <v>7866</v>
      </c>
      <c r="K195" s="44" t="s">
        <v>7866</v>
      </c>
    </row>
    <row r="196" spans="1:11" ht="15" thickBot="1" x14ac:dyDescent="0.35">
      <c r="A196" s="43" t="s">
        <v>7937</v>
      </c>
      <c r="B196" s="44" t="s">
        <v>7866</v>
      </c>
      <c r="C196" s="44" t="s">
        <v>7866</v>
      </c>
      <c r="D196" s="44" t="s">
        <v>7866</v>
      </c>
      <c r="E196" s="44" t="s">
        <v>7866</v>
      </c>
      <c r="F196" s="44" t="s">
        <v>7866</v>
      </c>
      <c r="G196" s="44" t="s">
        <v>7866</v>
      </c>
      <c r="H196" s="44" t="s">
        <v>7866</v>
      </c>
      <c r="I196" s="44" t="s">
        <v>7866</v>
      </c>
      <c r="J196" s="44" t="s">
        <v>7866</v>
      </c>
      <c r="K196" s="44" t="s">
        <v>7866</v>
      </c>
    </row>
    <row r="197" spans="1:11" ht="15" thickBot="1" x14ac:dyDescent="0.35">
      <c r="A197" s="43" t="s">
        <v>7938</v>
      </c>
      <c r="B197" s="44" t="s">
        <v>7866</v>
      </c>
      <c r="C197" s="44" t="s">
        <v>7866</v>
      </c>
      <c r="D197" s="44" t="s">
        <v>7866</v>
      </c>
      <c r="E197" s="44" t="s">
        <v>7866</v>
      </c>
      <c r="F197" s="44" t="s">
        <v>7866</v>
      </c>
      <c r="G197" s="44" t="s">
        <v>7866</v>
      </c>
      <c r="H197" s="44" t="s">
        <v>7866</v>
      </c>
      <c r="I197" s="44" t="s">
        <v>7866</v>
      </c>
      <c r="J197" s="44" t="s">
        <v>7866</v>
      </c>
      <c r="K197" s="44" t="s">
        <v>7866</v>
      </c>
    </row>
    <row r="198" spans="1:11" ht="15" thickBot="1" x14ac:dyDescent="0.35">
      <c r="A198" s="43" t="s">
        <v>7939</v>
      </c>
      <c r="B198" s="44" t="s">
        <v>7865</v>
      </c>
      <c r="C198" s="44" t="s">
        <v>7866</v>
      </c>
      <c r="D198" s="44" t="s">
        <v>7866</v>
      </c>
      <c r="E198" s="44" t="s">
        <v>7866</v>
      </c>
      <c r="F198" s="44" t="s">
        <v>7866</v>
      </c>
      <c r="G198" s="44" t="s">
        <v>7866</v>
      </c>
      <c r="H198" s="44" t="s">
        <v>7866</v>
      </c>
      <c r="I198" s="44" t="s">
        <v>7866</v>
      </c>
      <c r="J198" s="44" t="s">
        <v>7866</v>
      </c>
      <c r="K198" s="44" t="s">
        <v>7866</v>
      </c>
    </row>
    <row r="199" spans="1:11" ht="15" thickBot="1" x14ac:dyDescent="0.35">
      <c r="A199" s="43" t="s">
        <v>7940</v>
      </c>
      <c r="B199" s="44" t="s">
        <v>7866</v>
      </c>
      <c r="C199" s="44" t="s">
        <v>7866</v>
      </c>
      <c r="D199" s="44" t="s">
        <v>7866</v>
      </c>
      <c r="E199" s="44" t="s">
        <v>7866</v>
      </c>
      <c r="F199" s="44" t="s">
        <v>7866</v>
      </c>
      <c r="G199" s="44" t="s">
        <v>7866</v>
      </c>
      <c r="H199" s="44" t="s">
        <v>7866</v>
      </c>
      <c r="I199" s="44" t="s">
        <v>7866</v>
      </c>
      <c r="J199" s="44" t="s">
        <v>7866</v>
      </c>
      <c r="K199" s="44" t="s">
        <v>7866</v>
      </c>
    </row>
    <row r="200" spans="1:11" ht="15" thickBot="1" x14ac:dyDescent="0.35">
      <c r="A200" s="43" t="s">
        <v>7941</v>
      </c>
      <c r="B200" s="44" t="s">
        <v>7866</v>
      </c>
      <c r="C200" s="44" t="s">
        <v>7866</v>
      </c>
      <c r="D200" s="44" t="s">
        <v>7866</v>
      </c>
      <c r="E200" s="44" t="s">
        <v>7866</v>
      </c>
      <c r="F200" s="44" t="s">
        <v>7866</v>
      </c>
      <c r="G200" s="44" t="s">
        <v>7866</v>
      </c>
      <c r="H200" s="44" t="s">
        <v>7866</v>
      </c>
      <c r="I200" s="44" t="s">
        <v>7866</v>
      </c>
      <c r="J200" s="44" t="s">
        <v>7866</v>
      </c>
      <c r="K200" s="44" t="s">
        <v>7866</v>
      </c>
    </row>
    <row r="201" spans="1:11" ht="15" thickBot="1" x14ac:dyDescent="0.35">
      <c r="A201" s="43" t="s">
        <v>7942</v>
      </c>
      <c r="B201" s="44" t="s">
        <v>7866</v>
      </c>
      <c r="C201" s="44" t="s">
        <v>7866</v>
      </c>
      <c r="D201" s="44" t="s">
        <v>7866</v>
      </c>
      <c r="E201" s="44" t="s">
        <v>7866</v>
      </c>
      <c r="F201" s="44" t="s">
        <v>7866</v>
      </c>
      <c r="G201" s="44" t="s">
        <v>7866</v>
      </c>
      <c r="H201" s="44" t="s">
        <v>7866</v>
      </c>
      <c r="I201" s="44" t="s">
        <v>7866</v>
      </c>
      <c r="J201" s="44" t="s">
        <v>7866</v>
      </c>
      <c r="K201" s="44" t="s">
        <v>7865</v>
      </c>
    </row>
    <row r="202" spans="1:11" ht="15" thickBot="1" x14ac:dyDescent="0.35">
      <c r="A202" s="43" t="s">
        <v>7943</v>
      </c>
      <c r="B202" s="44" t="s">
        <v>7866</v>
      </c>
      <c r="C202" s="44" t="s">
        <v>7866</v>
      </c>
      <c r="D202" s="44" t="s">
        <v>7866</v>
      </c>
      <c r="E202" s="44" t="s">
        <v>7866</v>
      </c>
      <c r="F202" s="44" t="s">
        <v>7866</v>
      </c>
      <c r="G202" s="44" t="s">
        <v>7866</v>
      </c>
      <c r="H202" s="44" t="s">
        <v>7866</v>
      </c>
      <c r="I202" s="44" t="s">
        <v>7866</v>
      </c>
      <c r="J202" s="44" t="s">
        <v>7866</v>
      </c>
      <c r="K202" s="44" t="s">
        <v>7866</v>
      </c>
    </row>
    <row r="203" spans="1:11" ht="15" thickBot="1" x14ac:dyDescent="0.35">
      <c r="A203" s="43" t="s">
        <v>7944</v>
      </c>
      <c r="B203" s="44" t="s">
        <v>7866</v>
      </c>
      <c r="C203" s="44" t="s">
        <v>7866</v>
      </c>
      <c r="D203" s="44" t="s">
        <v>7866</v>
      </c>
      <c r="E203" s="44" t="s">
        <v>7866</v>
      </c>
      <c r="F203" s="44" t="s">
        <v>7866</v>
      </c>
      <c r="G203" s="44" t="s">
        <v>7866</v>
      </c>
      <c r="H203" s="44" t="s">
        <v>7866</v>
      </c>
      <c r="I203" s="44" t="s">
        <v>7866</v>
      </c>
      <c r="J203" s="44" t="s">
        <v>7866</v>
      </c>
      <c r="K203" s="44" t="s">
        <v>7866</v>
      </c>
    </row>
    <row r="204" spans="1:11" ht="15" thickBot="1" x14ac:dyDescent="0.35">
      <c r="A204" s="43" t="s">
        <v>7945</v>
      </c>
      <c r="B204" s="44" t="s">
        <v>7866</v>
      </c>
      <c r="C204" s="44" t="s">
        <v>7866</v>
      </c>
      <c r="D204" s="44" t="s">
        <v>7866</v>
      </c>
      <c r="E204" s="44" t="s">
        <v>7866</v>
      </c>
      <c r="F204" s="44" t="s">
        <v>7866</v>
      </c>
      <c r="G204" s="44" t="s">
        <v>7866</v>
      </c>
      <c r="H204" s="44" t="s">
        <v>7866</v>
      </c>
      <c r="I204" s="44" t="s">
        <v>7866</v>
      </c>
      <c r="J204" s="44" t="s">
        <v>7866</v>
      </c>
      <c r="K204" s="44" t="s">
        <v>7866</v>
      </c>
    </row>
    <row r="205" spans="1:11" ht="15" thickBot="1" x14ac:dyDescent="0.35">
      <c r="A205" s="43" t="s">
        <v>7946</v>
      </c>
      <c r="B205" s="44" t="s">
        <v>7866</v>
      </c>
      <c r="C205" s="44" t="s">
        <v>7866</v>
      </c>
      <c r="D205" s="44" t="s">
        <v>7866</v>
      </c>
      <c r="E205" s="44" t="s">
        <v>7866</v>
      </c>
      <c r="F205" s="44" t="s">
        <v>7866</v>
      </c>
      <c r="G205" s="44" t="s">
        <v>7866</v>
      </c>
      <c r="H205" s="44" t="s">
        <v>7866</v>
      </c>
      <c r="I205" s="44" t="s">
        <v>7866</v>
      </c>
      <c r="J205" s="44" t="s">
        <v>7866</v>
      </c>
      <c r="K205" s="44" t="s">
        <v>7865</v>
      </c>
    </row>
    <row r="206" spans="1:11" ht="15" thickBot="1" x14ac:dyDescent="0.35">
      <c r="A206" s="43" t="s">
        <v>7947</v>
      </c>
      <c r="B206" s="44" t="s">
        <v>7866</v>
      </c>
      <c r="C206" s="44" t="s">
        <v>7866</v>
      </c>
      <c r="D206" s="44" t="s">
        <v>7866</v>
      </c>
      <c r="E206" s="44" t="s">
        <v>7866</v>
      </c>
      <c r="F206" s="44" t="s">
        <v>7866</v>
      </c>
      <c r="G206" s="44" t="s">
        <v>7866</v>
      </c>
      <c r="H206" s="44" t="s">
        <v>7866</v>
      </c>
      <c r="I206" s="44" t="s">
        <v>7866</v>
      </c>
      <c r="J206" s="44" t="s">
        <v>7866</v>
      </c>
      <c r="K206" s="44" t="s">
        <v>7866</v>
      </c>
    </row>
    <row r="207" spans="1:11" ht="15" thickBot="1" x14ac:dyDescent="0.35">
      <c r="A207" s="43" t="s">
        <v>7948</v>
      </c>
      <c r="B207" s="44" t="s">
        <v>7866</v>
      </c>
      <c r="C207" s="44" t="s">
        <v>7866</v>
      </c>
      <c r="D207" s="44" t="s">
        <v>7866</v>
      </c>
      <c r="E207" s="44" t="s">
        <v>7866</v>
      </c>
      <c r="F207" s="44" t="s">
        <v>7866</v>
      </c>
      <c r="G207" s="44" t="s">
        <v>7866</v>
      </c>
      <c r="H207" s="44" t="s">
        <v>7866</v>
      </c>
      <c r="I207" s="44" t="s">
        <v>7866</v>
      </c>
      <c r="J207" s="44" t="s">
        <v>7866</v>
      </c>
      <c r="K207" s="44" t="s">
        <v>7866</v>
      </c>
    </row>
    <row r="208" spans="1:11" ht="15" thickBot="1" x14ac:dyDescent="0.35">
      <c r="A208" s="43" t="s">
        <v>7949</v>
      </c>
      <c r="B208" s="44" t="s">
        <v>7866</v>
      </c>
      <c r="C208" s="44" t="s">
        <v>7866</v>
      </c>
      <c r="D208" s="44" t="s">
        <v>7866</v>
      </c>
      <c r="E208" s="44" t="s">
        <v>7866</v>
      </c>
      <c r="F208" s="44" t="s">
        <v>7866</v>
      </c>
      <c r="G208" s="44" t="s">
        <v>7866</v>
      </c>
      <c r="H208" s="44" t="s">
        <v>7866</v>
      </c>
      <c r="I208" s="44" t="s">
        <v>7866</v>
      </c>
      <c r="J208" s="44" t="s">
        <v>7866</v>
      </c>
      <c r="K208" s="44" t="s">
        <v>7866</v>
      </c>
    </row>
    <row r="209" spans="1:11" ht="15" thickBot="1" x14ac:dyDescent="0.35">
      <c r="A209" s="43" t="s">
        <v>7950</v>
      </c>
      <c r="B209" s="44" t="s">
        <v>7866</v>
      </c>
      <c r="C209" s="44" t="s">
        <v>7866</v>
      </c>
      <c r="D209" s="44" t="s">
        <v>7866</v>
      </c>
      <c r="E209" s="44" t="s">
        <v>7866</v>
      </c>
      <c r="F209" s="44" t="s">
        <v>7865</v>
      </c>
      <c r="G209" s="44" t="s">
        <v>7866</v>
      </c>
      <c r="H209" s="44" t="s">
        <v>7866</v>
      </c>
      <c r="I209" s="44" t="s">
        <v>7866</v>
      </c>
      <c r="J209" s="44" t="s">
        <v>7866</v>
      </c>
      <c r="K209" s="44" t="s">
        <v>7866</v>
      </c>
    </row>
    <row r="210" spans="1:11" ht="15" thickBot="1" x14ac:dyDescent="0.35">
      <c r="A210" s="43" t="s">
        <v>7951</v>
      </c>
      <c r="B210" s="44" t="s">
        <v>7866</v>
      </c>
      <c r="C210" s="44" t="s">
        <v>7866</v>
      </c>
      <c r="D210" s="44" t="s">
        <v>7866</v>
      </c>
      <c r="E210" s="44" t="s">
        <v>7865</v>
      </c>
      <c r="F210" s="44" t="s">
        <v>7866</v>
      </c>
      <c r="G210" s="44" t="s">
        <v>7866</v>
      </c>
      <c r="H210" s="44" t="s">
        <v>7866</v>
      </c>
      <c r="I210" s="44" t="s">
        <v>7866</v>
      </c>
      <c r="J210" s="44" t="s">
        <v>7866</v>
      </c>
      <c r="K210" s="44" t="s">
        <v>7866</v>
      </c>
    </row>
    <row r="211" spans="1:11" ht="15" thickBot="1" x14ac:dyDescent="0.35">
      <c r="A211" s="43" t="s">
        <v>7952</v>
      </c>
      <c r="B211" s="44" t="s">
        <v>7866</v>
      </c>
      <c r="C211" s="44" t="s">
        <v>7866</v>
      </c>
      <c r="D211" s="44" t="s">
        <v>7865</v>
      </c>
      <c r="E211" s="44" t="s">
        <v>7866</v>
      </c>
      <c r="F211" s="44" t="s">
        <v>7866</v>
      </c>
      <c r="G211" s="44" t="s">
        <v>7866</v>
      </c>
      <c r="H211" s="44" t="s">
        <v>7866</v>
      </c>
      <c r="I211" s="44" t="s">
        <v>7865</v>
      </c>
      <c r="J211" s="44" t="s">
        <v>7865</v>
      </c>
      <c r="K211" s="44" t="s">
        <v>7865</v>
      </c>
    </row>
    <row r="212" spans="1:11" ht="15" thickBot="1" x14ac:dyDescent="0.35">
      <c r="A212" s="43" t="s">
        <v>7953</v>
      </c>
      <c r="B212" s="44" t="s">
        <v>7865</v>
      </c>
      <c r="C212" s="44" t="s">
        <v>7866</v>
      </c>
      <c r="D212" s="44" t="s">
        <v>7866</v>
      </c>
      <c r="E212" s="44" t="s">
        <v>7866</v>
      </c>
      <c r="F212" s="44" t="s">
        <v>7866</v>
      </c>
      <c r="G212" s="44" t="s">
        <v>7866</v>
      </c>
      <c r="H212" s="44" t="s">
        <v>7865</v>
      </c>
      <c r="I212" s="44" t="s">
        <v>7866</v>
      </c>
      <c r="J212" s="44" t="s">
        <v>7866</v>
      </c>
      <c r="K212" s="44" t="s">
        <v>7866</v>
      </c>
    </row>
    <row r="213" spans="1:11" ht="15" thickBot="1" x14ac:dyDescent="0.35">
      <c r="A213" s="43" t="s">
        <v>7954</v>
      </c>
      <c r="B213" s="44" t="s">
        <v>7866</v>
      </c>
      <c r="C213" s="44" t="s">
        <v>7866</v>
      </c>
      <c r="D213" s="44" t="s">
        <v>7865</v>
      </c>
      <c r="E213" s="44" t="s">
        <v>7866</v>
      </c>
      <c r="F213" s="44" t="s">
        <v>7866</v>
      </c>
      <c r="G213" s="44" t="s">
        <v>7865</v>
      </c>
      <c r="H213" s="44" t="s">
        <v>7866</v>
      </c>
      <c r="I213" s="44" t="s">
        <v>7866</v>
      </c>
      <c r="J213" s="44" t="s">
        <v>7866</v>
      </c>
      <c r="K213" s="44" t="s">
        <v>7866</v>
      </c>
    </row>
    <row r="214" spans="1:11" ht="15" thickBot="1" x14ac:dyDescent="0.35">
      <c r="A214" s="43" t="s">
        <v>7955</v>
      </c>
      <c r="B214" s="44" t="s">
        <v>7865</v>
      </c>
      <c r="C214" s="44" t="s">
        <v>7866</v>
      </c>
      <c r="D214" s="44" t="s">
        <v>7866</v>
      </c>
      <c r="E214" s="44" t="s">
        <v>7866</v>
      </c>
      <c r="F214" s="44" t="s">
        <v>7865</v>
      </c>
      <c r="G214" s="44" t="s">
        <v>7866</v>
      </c>
      <c r="H214" s="44" t="s">
        <v>7866</v>
      </c>
      <c r="I214" s="44" t="s">
        <v>7866</v>
      </c>
      <c r="J214" s="44" t="s">
        <v>7866</v>
      </c>
      <c r="K214" s="44" t="s">
        <v>7866</v>
      </c>
    </row>
    <row r="215" spans="1:11" ht="15" thickBot="1" x14ac:dyDescent="0.35">
      <c r="A215" s="43" t="s">
        <v>7956</v>
      </c>
      <c r="B215" s="44" t="s">
        <v>7865</v>
      </c>
      <c r="C215" s="44" t="s">
        <v>7866</v>
      </c>
      <c r="D215" s="44" t="s">
        <v>7866</v>
      </c>
      <c r="E215" s="44" t="s">
        <v>7865</v>
      </c>
      <c r="F215" s="44" t="s">
        <v>7866</v>
      </c>
      <c r="G215" s="44" t="s">
        <v>7866</v>
      </c>
      <c r="H215" s="44" t="s">
        <v>7866</v>
      </c>
      <c r="I215" s="44" t="s">
        <v>7866</v>
      </c>
      <c r="J215" s="44" t="s">
        <v>7866</v>
      </c>
      <c r="K215" s="44" t="s">
        <v>7865</v>
      </c>
    </row>
    <row r="216" spans="1:11" ht="15" thickBot="1" x14ac:dyDescent="0.35">
      <c r="A216" s="43" t="s">
        <v>7957</v>
      </c>
      <c r="B216" s="44" t="s">
        <v>7866</v>
      </c>
      <c r="C216" s="44" t="s">
        <v>7866</v>
      </c>
      <c r="D216" s="44" t="s">
        <v>7865</v>
      </c>
      <c r="E216" s="44" t="s">
        <v>7866</v>
      </c>
      <c r="F216" s="44" t="s">
        <v>7866</v>
      </c>
      <c r="G216" s="44" t="s">
        <v>7866</v>
      </c>
      <c r="H216" s="44" t="s">
        <v>7866</v>
      </c>
      <c r="I216" s="44" t="s">
        <v>7866</v>
      </c>
      <c r="J216" s="44" t="s">
        <v>7866</v>
      </c>
      <c r="K216" s="44" t="s">
        <v>7866</v>
      </c>
    </row>
    <row r="217" spans="1:11" ht="15" thickBot="1" x14ac:dyDescent="0.35">
      <c r="A217" s="43" t="s">
        <v>7958</v>
      </c>
      <c r="B217" s="44" t="s">
        <v>7865</v>
      </c>
      <c r="C217" s="44" t="s">
        <v>7866</v>
      </c>
      <c r="D217" s="44" t="s">
        <v>7866</v>
      </c>
      <c r="E217" s="44" t="s">
        <v>7866</v>
      </c>
      <c r="F217" s="44" t="s">
        <v>7866</v>
      </c>
      <c r="G217" s="44" t="s">
        <v>7865</v>
      </c>
      <c r="H217" s="44" t="s">
        <v>7866</v>
      </c>
      <c r="I217" s="44" t="s">
        <v>7866</v>
      </c>
      <c r="J217" s="44" t="s">
        <v>7866</v>
      </c>
      <c r="K217" s="44" t="s">
        <v>7866</v>
      </c>
    </row>
    <row r="218" spans="1:11" ht="15" thickBot="1" x14ac:dyDescent="0.35">
      <c r="A218" s="43" t="s">
        <v>7959</v>
      </c>
      <c r="B218" s="44" t="s">
        <v>7866</v>
      </c>
      <c r="C218" s="44" t="s">
        <v>7866</v>
      </c>
      <c r="D218" s="44" t="s">
        <v>7866</v>
      </c>
      <c r="E218" s="44" t="s">
        <v>7866</v>
      </c>
      <c r="F218" s="44" t="s">
        <v>7865</v>
      </c>
      <c r="G218" s="44" t="s">
        <v>7866</v>
      </c>
      <c r="H218" s="44" t="s">
        <v>7866</v>
      </c>
      <c r="I218" s="44" t="s">
        <v>7866</v>
      </c>
      <c r="J218" s="44" t="s">
        <v>7866</v>
      </c>
      <c r="K218" s="44" t="s">
        <v>7866</v>
      </c>
    </row>
    <row r="219" spans="1:11" ht="15" thickBot="1" x14ac:dyDescent="0.35">
      <c r="A219" s="43" t="s">
        <v>7960</v>
      </c>
      <c r="B219" s="44" t="s">
        <v>7866</v>
      </c>
      <c r="C219" s="44" t="s">
        <v>7866</v>
      </c>
      <c r="D219" s="44" t="s">
        <v>7866</v>
      </c>
      <c r="E219" s="44" t="s">
        <v>7866</v>
      </c>
      <c r="F219" s="44" t="s">
        <v>7866</v>
      </c>
      <c r="G219" s="44" t="s">
        <v>7866</v>
      </c>
      <c r="H219" s="44" t="s">
        <v>7866</v>
      </c>
      <c r="I219" s="44" t="s">
        <v>7866</v>
      </c>
      <c r="J219" s="44" t="s">
        <v>7866</v>
      </c>
      <c r="K219" s="44" t="s">
        <v>7866</v>
      </c>
    </row>
    <row r="220" spans="1:11" ht="15" thickBot="1" x14ac:dyDescent="0.35">
      <c r="A220" s="43" t="s">
        <v>7961</v>
      </c>
      <c r="B220" s="44" t="s">
        <v>7866</v>
      </c>
      <c r="C220" s="44" t="s">
        <v>7866</v>
      </c>
      <c r="D220" s="44" t="s">
        <v>7866</v>
      </c>
      <c r="E220" s="44" t="s">
        <v>7866</v>
      </c>
      <c r="F220" s="44" t="s">
        <v>7866</v>
      </c>
      <c r="G220" s="44" t="s">
        <v>7866</v>
      </c>
      <c r="H220" s="44" t="s">
        <v>7866</v>
      </c>
      <c r="I220" s="44" t="s">
        <v>7866</v>
      </c>
      <c r="J220" s="44" t="s">
        <v>7866</v>
      </c>
      <c r="K220" s="44" t="s">
        <v>7866</v>
      </c>
    </row>
    <row r="221" spans="1:11" ht="15" thickBot="1" x14ac:dyDescent="0.35">
      <c r="A221" s="43" t="s">
        <v>7962</v>
      </c>
      <c r="B221" s="44" t="s">
        <v>7866</v>
      </c>
      <c r="C221" s="44" t="s">
        <v>7866</v>
      </c>
      <c r="D221" s="44" t="s">
        <v>7866</v>
      </c>
      <c r="E221" s="44" t="s">
        <v>7866</v>
      </c>
      <c r="F221" s="44" t="s">
        <v>7866</v>
      </c>
      <c r="G221" s="44" t="s">
        <v>7866</v>
      </c>
      <c r="H221" s="44" t="s">
        <v>7866</v>
      </c>
      <c r="I221" s="44" t="s">
        <v>7866</v>
      </c>
      <c r="J221" s="44" t="s">
        <v>7866</v>
      </c>
      <c r="K221" s="44" t="s">
        <v>7866</v>
      </c>
    </row>
    <row r="222" spans="1:11" ht="15" thickBot="1" x14ac:dyDescent="0.35">
      <c r="A222" s="43" t="s">
        <v>7963</v>
      </c>
      <c r="B222" s="44" t="s">
        <v>7866</v>
      </c>
      <c r="C222" s="44" t="s">
        <v>7866</v>
      </c>
      <c r="D222" s="44" t="s">
        <v>7866</v>
      </c>
      <c r="E222" s="44" t="s">
        <v>7866</v>
      </c>
      <c r="F222" s="44" t="s">
        <v>7866</v>
      </c>
      <c r="G222" s="44" t="s">
        <v>7866</v>
      </c>
      <c r="H222" s="44" t="s">
        <v>7866</v>
      </c>
      <c r="I222" s="44" t="s">
        <v>7866</v>
      </c>
      <c r="J222" s="44" t="s">
        <v>7866</v>
      </c>
      <c r="K222" s="44" t="s">
        <v>7866</v>
      </c>
    </row>
    <row r="223" spans="1:11" ht="15" thickBot="1" x14ac:dyDescent="0.35">
      <c r="A223" s="43" t="s">
        <v>7964</v>
      </c>
      <c r="B223" s="44" t="s">
        <v>7866</v>
      </c>
      <c r="C223" s="44" t="s">
        <v>7866</v>
      </c>
      <c r="D223" s="44" t="s">
        <v>7866</v>
      </c>
      <c r="E223" s="44" t="s">
        <v>7866</v>
      </c>
      <c r="F223" s="44" t="s">
        <v>7866</v>
      </c>
      <c r="G223" s="44" t="s">
        <v>7866</v>
      </c>
      <c r="H223" s="44" t="s">
        <v>7866</v>
      </c>
      <c r="I223" s="44" t="s">
        <v>7866</v>
      </c>
      <c r="J223" s="44" t="s">
        <v>7866</v>
      </c>
      <c r="K223" s="44" t="s">
        <v>7866</v>
      </c>
    </row>
    <row r="224" spans="1:11" ht="15" thickBot="1" x14ac:dyDescent="0.35">
      <c r="A224" s="43" t="s">
        <v>7965</v>
      </c>
      <c r="B224" s="44" t="s">
        <v>7866</v>
      </c>
      <c r="C224" s="44" t="s">
        <v>7866</v>
      </c>
      <c r="D224" s="44" t="s">
        <v>7866</v>
      </c>
      <c r="E224" s="44" t="s">
        <v>7866</v>
      </c>
      <c r="F224" s="44" t="s">
        <v>7866</v>
      </c>
      <c r="G224" s="44" t="s">
        <v>7866</v>
      </c>
      <c r="H224" s="44" t="s">
        <v>7866</v>
      </c>
      <c r="I224" s="44" t="s">
        <v>7866</v>
      </c>
      <c r="J224" s="44" t="s">
        <v>7866</v>
      </c>
      <c r="K224" s="44" t="s">
        <v>7866</v>
      </c>
    </row>
    <row r="225" spans="1:11" ht="15" thickBot="1" x14ac:dyDescent="0.35">
      <c r="A225" s="43" t="s">
        <v>7966</v>
      </c>
      <c r="B225" s="44" t="s">
        <v>7866</v>
      </c>
      <c r="C225" s="44" t="s">
        <v>7866</v>
      </c>
      <c r="D225" s="44" t="s">
        <v>7866</v>
      </c>
      <c r="E225" s="44" t="s">
        <v>7866</v>
      </c>
      <c r="F225" s="44" t="s">
        <v>7866</v>
      </c>
      <c r="G225" s="44" t="s">
        <v>7866</v>
      </c>
      <c r="H225" s="44" t="s">
        <v>7866</v>
      </c>
      <c r="I225" s="44" t="s">
        <v>7866</v>
      </c>
      <c r="J225" s="44" t="s">
        <v>7866</v>
      </c>
      <c r="K225" s="44" t="s">
        <v>7866</v>
      </c>
    </row>
    <row r="226" spans="1:11" ht="15" thickBot="1" x14ac:dyDescent="0.35">
      <c r="A226" s="43" t="s">
        <v>7967</v>
      </c>
      <c r="B226" s="44" t="s">
        <v>7866</v>
      </c>
      <c r="C226" s="44" t="s">
        <v>7866</v>
      </c>
      <c r="D226" s="44" t="s">
        <v>7866</v>
      </c>
      <c r="E226" s="44" t="s">
        <v>7866</v>
      </c>
      <c r="F226" s="44" t="s">
        <v>7866</v>
      </c>
      <c r="G226" s="44" t="s">
        <v>7866</v>
      </c>
      <c r="H226" s="44" t="s">
        <v>7866</v>
      </c>
      <c r="I226" s="44" t="s">
        <v>7866</v>
      </c>
      <c r="J226" s="44" t="s">
        <v>7866</v>
      </c>
      <c r="K226" s="44" t="s">
        <v>7866</v>
      </c>
    </row>
    <row r="227" spans="1:11" ht="15" thickBot="1" x14ac:dyDescent="0.35">
      <c r="A227" s="43" t="s">
        <v>7968</v>
      </c>
      <c r="B227" s="44" t="s">
        <v>7866</v>
      </c>
      <c r="C227" s="44" t="s">
        <v>7866</v>
      </c>
      <c r="D227" s="44" t="s">
        <v>7866</v>
      </c>
      <c r="E227" s="44" t="s">
        <v>7866</v>
      </c>
      <c r="F227" s="44" t="s">
        <v>7866</v>
      </c>
      <c r="G227" s="44" t="s">
        <v>7866</v>
      </c>
      <c r="H227" s="44" t="s">
        <v>7866</v>
      </c>
      <c r="I227" s="44" t="s">
        <v>7866</v>
      </c>
      <c r="J227" s="44" t="s">
        <v>7866</v>
      </c>
      <c r="K227" s="44" t="s">
        <v>7866</v>
      </c>
    </row>
    <row r="228" spans="1:11" ht="15" thickBot="1" x14ac:dyDescent="0.35">
      <c r="A228" s="43" t="s">
        <v>7969</v>
      </c>
      <c r="B228" s="44" t="s">
        <v>7866</v>
      </c>
      <c r="C228" s="44" t="s">
        <v>7866</v>
      </c>
      <c r="D228" s="44" t="s">
        <v>7866</v>
      </c>
      <c r="E228" s="44" t="s">
        <v>7866</v>
      </c>
      <c r="F228" s="44" t="s">
        <v>7866</v>
      </c>
      <c r="G228" s="44" t="s">
        <v>7866</v>
      </c>
      <c r="H228" s="44" t="s">
        <v>7866</v>
      </c>
      <c r="I228" s="44" t="s">
        <v>7866</v>
      </c>
      <c r="J228" s="44" t="s">
        <v>7866</v>
      </c>
      <c r="K228" s="44" t="s">
        <v>7866</v>
      </c>
    </row>
    <row r="229" spans="1:11" ht="15" thickBot="1" x14ac:dyDescent="0.35">
      <c r="A229" s="43" t="s">
        <v>7970</v>
      </c>
      <c r="B229" s="44" t="s">
        <v>7866</v>
      </c>
      <c r="C229" s="44" t="s">
        <v>7866</v>
      </c>
      <c r="D229" s="44" t="s">
        <v>7866</v>
      </c>
      <c r="E229" s="44" t="s">
        <v>7866</v>
      </c>
      <c r="F229" s="44" t="s">
        <v>7866</v>
      </c>
      <c r="G229" s="44" t="s">
        <v>7866</v>
      </c>
      <c r="H229" s="44" t="s">
        <v>7866</v>
      </c>
      <c r="I229" s="44" t="s">
        <v>7866</v>
      </c>
      <c r="J229" s="44" t="s">
        <v>7866</v>
      </c>
      <c r="K229" s="44" t="s">
        <v>7866</v>
      </c>
    </row>
    <row r="230" spans="1:11" ht="15" thickBot="1" x14ac:dyDescent="0.35">
      <c r="A230" s="43" t="s">
        <v>7971</v>
      </c>
      <c r="B230" s="44" t="s">
        <v>7866</v>
      </c>
      <c r="C230" s="44" t="s">
        <v>7866</v>
      </c>
      <c r="D230" s="44" t="s">
        <v>7866</v>
      </c>
      <c r="E230" s="44" t="s">
        <v>7866</v>
      </c>
      <c r="F230" s="44" t="s">
        <v>7866</v>
      </c>
      <c r="G230" s="44" t="s">
        <v>7866</v>
      </c>
      <c r="H230" s="44" t="s">
        <v>7866</v>
      </c>
      <c r="I230" s="44" t="s">
        <v>7866</v>
      </c>
      <c r="J230" s="44" t="s">
        <v>7866</v>
      </c>
      <c r="K230" s="44" t="s">
        <v>7866</v>
      </c>
    </row>
    <row r="231" spans="1:11" ht="15" thickBot="1" x14ac:dyDescent="0.35">
      <c r="A231" s="43" t="s">
        <v>7972</v>
      </c>
      <c r="B231" s="44" t="s">
        <v>7866</v>
      </c>
      <c r="C231" s="44" t="s">
        <v>7866</v>
      </c>
      <c r="D231" s="44" t="s">
        <v>7866</v>
      </c>
      <c r="E231" s="44" t="s">
        <v>7866</v>
      </c>
      <c r="F231" s="44" t="s">
        <v>7866</v>
      </c>
      <c r="G231" s="44" t="s">
        <v>7866</v>
      </c>
      <c r="H231" s="44" t="s">
        <v>7866</v>
      </c>
      <c r="I231" s="44" t="s">
        <v>7866</v>
      </c>
      <c r="J231" s="44" t="s">
        <v>7866</v>
      </c>
      <c r="K231" s="44" t="s">
        <v>7866</v>
      </c>
    </row>
    <row r="232" spans="1:11" ht="15" thickBot="1" x14ac:dyDescent="0.35">
      <c r="A232" s="43" t="s">
        <v>7973</v>
      </c>
      <c r="B232" s="44" t="s">
        <v>7866</v>
      </c>
      <c r="C232" s="44" t="s">
        <v>7866</v>
      </c>
      <c r="D232" s="44" t="s">
        <v>7866</v>
      </c>
      <c r="E232" s="44" t="s">
        <v>7866</v>
      </c>
      <c r="F232" s="44" t="s">
        <v>7866</v>
      </c>
      <c r="G232" s="44" t="s">
        <v>7866</v>
      </c>
      <c r="H232" s="44" t="s">
        <v>7866</v>
      </c>
      <c r="I232" s="44" t="s">
        <v>7866</v>
      </c>
      <c r="J232" s="44" t="s">
        <v>7866</v>
      </c>
      <c r="K232" s="44" t="s">
        <v>7866</v>
      </c>
    </row>
    <row r="233" spans="1:11" ht="18.600000000000001" thickBot="1" x14ac:dyDescent="0.35">
      <c r="A233" s="39"/>
    </row>
    <row r="234" spans="1:11" ht="15" thickBot="1" x14ac:dyDescent="0.35">
      <c r="A234" s="43" t="s">
        <v>7974</v>
      </c>
      <c r="B234" s="43" t="s">
        <v>7744</v>
      </c>
      <c r="C234" s="43" t="s">
        <v>7745</v>
      </c>
      <c r="D234" s="43" t="s">
        <v>7746</v>
      </c>
      <c r="E234" s="43" t="s">
        <v>7747</v>
      </c>
      <c r="F234" s="43" t="s">
        <v>7748</v>
      </c>
      <c r="G234" s="43" t="s">
        <v>7749</v>
      </c>
      <c r="H234" s="43" t="s">
        <v>7750</v>
      </c>
      <c r="I234" s="43" t="s">
        <v>7751</v>
      </c>
      <c r="J234" s="43" t="s">
        <v>7752</v>
      </c>
      <c r="K234" s="43" t="s">
        <v>7753</v>
      </c>
    </row>
    <row r="235" spans="1:11" ht="15" thickBot="1" x14ac:dyDescent="0.35">
      <c r="A235" s="43" t="s">
        <v>7864</v>
      </c>
      <c r="B235" s="44">
        <v>1000000</v>
      </c>
      <c r="C235" s="44">
        <v>0</v>
      </c>
      <c r="D235" s="44">
        <v>1000000</v>
      </c>
      <c r="E235" s="44">
        <v>1000000</v>
      </c>
      <c r="F235" s="44">
        <v>1000000</v>
      </c>
      <c r="G235" s="44">
        <v>1000000</v>
      </c>
      <c r="H235" s="44">
        <v>0</v>
      </c>
      <c r="I235" s="44">
        <v>0</v>
      </c>
      <c r="J235" s="44">
        <v>0</v>
      </c>
      <c r="K235" s="44">
        <v>0</v>
      </c>
    </row>
    <row r="236" spans="1:11" ht="15" thickBot="1" x14ac:dyDescent="0.35">
      <c r="A236" s="43" t="s">
        <v>7867</v>
      </c>
      <c r="B236" s="44">
        <v>1000000</v>
      </c>
      <c r="C236" s="44">
        <v>0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</row>
    <row r="237" spans="1:11" ht="15" thickBot="1" x14ac:dyDescent="0.35">
      <c r="A237" s="43" t="s">
        <v>7868</v>
      </c>
      <c r="B237" s="44">
        <v>1000000</v>
      </c>
      <c r="C237" s="44">
        <v>0</v>
      </c>
      <c r="D237" s="44">
        <v>1000000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1000000</v>
      </c>
    </row>
    <row r="238" spans="1:11" ht="15" thickBot="1" x14ac:dyDescent="0.35">
      <c r="A238" s="43" t="s">
        <v>7869</v>
      </c>
      <c r="B238" s="44">
        <v>0</v>
      </c>
      <c r="C238" s="44">
        <v>0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1000000</v>
      </c>
      <c r="K238" s="44">
        <v>0</v>
      </c>
    </row>
    <row r="239" spans="1:11" ht="15" thickBot="1" x14ac:dyDescent="0.35">
      <c r="A239" s="43" t="s">
        <v>7870</v>
      </c>
      <c r="B239" s="44">
        <v>1000000</v>
      </c>
      <c r="C239" s="44">
        <v>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I239" s="44">
        <v>1000000</v>
      </c>
      <c r="J239" s="44">
        <v>0</v>
      </c>
      <c r="K239" s="44">
        <v>1000000</v>
      </c>
    </row>
    <row r="240" spans="1:11" ht="15" thickBot="1" x14ac:dyDescent="0.35">
      <c r="A240" s="43" t="s">
        <v>7871</v>
      </c>
      <c r="B240" s="44">
        <v>0</v>
      </c>
      <c r="C240" s="44">
        <v>0</v>
      </c>
      <c r="D240" s="44">
        <v>0</v>
      </c>
      <c r="E240" s="44">
        <v>0</v>
      </c>
      <c r="F240" s="44">
        <v>0</v>
      </c>
      <c r="G240" s="44">
        <v>0</v>
      </c>
      <c r="H240" s="44">
        <v>1000000</v>
      </c>
      <c r="I240" s="44">
        <v>0</v>
      </c>
      <c r="J240" s="44">
        <v>0</v>
      </c>
      <c r="K240" s="44">
        <v>1000000</v>
      </c>
    </row>
    <row r="241" spans="1:11" ht="15" thickBot="1" x14ac:dyDescent="0.35">
      <c r="A241" s="43" t="s">
        <v>7872</v>
      </c>
      <c r="B241" s="44">
        <v>1000000</v>
      </c>
      <c r="C241" s="44">
        <v>0</v>
      </c>
      <c r="D241" s="44">
        <v>0</v>
      </c>
      <c r="E241" s="44">
        <v>0</v>
      </c>
      <c r="F241" s="44">
        <v>0</v>
      </c>
      <c r="G241" s="44">
        <v>1000000</v>
      </c>
      <c r="H241" s="44">
        <v>0</v>
      </c>
      <c r="I241" s="44">
        <v>0</v>
      </c>
      <c r="J241" s="44">
        <v>0</v>
      </c>
      <c r="K241" s="44">
        <v>0</v>
      </c>
    </row>
    <row r="242" spans="1:11" ht="15" thickBot="1" x14ac:dyDescent="0.35">
      <c r="A242" s="43" t="s">
        <v>7873</v>
      </c>
      <c r="B242" s="44">
        <v>0</v>
      </c>
      <c r="C242" s="44">
        <v>0</v>
      </c>
      <c r="D242" s="44">
        <v>1000000</v>
      </c>
      <c r="E242" s="44">
        <v>1000000</v>
      </c>
      <c r="F242" s="44">
        <v>1000000</v>
      </c>
      <c r="G242" s="44">
        <v>0</v>
      </c>
      <c r="H242" s="44">
        <v>0</v>
      </c>
      <c r="I242" s="44">
        <v>0</v>
      </c>
      <c r="J242" s="44">
        <v>0</v>
      </c>
      <c r="K242" s="44">
        <v>1000000</v>
      </c>
    </row>
    <row r="243" spans="1:11" ht="15" thickBot="1" x14ac:dyDescent="0.35">
      <c r="A243" s="43" t="s">
        <v>7874</v>
      </c>
      <c r="B243" s="44">
        <v>1000000</v>
      </c>
      <c r="C243" s="44">
        <v>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I243" s="44">
        <v>0</v>
      </c>
      <c r="J243" s="44">
        <v>1000000</v>
      </c>
      <c r="K243" s="44">
        <v>0</v>
      </c>
    </row>
    <row r="244" spans="1:11" ht="15" thickBot="1" x14ac:dyDescent="0.35">
      <c r="A244" s="43" t="s">
        <v>7875</v>
      </c>
      <c r="B244" s="44">
        <v>0</v>
      </c>
      <c r="C244" s="44">
        <v>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1000000</v>
      </c>
    </row>
    <row r="245" spans="1:11" ht="15" thickBot="1" x14ac:dyDescent="0.35">
      <c r="A245" s="43" t="s">
        <v>7876</v>
      </c>
      <c r="B245" s="44">
        <v>1000000</v>
      </c>
      <c r="C245" s="44">
        <v>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</row>
    <row r="246" spans="1:11" ht="15" thickBot="1" x14ac:dyDescent="0.35">
      <c r="A246" s="43" t="s">
        <v>7877</v>
      </c>
      <c r="B246" s="44">
        <v>0</v>
      </c>
      <c r="C246" s="44">
        <v>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1000000</v>
      </c>
    </row>
    <row r="247" spans="1:11" ht="15" thickBot="1" x14ac:dyDescent="0.35">
      <c r="A247" s="43" t="s">
        <v>7878</v>
      </c>
      <c r="B247" s="44">
        <v>0</v>
      </c>
      <c r="C247" s="44">
        <v>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v>1000000</v>
      </c>
      <c r="K247" s="44">
        <v>0</v>
      </c>
    </row>
    <row r="248" spans="1:11" ht="15" thickBot="1" x14ac:dyDescent="0.35">
      <c r="A248" s="43" t="s">
        <v>7879</v>
      </c>
      <c r="B248" s="44">
        <v>0</v>
      </c>
      <c r="C248" s="44">
        <v>0</v>
      </c>
      <c r="D248" s="44">
        <v>1000000</v>
      </c>
      <c r="E248" s="44">
        <v>0</v>
      </c>
      <c r="F248" s="44">
        <v>0</v>
      </c>
      <c r="G248" s="44">
        <v>0</v>
      </c>
      <c r="H248" s="44">
        <v>0</v>
      </c>
      <c r="I248" s="44">
        <v>1000000</v>
      </c>
      <c r="J248" s="44">
        <v>0</v>
      </c>
      <c r="K248" s="44">
        <v>1000000</v>
      </c>
    </row>
    <row r="249" spans="1:11" ht="15" thickBot="1" x14ac:dyDescent="0.35">
      <c r="A249" s="43" t="s">
        <v>7880</v>
      </c>
      <c r="B249" s="44">
        <v>0</v>
      </c>
      <c r="C249" s="44">
        <v>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1000000</v>
      </c>
      <c r="K249" s="44">
        <v>0</v>
      </c>
    </row>
    <row r="250" spans="1:11" ht="15" thickBot="1" x14ac:dyDescent="0.35">
      <c r="A250" s="43" t="s">
        <v>7881</v>
      </c>
      <c r="B250" s="44">
        <v>0</v>
      </c>
      <c r="C250" s="44">
        <v>0</v>
      </c>
      <c r="D250" s="44">
        <v>0</v>
      </c>
      <c r="E250" s="44">
        <v>0</v>
      </c>
      <c r="F250" s="44">
        <v>0</v>
      </c>
      <c r="G250" s="44">
        <v>0</v>
      </c>
      <c r="H250" s="44">
        <v>0</v>
      </c>
      <c r="I250" s="44">
        <v>1000000</v>
      </c>
      <c r="J250" s="44">
        <v>0</v>
      </c>
      <c r="K250" s="44">
        <v>0</v>
      </c>
    </row>
    <row r="251" spans="1:11" ht="15" thickBot="1" x14ac:dyDescent="0.35">
      <c r="A251" s="43" t="s">
        <v>7882</v>
      </c>
      <c r="B251" s="44">
        <v>0</v>
      </c>
      <c r="C251" s="44">
        <v>0</v>
      </c>
      <c r="D251" s="44">
        <v>0</v>
      </c>
      <c r="E251" s="44">
        <v>0</v>
      </c>
      <c r="F251" s="44">
        <v>0</v>
      </c>
      <c r="G251" s="44">
        <v>0</v>
      </c>
      <c r="H251" s="44">
        <v>1000000</v>
      </c>
      <c r="I251" s="44">
        <v>0</v>
      </c>
      <c r="J251" s="44">
        <v>0</v>
      </c>
      <c r="K251" s="44">
        <v>1000000</v>
      </c>
    </row>
    <row r="252" spans="1:11" ht="15" thickBot="1" x14ac:dyDescent="0.35">
      <c r="A252" s="43" t="s">
        <v>7883</v>
      </c>
      <c r="B252" s="44">
        <v>0</v>
      </c>
      <c r="C252" s="44">
        <v>0</v>
      </c>
      <c r="D252" s="44">
        <v>0</v>
      </c>
      <c r="E252" s="44">
        <v>0</v>
      </c>
      <c r="F252" s="44">
        <v>0</v>
      </c>
      <c r="G252" s="44">
        <v>1000000</v>
      </c>
      <c r="H252" s="44">
        <v>0</v>
      </c>
      <c r="I252" s="44">
        <v>0</v>
      </c>
      <c r="J252" s="44">
        <v>1000000</v>
      </c>
      <c r="K252" s="44">
        <v>0</v>
      </c>
    </row>
    <row r="253" spans="1:11" ht="15" thickBot="1" x14ac:dyDescent="0.35">
      <c r="A253" s="43" t="s">
        <v>7884</v>
      </c>
      <c r="B253" s="44">
        <v>0</v>
      </c>
      <c r="C253" s="44">
        <v>0</v>
      </c>
      <c r="D253" s="44">
        <v>0</v>
      </c>
      <c r="E253" s="44">
        <v>0</v>
      </c>
      <c r="F253" s="44">
        <v>1000000</v>
      </c>
      <c r="G253" s="44">
        <v>0</v>
      </c>
      <c r="H253" s="44">
        <v>0</v>
      </c>
      <c r="I253" s="44">
        <v>1000000</v>
      </c>
      <c r="J253" s="44">
        <v>0</v>
      </c>
      <c r="K253" s="44">
        <v>0</v>
      </c>
    </row>
    <row r="254" spans="1:11" ht="15" thickBot="1" x14ac:dyDescent="0.35">
      <c r="A254" s="43" t="s">
        <v>7885</v>
      </c>
      <c r="B254" s="44">
        <v>0</v>
      </c>
      <c r="C254" s="44">
        <v>0</v>
      </c>
      <c r="D254" s="44">
        <v>0</v>
      </c>
      <c r="E254" s="44">
        <v>1000000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</row>
    <row r="255" spans="1:11" ht="15" thickBot="1" x14ac:dyDescent="0.35">
      <c r="A255" s="43" t="s">
        <v>7886</v>
      </c>
      <c r="B255" s="44">
        <v>0</v>
      </c>
      <c r="C255" s="44">
        <v>0</v>
      </c>
      <c r="D255" s="44">
        <v>1000000</v>
      </c>
      <c r="E255" s="44">
        <v>0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</row>
    <row r="256" spans="1:11" ht="15" thickBot="1" x14ac:dyDescent="0.35">
      <c r="A256" s="43" t="s">
        <v>7887</v>
      </c>
      <c r="B256" s="44">
        <v>1000000</v>
      </c>
      <c r="C256" s="44">
        <v>0</v>
      </c>
      <c r="D256" s="44">
        <v>0</v>
      </c>
      <c r="E256" s="44">
        <v>0</v>
      </c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</row>
    <row r="257" spans="1:11" ht="15" thickBot="1" x14ac:dyDescent="0.35">
      <c r="A257" s="43" t="s">
        <v>7888</v>
      </c>
      <c r="B257" s="44">
        <v>0</v>
      </c>
      <c r="C257" s="44">
        <v>0</v>
      </c>
      <c r="D257" s="44">
        <v>0</v>
      </c>
      <c r="E257" s="44">
        <v>0</v>
      </c>
      <c r="F257" s="44">
        <v>0</v>
      </c>
      <c r="G257" s="44">
        <v>0</v>
      </c>
      <c r="H257" s="44">
        <v>0</v>
      </c>
      <c r="I257" s="44">
        <v>0</v>
      </c>
      <c r="J257" s="44">
        <v>0</v>
      </c>
      <c r="K257" s="44">
        <v>0</v>
      </c>
    </row>
    <row r="258" spans="1:11" ht="15" thickBot="1" x14ac:dyDescent="0.35">
      <c r="A258" s="43" t="s">
        <v>7889</v>
      </c>
      <c r="B258" s="44">
        <v>0</v>
      </c>
      <c r="C258" s="44">
        <v>0</v>
      </c>
      <c r="D258" s="44">
        <v>0</v>
      </c>
      <c r="E258" s="44">
        <v>0</v>
      </c>
      <c r="F258" s="44">
        <v>0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</row>
    <row r="259" spans="1:11" ht="15" thickBot="1" x14ac:dyDescent="0.35">
      <c r="A259" s="43" t="s">
        <v>7890</v>
      </c>
      <c r="B259" s="44">
        <v>0</v>
      </c>
      <c r="C259" s="44">
        <v>0</v>
      </c>
      <c r="D259" s="44">
        <v>0</v>
      </c>
      <c r="E259" s="44">
        <v>0</v>
      </c>
      <c r="F259" s="44">
        <v>0</v>
      </c>
      <c r="G259" s="44">
        <v>0</v>
      </c>
      <c r="H259" s="44">
        <v>0</v>
      </c>
      <c r="I259" s="44">
        <v>0</v>
      </c>
      <c r="J259" s="44">
        <v>0</v>
      </c>
      <c r="K259" s="44">
        <v>0</v>
      </c>
    </row>
    <row r="260" spans="1:11" ht="15" thickBot="1" x14ac:dyDescent="0.35">
      <c r="A260" s="43" t="s">
        <v>7891</v>
      </c>
      <c r="B260" s="44">
        <v>0</v>
      </c>
      <c r="C260" s="44">
        <v>0</v>
      </c>
      <c r="D260" s="44">
        <v>0</v>
      </c>
      <c r="E260" s="44">
        <v>0</v>
      </c>
      <c r="F260" s="44">
        <v>0</v>
      </c>
      <c r="G260" s="44">
        <v>0</v>
      </c>
      <c r="H260" s="44">
        <v>0</v>
      </c>
      <c r="I260" s="44">
        <v>0</v>
      </c>
      <c r="J260" s="44">
        <v>0</v>
      </c>
      <c r="K260" s="44">
        <v>0</v>
      </c>
    </row>
    <row r="261" spans="1:11" ht="15" thickBot="1" x14ac:dyDescent="0.35">
      <c r="A261" s="43" t="s">
        <v>7892</v>
      </c>
      <c r="B261" s="44">
        <v>0</v>
      </c>
      <c r="C261" s="44">
        <v>0</v>
      </c>
      <c r="D261" s="44">
        <v>0</v>
      </c>
      <c r="E261" s="44">
        <v>0</v>
      </c>
      <c r="F261" s="44">
        <v>0</v>
      </c>
      <c r="G261" s="44">
        <v>0</v>
      </c>
      <c r="H261" s="44">
        <v>0</v>
      </c>
      <c r="I261" s="44">
        <v>0</v>
      </c>
      <c r="J261" s="44">
        <v>0</v>
      </c>
      <c r="K261" s="44">
        <v>1000000</v>
      </c>
    </row>
    <row r="262" spans="1:11" ht="15" thickBot="1" x14ac:dyDescent="0.35">
      <c r="A262" s="43" t="s">
        <v>7893</v>
      </c>
      <c r="B262" s="44">
        <v>0</v>
      </c>
      <c r="C262" s="44">
        <v>0</v>
      </c>
      <c r="D262" s="44">
        <v>0</v>
      </c>
      <c r="E262" s="44">
        <v>0</v>
      </c>
      <c r="F262" s="44">
        <v>0</v>
      </c>
      <c r="G262" s="44">
        <v>0</v>
      </c>
      <c r="H262" s="44">
        <v>0</v>
      </c>
      <c r="I262" s="44">
        <v>0</v>
      </c>
      <c r="J262" s="44">
        <v>0</v>
      </c>
      <c r="K262" s="44">
        <v>0</v>
      </c>
    </row>
    <row r="263" spans="1:11" ht="15" thickBot="1" x14ac:dyDescent="0.35">
      <c r="A263" s="43" t="s">
        <v>7894</v>
      </c>
      <c r="B263" s="44">
        <v>0</v>
      </c>
      <c r="C263" s="44">
        <v>0</v>
      </c>
      <c r="D263" s="44">
        <v>0</v>
      </c>
      <c r="E263" s="44">
        <v>1000000</v>
      </c>
      <c r="F263" s="44">
        <v>0</v>
      </c>
      <c r="G263" s="44">
        <v>0</v>
      </c>
      <c r="H263" s="44">
        <v>0</v>
      </c>
      <c r="I263" s="44">
        <v>0</v>
      </c>
      <c r="J263" s="44">
        <v>0</v>
      </c>
      <c r="K263" s="44">
        <v>0</v>
      </c>
    </row>
    <row r="264" spans="1:11" ht="15" thickBot="1" x14ac:dyDescent="0.35">
      <c r="A264" s="43" t="s">
        <v>7895</v>
      </c>
      <c r="B264" s="44">
        <v>0</v>
      </c>
      <c r="C264" s="44">
        <v>0</v>
      </c>
      <c r="D264" s="44">
        <v>1000000</v>
      </c>
      <c r="E264" s="44">
        <v>0</v>
      </c>
      <c r="F264" s="44">
        <v>0</v>
      </c>
      <c r="G264" s="44">
        <v>0</v>
      </c>
      <c r="H264" s="44">
        <v>0</v>
      </c>
      <c r="I264" s="44">
        <v>0</v>
      </c>
      <c r="J264" s="44">
        <v>0</v>
      </c>
      <c r="K264" s="44">
        <v>1000000</v>
      </c>
    </row>
    <row r="265" spans="1:11" ht="15" thickBot="1" x14ac:dyDescent="0.35">
      <c r="A265" s="43" t="s">
        <v>7896</v>
      </c>
      <c r="B265" s="44">
        <v>1000000</v>
      </c>
      <c r="C265" s="44">
        <v>0</v>
      </c>
      <c r="D265" s="44">
        <v>0</v>
      </c>
      <c r="E265" s="44">
        <v>0</v>
      </c>
      <c r="F265" s="44">
        <v>0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</row>
    <row r="266" spans="1:11" ht="15" thickBot="1" x14ac:dyDescent="0.35">
      <c r="A266" s="43" t="s">
        <v>7897</v>
      </c>
      <c r="B266" s="44">
        <v>0</v>
      </c>
      <c r="C266" s="44">
        <v>0</v>
      </c>
      <c r="D266" s="44">
        <v>0</v>
      </c>
      <c r="E266" s="44">
        <v>0</v>
      </c>
      <c r="F266" s="44">
        <v>0</v>
      </c>
      <c r="G266" s="44">
        <v>0</v>
      </c>
      <c r="H266" s="44">
        <v>0</v>
      </c>
      <c r="I266" s="44">
        <v>0</v>
      </c>
      <c r="J266" s="44">
        <v>0</v>
      </c>
      <c r="K266" s="44">
        <v>1000000</v>
      </c>
    </row>
    <row r="267" spans="1:11" ht="15" thickBot="1" x14ac:dyDescent="0.35">
      <c r="A267" s="43" t="s">
        <v>7898</v>
      </c>
      <c r="B267" s="44">
        <v>0</v>
      </c>
      <c r="C267" s="44">
        <v>0</v>
      </c>
      <c r="D267" s="44">
        <v>0</v>
      </c>
      <c r="E267" s="44">
        <v>0</v>
      </c>
      <c r="F267" s="44">
        <v>0</v>
      </c>
      <c r="G267" s="44">
        <v>0</v>
      </c>
      <c r="H267" s="44">
        <v>0</v>
      </c>
      <c r="I267" s="44">
        <v>0</v>
      </c>
      <c r="J267" s="44">
        <v>0</v>
      </c>
      <c r="K267" s="44">
        <v>0</v>
      </c>
    </row>
    <row r="268" spans="1:11" ht="15" thickBot="1" x14ac:dyDescent="0.35">
      <c r="A268" s="43" t="s">
        <v>7899</v>
      </c>
      <c r="B268" s="44">
        <v>0</v>
      </c>
      <c r="C268" s="44">
        <v>0</v>
      </c>
      <c r="D268" s="44">
        <v>0</v>
      </c>
      <c r="E268" s="44">
        <v>0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</row>
    <row r="269" spans="1:11" ht="15" thickBot="1" x14ac:dyDescent="0.35">
      <c r="A269" s="43" t="s">
        <v>7900</v>
      </c>
      <c r="B269" s="44">
        <v>0</v>
      </c>
      <c r="C269" s="44">
        <v>0</v>
      </c>
      <c r="D269" s="44">
        <v>0</v>
      </c>
      <c r="E269" s="44">
        <v>0</v>
      </c>
      <c r="F269" s="44">
        <v>0</v>
      </c>
      <c r="G269" s="44">
        <v>0</v>
      </c>
      <c r="H269" s="44">
        <v>0</v>
      </c>
      <c r="I269" s="44">
        <v>0</v>
      </c>
      <c r="J269" s="44">
        <v>0</v>
      </c>
      <c r="K269" s="44">
        <v>1000000</v>
      </c>
    </row>
    <row r="270" spans="1:11" ht="15" thickBot="1" x14ac:dyDescent="0.35">
      <c r="A270" s="43" t="s">
        <v>7901</v>
      </c>
      <c r="B270" s="44">
        <v>0</v>
      </c>
      <c r="C270" s="44">
        <v>0</v>
      </c>
      <c r="D270" s="44">
        <v>0</v>
      </c>
      <c r="E270" s="44">
        <v>0</v>
      </c>
      <c r="F270" s="44">
        <v>0</v>
      </c>
      <c r="G270" s="44">
        <v>0</v>
      </c>
      <c r="H270" s="44">
        <v>0</v>
      </c>
      <c r="I270" s="44">
        <v>0</v>
      </c>
      <c r="J270" s="44">
        <v>1000000</v>
      </c>
      <c r="K270" s="44">
        <v>1000000</v>
      </c>
    </row>
    <row r="271" spans="1:11" ht="15" thickBot="1" x14ac:dyDescent="0.35">
      <c r="A271" s="43" t="s">
        <v>7902</v>
      </c>
      <c r="B271" s="44">
        <v>1000000</v>
      </c>
      <c r="C271" s="44">
        <v>0</v>
      </c>
      <c r="D271" s="44">
        <v>0</v>
      </c>
      <c r="E271" s="44">
        <v>0</v>
      </c>
      <c r="F271" s="44">
        <v>0</v>
      </c>
      <c r="G271" s="44">
        <v>0</v>
      </c>
      <c r="H271" s="44">
        <v>0</v>
      </c>
      <c r="I271" s="44">
        <v>1000000</v>
      </c>
      <c r="J271" s="44">
        <v>1000000</v>
      </c>
      <c r="K271" s="44">
        <v>1000000</v>
      </c>
    </row>
    <row r="272" spans="1:11" ht="15" thickBot="1" x14ac:dyDescent="0.35">
      <c r="A272" s="43" t="s">
        <v>7903</v>
      </c>
      <c r="B272" s="44">
        <v>0</v>
      </c>
      <c r="C272" s="44">
        <v>0</v>
      </c>
      <c r="D272" s="44">
        <v>0</v>
      </c>
      <c r="E272" s="44">
        <v>0</v>
      </c>
      <c r="F272" s="44">
        <v>0</v>
      </c>
      <c r="G272" s="44">
        <v>0</v>
      </c>
      <c r="H272" s="44">
        <v>1000000</v>
      </c>
      <c r="I272" s="44">
        <v>0</v>
      </c>
      <c r="J272" s="44">
        <v>1000000</v>
      </c>
      <c r="K272" s="44">
        <v>0</v>
      </c>
    </row>
    <row r="273" spans="1:11" ht="15" thickBot="1" x14ac:dyDescent="0.35">
      <c r="A273" s="43" t="s">
        <v>7904</v>
      </c>
      <c r="B273" s="44">
        <v>1000000</v>
      </c>
      <c r="C273" s="44">
        <v>0</v>
      </c>
      <c r="D273" s="44">
        <v>0</v>
      </c>
      <c r="E273" s="44">
        <v>0</v>
      </c>
      <c r="F273" s="44">
        <v>0</v>
      </c>
      <c r="G273" s="44">
        <v>1000000</v>
      </c>
      <c r="H273" s="44">
        <v>0</v>
      </c>
      <c r="I273" s="44">
        <v>1000000</v>
      </c>
      <c r="J273" s="44">
        <v>0</v>
      </c>
      <c r="K273" s="44">
        <v>0</v>
      </c>
    </row>
    <row r="274" spans="1:11" ht="15" thickBot="1" x14ac:dyDescent="0.35">
      <c r="A274" s="43" t="s">
        <v>7905</v>
      </c>
      <c r="B274" s="44">
        <v>0</v>
      </c>
      <c r="C274" s="44">
        <v>0</v>
      </c>
      <c r="D274" s="44">
        <v>0</v>
      </c>
      <c r="E274" s="44">
        <v>0</v>
      </c>
      <c r="F274" s="44">
        <v>0</v>
      </c>
      <c r="G274" s="44">
        <v>0</v>
      </c>
      <c r="H274" s="44">
        <v>1000000</v>
      </c>
      <c r="I274" s="44">
        <v>0</v>
      </c>
      <c r="J274" s="44">
        <v>0</v>
      </c>
      <c r="K274" s="44">
        <v>0</v>
      </c>
    </row>
    <row r="275" spans="1:11" ht="15" thickBot="1" x14ac:dyDescent="0.35">
      <c r="A275" s="43" t="s">
        <v>7906</v>
      </c>
      <c r="B275" s="44">
        <v>0</v>
      </c>
      <c r="C275" s="44">
        <v>0</v>
      </c>
      <c r="D275" s="44">
        <v>0</v>
      </c>
      <c r="E275" s="44">
        <v>0</v>
      </c>
      <c r="F275" s="44">
        <v>0</v>
      </c>
      <c r="G275" s="44">
        <v>1000000</v>
      </c>
      <c r="H275" s="44">
        <v>0</v>
      </c>
      <c r="I275" s="44">
        <v>0</v>
      </c>
      <c r="J275" s="44">
        <v>0</v>
      </c>
      <c r="K275" s="44">
        <v>1000000</v>
      </c>
    </row>
    <row r="276" spans="1:11" ht="15" thickBot="1" x14ac:dyDescent="0.35">
      <c r="A276" s="43" t="s">
        <v>7907</v>
      </c>
      <c r="B276" s="44">
        <v>0</v>
      </c>
      <c r="C276" s="44">
        <v>0</v>
      </c>
      <c r="D276" s="44">
        <v>0</v>
      </c>
      <c r="E276" s="44">
        <v>0</v>
      </c>
      <c r="F276" s="44">
        <v>1000000</v>
      </c>
      <c r="G276" s="44">
        <v>0</v>
      </c>
      <c r="H276" s="44">
        <v>0</v>
      </c>
      <c r="I276" s="44">
        <v>0</v>
      </c>
      <c r="J276" s="44">
        <v>1000000</v>
      </c>
      <c r="K276" s="44">
        <v>0</v>
      </c>
    </row>
    <row r="277" spans="1:11" ht="15" thickBot="1" x14ac:dyDescent="0.35">
      <c r="A277" s="43" t="s">
        <v>7908</v>
      </c>
      <c r="B277" s="44">
        <v>0</v>
      </c>
      <c r="C277" s="44">
        <v>0</v>
      </c>
      <c r="D277" s="44">
        <v>0</v>
      </c>
      <c r="E277" s="44">
        <v>1000000</v>
      </c>
      <c r="F277" s="44">
        <v>0</v>
      </c>
      <c r="G277" s="44">
        <v>0</v>
      </c>
      <c r="H277" s="44">
        <v>0</v>
      </c>
      <c r="I277" s="44">
        <v>1000000</v>
      </c>
      <c r="J277" s="44">
        <v>0</v>
      </c>
      <c r="K277" s="44">
        <v>1000000</v>
      </c>
    </row>
    <row r="278" spans="1:11" ht="15" thickBot="1" x14ac:dyDescent="0.35">
      <c r="A278" s="43" t="s">
        <v>7909</v>
      </c>
      <c r="B278" s="44">
        <v>0</v>
      </c>
      <c r="C278" s="44">
        <v>0</v>
      </c>
      <c r="D278" s="44">
        <v>1000000</v>
      </c>
      <c r="E278" s="44">
        <v>0</v>
      </c>
      <c r="F278" s="44">
        <v>0</v>
      </c>
      <c r="G278" s="44">
        <v>0</v>
      </c>
      <c r="H278" s="44">
        <v>1000000</v>
      </c>
      <c r="I278" s="44">
        <v>0</v>
      </c>
      <c r="J278" s="44">
        <v>1000000</v>
      </c>
      <c r="K278" s="44">
        <v>0</v>
      </c>
    </row>
    <row r="279" spans="1:11" ht="15" thickBot="1" x14ac:dyDescent="0.35">
      <c r="A279" s="43" t="s">
        <v>7910</v>
      </c>
      <c r="B279" s="44">
        <v>1000000</v>
      </c>
      <c r="C279" s="44">
        <v>0</v>
      </c>
      <c r="D279" s="44">
        <v>0</v>
      </c>
      <c r="E279" s="44">
        <v>0</v>
      </c>
      <c r="F279" s="44">
        <v>0</v>
      </c>
      <c r="G279" s="44">
        <v>1000000</v>
      </c>
      <c r="H279" s="44">
        <v>0</v>
      </c>
      <c r="I279" s="44">
        <v>0</v>
      </c>
      <c r="J279" s="44">
        <v>0</v>
      </c>
      <c r="K279" s="44">
        <v>0</v>
      </c>
    </row>
    <row r="280" spans="1:11" ht="15" thickBot="1" x14ac:dyDescent="0.35">
      <c r="A280" s="43" t="s">
        <v>7911</v>
      </c>
      <c r="B280" s="44">
        <v>1000000</v>
      </c>
      <c r="C280" s="44">
        <v>0</v>
      </c>
      <c r="D280" s="44">
        <v>0</v>
      </c>
      <c r="E280" s="44">
        <v>0</v>
      </c>
      <c r="F280" s="44">
        <v>1000000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</row>
    <row r="281" spans="1:11" ht="15" thickBot="1" x14ac:dyDescent="0.35">
      <c r="A281" s="43" t="s">
        <v>7912</v>
      </c>
      <c r="B281" s="44">
        <v>0</v>
      </c>
      <c r="C281" s="44">
        <v>0</v>
      </c>
      <c r="D281" s="44">
        <v>0</v>
      </c>
      <c r="E281" s="44">
        <v>1000000</v>
      </c>
      <c r="F281" s="44">
        <v>0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</row>
    <row r="282" spans="1:11" ht="15" thickBot="1" x14ac:dyDescent="0.35">
      <c r="A282" s="43" t="s">
        <v>7913</v>
      </c>
      <c r="B282" s="44">
        <v>0</v>
      </c>
      <c r="C282" s="44">
        <v>0</v>
      </c>
      <c r="D282" s="44">
        <v>1000000</v>
      </c>
      <c r="E282" s="44">
        <v>0</v>
      </c>
      <c r="F282" s="44">
        <v>0</v>
      </c>
      <c r="G282" s="44">
        <v>0</v>
      </c>
      <c r="H282" s="44">
        <v>0</v>
      </c>
      <c r="I282" s="44">
        <v>0</v>
      </c>
      <c r="J282" s="44">
        <v>0</v>
      </c>
      <c r="K282" s="44">
        <v>0</v>
      </c>
    </row>
    <row r="283" spans="1:11" ht="15" thickBot="1" x14ac:dyDescent="0.35">
      <c r="A283" s="43" t="s">
        <v>7914</v>
      </c>
      <c r="B283" s="44">
        <v>1000000</v>
      </c>
      <c r="C283" s="44">
        <v>0</v>
      </c>
      <c r="D283" s="44">
        <v>0</v>
      </c>
      <c r="E283" s="44">
        <v>0</v>
      </c>
      <c r="F283" s="44">
        <v>0</v>
      </c>
      <c r="G283" s="44">
        <v>0</v>
      </c>
      <c r="H283" s="44">
        <v>0</v>
      </c>
      <c r="I283" s="44">
        <v>0</v>
      </c>
      <c r="J283" s="44">
        <v>0</v>
      </c>
      <c r="K283" s="44">
        <v>0</v>
      </c>
    </row>
    <row r="284" spans="1:11" ht="15" thickBot="1" x14ac:dyDescent="0.35">
      <c r="A284" s="43" t="s">
        <v>7915</v>
      </c>
      <c r="B284" s="44">
        <v>0</v>
      </c>
      <c r="C284" s="44">
        <v>0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</row>
    <row r="285" spans="1:11" ht="15" thickBot="1" x14ac:dyDescent="0.35">
      <c r="A285" s="43" t="s">
        <v>7916</v>
      </c>
      <c r="B285" s="44">
        <v>0</v>
      </c>
      <c r="C285" s="44">
        <v>0</v>
      </c>
      <c r="D285" s="44">
        <v>0</v>
      </c>
      <c r="E285" s="44">
        <v>0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</row>
    <row r="286" spans="1:11" ht="15" thickBot="1" x14ac:dyDescent="0.35">
      <c r="A286" s="43" t="s">
        <v>7917</v>
      </c>
      <c r="B286" s="44">
        <v>1000000</v>
      </c>
      <c r="C286" s="44">
        <v>0</v>
      </c>
      <c r="D286" s="44">
        <v>0</v>
      </c>
      <c r="E286" s="44">
        <v>0</v>
      </c>
      <c r="F286" s="44">
        <v>0</v>
      </c>
      <c r="G286" s="44">
        <v>0</v>
      </c>
      <c r="H286" s="44">
        <v>0</v>
      </c>
      <c r="I286" s="44">
        <v>0</v>
      </c>
      <c r="J286" s="44">
        <v>0</v>
      </c>
      <c r="K286" s="44">
        <v>0</v>
      </c>
    </row>
    <row r="287" spans="1:11" ht="15" thickBot="1" x14ac:dyDescent="0.35">
      <c r="A287" s="43" t="s">
        <v>7918</v>
      </c>
      <c r="B287" s="44">
        <v>0</v>
      </c>
      <c r="C287" s="44">
        <v>0</v>
      </c>
      <c r="D287" s="44">
        <v>0</v>
      </c>
      <c r="E287" s="44">
        <v>0</v>
      </c>
      <c r="F287" s="44">
        <v>0</v>
      </c>
      <c r="G287" s="44">
        <v>0</v>
      </c>
      <c r="H287" s="44">
        <v>0</v>
      </c>
      <c r="I287" s="44">
        <v>0</v>
      </c>
      <c r="J287" s="44">
        <v>0</v>
      </c>
      <c r="K287" s="44">
        <v>1000000</v>
      </c>
    </row>
    <row r="288" spans="1:11" ht="15" thickBot="1" x14ac:dyDescent="0.35">
      <c r="A288" s="43" t="s">
        <v>7919</v>
      </c>
      <c r="B288" s="44">
        <v>0</v>
      </c>
      <c r="C288" s="44">
        <v>0</v>
      </c>
      <c r="D288" s="44">
        <v>0</v>
      </c>
      <c r="E288" s="44">
        <v>0</v>
      </c>
      <c r="F288" s="44">
        <v>0</v>
      </c>
      <c r="G288" s="44">
        <v>0</v>
      </c>
      <c r="H288" s="44">
        <v>0</v>
      </c>
      <c r="I288" s="44">
        <v>0</v>
      </c>
      <c r="J288" s="44">
        <v>1000000</v>
      </c>
      <c r="K288" s="44">
        <v>0</v>
      </c>
    </row>
    <row r="289" spans="1:11" ht="15" thickBot="1" x14ac:dyDescent="0.35">
      <c r="A289" s="43" t="s">
        <v>7920</v>
      </c>
      <c r="B289" s="44">
        <v>0</v>
      </c>
      <c r="C289" s="44">
        <v>0</v>
      </c>
      <c r="D289" s="44">
        <v>0</v>
      </c>
      <c r="E289" s="44">
        <v>0</v>
      </c>
      <c r="F289" s="44">
        <v>0</v>
      </c>
      <c r="G289" s="44">
        <v>0</v>
      </c>
      <c r="H289" s="44">
        <v>0</v>
      </c>
      <c r="I289" s="44">
        <v>0</v>
      </c>
      <c r="J289" s="44">
        <v>0</v>
      </c>
      <c r="K289" s="44">
        <v>0</v>
      </c>
    </row>
    <row r="290" spans="1:11" ht="15" thickBot="1" x14ac:dyDescent="0.35">
      <c r="A290" s="43" t="s">
        <v>7921</v>
      </c>
      <c r="B290" s="44">
        <v>0</v>
      </c>
      <c r="C290" s="44">
        <v>0</v>
      </c>
      <c r="D290" s="44">
        <v>1000000</v>
      </c>
      <c r="E290" s="44">
        <v>0</v>
      </c>
      <c r="F290" s="44">
        <v>1000000</v>
      </c>
      <c r="G290" s="44">
        <v>0</v>
      </c>
      <c r="H290" s="44">
        <v>0</v>
      </c>
      <c r="I290" s="44">
        <v>0</v>
      </c>
      <c r="J290" s="44">
        <v>0</v>
      </c>
      <c r="K290" s="44">
        <v>0</v>
      </c>
    </row>
    <row r="291" spans="1:11" ht="15" thickBot="1" x14ac:dyDescent="0.35">
      <c r="A291" s="43" t="s">
        <v>7922</v>
      </c>
      <c r="B291" s="44">
        <v>1000000</v>
      </c>
      <c r="C291" s="44">
        <v>0</v>
      </c>
      <c r="D291" s="44">
        <v>0</v>
      </c>
      <c r="E291" s="44">
        <v>0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</row>
    <row r="292" spans="1:11" ht="15" thickBot="1" x14ac:dyDescent="0.35">
      <c r="A292" s="43" t="s">
        <v>7923</v>
      </c>
      <c r="B292" s="44">
        <v>0</v>
      </c>
      <c r="C292" s="44">
        <v>0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</row>
    <row r="293" spans="1:11" ht="15" thickBot="1" x14ac:dyDescent="0.35">
      <c r="A293" s="43" t="s">
        <v>7924</v>
      </c>
      <c r="B293" s="44">
        <v>0</v>
      </c>
      <c r="C293" s="44">
        <v>0</v>
      </c>
      <c r="D293" s="44">
        <v>0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v>1000000</v>
      </c>
      <c r="K293" s="44">
        <v>0</v>
      </c>
    </row>
    <row r="294" spans="1:11" ht="15" thickBot="1" x14ac:dyDescent="0.35">
      <c r="A294" s="43" t="s">
        <v>7925</v>
      </c>
      <c r="B294" s="44">
        <v>0</v>
      </c>
      <c r="C294" s="44">
        <v>0</v>
      </c>
      <c r="D294" s="44">
        <v>0</v>
      </c>
      <c r="E294" s="44">
        <v>0</v>
      </c>
      <c r="F294" s="44">
        <v>0</v>
      </c>
      <c r="G294" s="44">
        <v>0</v>
      </c>
      <c r="H294" s="44">
        <v>0</v>
      </c>
      <c r="I294" s="44">
        <v>0</v>
      </c>
      <c r="J294" s="44">
        <v>0</v>
      </c>
      <c r="K294" s="44">
        <v>0</v>
      </c>
    </row>
    <row r="295" spans="1:11" ht="15" thickBot="1" x14ac:dyDescent="0.35">
      <c r="A295" s="43" t="s">
        <v>7926</v>
      </c>
      <c r="B295" s="44">
        <v>0</v>
      </c>
      <c r="C295" s="44">
        <v>0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</row>
    <row r="296" spans="1:11" ht="15" thickBot="1" x14ac:dyDescent="0.35">
      <c r="A296" s="43" t="s">
        <v>7927</v>
      </c>
      <c r="B296" s="44">
        <v>0</v>
      </c>
      <c r="C296" s="44">
        <v>0</v>
      </c>
      <c r="D296" s="44">
        <v>0</v>
      </c>
      <c r="E296" s="44">
        <v>0</v>
      </c>
      <c r="F296" s="44">
        <v>0</v>
      </c>
      <c r="G296" s="44">
        <v>0</v>
      </c>
      <c r="H296" s="44">
        <v>0</v>
      </c>
      <c r="I296" s="44">
        <v>0</v>
      </c>
      <c r="J296" s="44">
        <v>0</v>
      </c>
      <c r="K296" s="44">
        <v>0</v>
      </c>
    </row>
    <row r="297" spans="1:11" ht="15" thickBot="1" x14ac:dyDescent="0.35">
      <c r="A297" s="43" t="s">
        <v>7928</v>
      </c>
      <c r="B297" s="44">
        <v>0</v>
      </c>
      <c r="C297" s="44">
        <v>0</v>
      </c>
      <c r="D297" s="44">
        <v>0</v>
      </c>
      <c r="E297" s="44">
        <v>0</v>
      </c>
      <c r="F297" s="44">
        <v>0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</row>
    <row r="298" spans="1:11" ht="15" thickBot="1" x14ac:dyDescent="0.35">
      <c r="A298" s="43" t="s">
        <v>7929</v>
      </c>
      <c r="B298" s="44">
        <v>0</v>
      </c>
      <c r="C298" s="44">
        <v>0</v>
      </c>
      <c r="D298" s="44">
        <v>0</v>
      </c>
      <c r="E298" s="44">
        <v>0</v>
      </c>
      <c r="F298" s="44">
        <v>0</v>
      </c>
      <c r="G298" s="44">
        <v>0</v>
      </c>
      <c r="H298" s="44">
        <v>0</v>
      </c>
      <c r="I298" s="44">
        <v>0</v>
      </c>
      <c r="J298" s="44">
        <v>0</v>
      </c>
      <c r="K298" s="44">
        <v>0</v>
      </c>
    </row>
    <row r="299" spans="1:11" ht="15" thickBot="1" x14ac:dyDescent="0.35">
      <c r="A299" s="43" t="s">
        <v>7930</v>
      </c>
      <c r="B299" s="44">
        <v>0</v>
      </c>
      <c r="C299" s="44">
        <v>0</v>
      </c>
      <c r="D299" s="44">
        <v>0</v>
      </c>
      <c r="E299" s="44">
        <v>0</v>
      </c>
      <c r="F299" s="44">
        <v>0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</row>
    <row r="300" spans="1:11" ht="15" thickBot="1" x14ac:dyDescent="0.35">
      <c r="A300" s="43" t="s">
        <v>7931</v>
      </c>
      <c r="B300" s="44">
        <v>0</v>
      </c>
      <c r="C300" s="44">
        <v>0</v>
      </c>
      <c r="D300" s="44">
        <v>0</v>
      </c>
      <c r="E300" s="44">
        <v>0</v>
      </c>
      <c r="F300" s="44">
        <v>0</v>
      </c>
      <c r="G300" s="44">
        <v>0</v>
      </c>
      <c r="H300" s="44">
        <v>0</v>
      </c>
      <c r="I300" s="44">
        <v>0</v>
      </c>
      <c r="J300" s="44">
        <v>0</v>
      </c>
      <c r="K300" s="44">
        <v>0</v>
      </c>
    </row>
    <row r="301" spans="1:11" ht="15" thickBot="1" x14ac:dyDescent="0.35">
      <c r="A301" s="43" t="s">
        <v>7932</v>
      </c>
      <c r="B301" s="44">
        <v>0</v>
      </c>
      <c r="C301" s="44">
        <v>0</v>
      </c>
      <c r="D301" s="44">
        <v>0</v>
      </c>
      <c r="E301" s="44">
        <v>0</v>
      </c>
      <c r="F301" s="44">
        <v>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</row>
    <row r="302" spans="1:11" ht="15" thickBot="1" x14ac:dyDescent="0.35">
      <c r="A302" s="43" t="s">
        <v>7933</v>
      </c>
      <c r="B302" s="44">
        <v>0</v>
      </c>
      <c r="C302" s="44">
        <v>0</v>
      </c>
      <c r="D302" s="44">
        <v>0</v>
      </c>
      <c r="E302" s="44">
        <v>0</v>
      </c>
      <c r="F302" s="44">
        <v>0</v>
      </c>
      <c r="G302" s="44">
        <v>0</v>
      </c>
      <c r="H302" s="44">
        <v>0</v>
      </c>
      <c r="I302" s="44">
        <v>0</v>
      </c>
      <c r="J302" s="44">
        <v>0</v>
      </c>
      <c r="K302" s="44">
        <v>0</v>
      </c>
    </row>
    <row r="303" spans="1:11" ht="15" thickBot="1" x14ac:dyDescent="0.35">
      <c r="A303" s="43" t="s">
        <v>7934</v>
      </c>
      <c r="B303" s="44">
        <v>0</v>
      </c>
      <c r="C303" s="44">
        <v>0</v>
      </c>
      <c r="D303" s="44">
        <v>1000000</v>
      </c>
      <c r="E303" s="44">
        <v>0</v>
      </c>
      <c r="F303" s="44">
        <v>0</v>
      </c>
      <c r="G303" s="44">
        <v>0</v>
      </c>
      <c r="H303" s="44">
        <v>0</v>
      </c>
      <c r="I303" s="44">
        <v>0</v>
      </c>
      <c r="J303" s="44">
        <v>0</v>
      </c>
      <c r="K303" s="44">
        <v>0</v>
      </c>
    </row>
    <row r="304" spans="1:11" ht="15" thickBot="1" x14ac:dyDescent="0.35">
      <c r="A304" s="43" t="s">
        <v>7935</v>
      </c>
      <c r="B304" s="44">
        <v>1000000</v>
      </c>
      <c r="C304" s="44">
        <v>0</v>
      </c>
      <c r="D304" s="44">
        <v>0</v>
      </c>
      <c r="E304" s="44">
        <v>0</v>
      </c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</row>
    <row r="305" spans="1:11" ht="15" thickBot="1" x14ac:dyDescent="0.35">
      <c r="A305" s="43" t="s">
        <v>7936</v>
      </c>
      <c r="B305" s="44">
        <v>0</v>
      </c>
      <c r="C305" s="44">
        <v>0</v>
      </c>
      <c r="D305" s="44">
        <v>0</v>
      </c>
      <c r="E305" s="44">
        <v>0</v>
      </c>
      <c r="F305" s="44">
        <v>0</v>
      </c>
      <c r="G305" s="44">
        <v>0</v>
      </c>
      <c r="H305" s="44">
        <v>0</v>
      </c>
      <c r="I305" s="44">
        <v>0</v>
      </c>
      <c r="J305" s="44">
        <v>0</v>
      </c>
      <c r="K305" s="44">
        <v>0</v>
      </c>
    </row>
    <row r="306" spans="1:11" ht="15" thickBot="1" x14ac:dyDescent="0.35">
      <c r="A306" s="43" t="s">
        <v>7937</v>
      </c>
      <c r="B306" s="44">
        <v>0</v>
      </c>
      <c r="C306" s="44">
        <v>0</v>
      </c>
      <c r="D306" s="44">
        <v>0</v>
      </c>
      <c r="E306" s="44">
        <v>0</v>
      </c>
      <c r="F306" s="44">
        <v>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</row>
    <row r="307" spans="1:11" ht="15" thickBot="1" x14ac:dyDescent="0.35">
      <c r="A307" s="43" t="s">
        <v>7938</v>
      </c>
      <c r="B307" s="44">
        <v>0</v>
      </c>
      <c r="C307" s="44">
        <v>0</v>
      </c>
      <c r="D307" s="44">
        <v>0</v>
      </c>
      <c r="E307" s="44">
        <v>0</v>
      </c>
      <c r="F307" s="44">
        <v>0</v>
      </c>
      <c r="G307" s="44">
        <v>0</v>
      </c>
      <c r="H307" s="44">
        <v>0</v>
      </c>
      <c r="I307" s="44">
        <v>0</v>
      </c>
      <c r="J307" s="44">
        <v>0</v>
      </c>
      <c r="K307" s="44">
        <v>0</v>
      </c>
    </row>
    <row r="308" spans="1:11" ht="15" thickBot="1" x14ac:dyDescent="0.35">
      <c r="A308" s="43" t="s">
        <v>7939</v>
      </c>
      <c r="B308" s="44">
        <v>1000000</v>
      </c>
      <c r="C308" s="44">
        <v>0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</row>
    <row r="309" spans="1:11" ht="15" thickBot="1" x14ac:dyDescent="0.35">
      <c r="A309" s="43" t="s">
        <v>7940</v>
      </c>
      <c r="B309" s="44">
        <v>0</v>
      </c>
      <c r="C309" s="44">
        <v>0</v>
      </c>
      <c r="D309" s="44">
        <v>0</v>
      </c>
      <c r="E309" s="44">
        <v>0</v>
      </c>
      <c r="F309" s="44">
        <v>0</v>
      </c>
      <c r="G309" s="44">
        <v>0</v>
      </c>
      <c r="H309" s="44">
        <v>0</v>
      </c>
      <c r="I309" s="44">
        <v>0</v>
      </c>
      <c r="J309" s="44">
        <v>0</v>
      </c>
      <c r="K309" s="44">
        <v>0</v>
      </c>
    </row>
    <row r="310" spans="1:11" ht="15" thickBot="1" x14ac:dyDescent="0.35">
      <c r="A310" s="43" t="s">
        <v>7941</v>
      </c>
      <c r="B310" s="44">
        <v>0</v>
      </c>
      <c r="C310" s="44">
        <v>0</v>
      </c>
      <c r="D310" s="44">
        <v>0</v>
      </c>
      <c r="E310" s="44">
        <v>0</v>
      </c>
      <c r="F310" s="44">
        <v>0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</row>
    <row r="311" spans="1:11" ht="15" thickBot="1" x14ac:dyDescent="0.35">
      <c r="A311" s="43" t="s">
        <v>7942</v>
      </c>
      <c r="B311" s="44">
        <v>0</v>
      </c>
      <c r="C311" s="44">
        <v>0</v>
      </c>
      <c r="D311" s="44">
        <v>0</v>
      </c>
      <c r="E311" s="44">
        <v>0</v>
      </c>
      <c r="F311" s="44">
        <v>0</v>
      </c>
      <c r="G311" s="44">
        <v>0</v>
      </c>
      <c r="H311" s="44">
        <v>0</v>
      </c>
      <c r="I311" s="44">
        <v>0</v>
      </c>
      <c r="J311" s="44">
        <v>0</v>
      </c>
      <c r="K311" s="44">
        <v>1000000</v>
      </c>
    </row>
    <row r="312" spans="1:11" ht="15" thickBot="1" x14ac:dyDescent="0.35">
      <c r="A312" s="43" t="s">
        <v>7943</v>
      </c>
      <c r="B312" s="44">
        <v>0</v>
      </c>
      <c r="C312" s="44">
        <v>0</v>
      </c>
      <c r="D312" s="44">
        <v>0</v>
      </c>
      <c r="E312" s="44">
        <v>0</v>
      </c>
      <c r="F312" s="44">
        <v>0</v>
      </c>
      <c r="G312" s="44">
        <v>0</v>
      </c>
      <c r="H312" s="44">
        <v>0</v>
      </c>
      <c r="I312" s="44">
        <v>0</v>
      </c>
      <c r="J312" s="44">
        <v>0</v>
      </c>
      <c r="K312" s="44">
        <v>0</v>
      </c>
    </row>
    <row r="313" spans="1:11" ht="15" thickBot="1" x14ac:dyDescent="0.35">
      <c r="A313" s="43" t="s">
        <v>7944</v>
      </c>
      <c r="B313" s="44">
        <v>0</v>
      </c>
      <c r="C313" s="44">
        <v>0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</row>
    <row r="314" spans="1:11" ht="15" thickBot="1" x14ac:dyDescent="0.35">
      <c r="A314" s="43" t="s">
        <v>7945</v>
      </c>
      <c r="B314" s="44">
        <v>0</v>
      </c>
      <c r="C314" s="44">
        <v>0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</row>
    <row r="315" spans="1:11" ht="15" thickBot="1" x14ac:dyDescent="0.35">
      <c r="A315" s="43" t="s">
        <v>7946</v>
      </c>
      <c r="B315" s="44">
        <v>0</v>
      </c>
      <c r="C315" s="44">
        <v>0</v>
      </c>
      <c r="D315" s="44">
        <v>0</v>
      </c>
      <c r="E315" s="44">
        <v>0</v>
      </c>
      <c r="F315" s="44">
        <v>0</v>
      </c>
      <c r="G315" s="44">
        <v>0</v>
      </c>
      <c r="H315" s="44">
        <v>0</v>
      </c>
      <c r="I315" s="44">
        <v>0</v>
      </c>
      <c r="J315" s="44">
        <v>0</v>
      </c>
      <c r="K315" s="44">
        <v>1000000</v>
      </c>
    </row>
    <row r="316" spans="1:11" ht="15" thickBot="1" x14ac:dyDescent="0.35">
      <c r="A316" s="43" t="s">
        <v>7947</v>
      </c>
      <c r="B316" s="44">
        <v>0</v>
      </c>
      <c r="C316" s="44">
        <v>0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</row>
    <row r="317" spans="1:11" ht="15" thickBot="1" x14ac:dyDescent="0.35">
      <c r="A317" s="43" t="s">
        <v>7948</v>
      </c>
      <c r="B317" s="44">
        <v>0</v>
      </c>
      <c r="C317" s="44">
        <v>0</v>
      </c>
      <c r="D317" s="44">
        <v>0</v>
      </c>
      <c r="E317" s="44">
        <v>0</v>
      </c>
      <c r="F317" s="44">
        <v>0</v>
      </c>
      <c r="G317" s="44">
        <v>0</v>
      </c>
      <c r="H317" s="44">
        <v>0</v>
      </c>
      <c r="I317" s="44">
        <v>0</v>
      </c>
      <c r="J317" s="44">
        <v>0</v>
      </c>
      <c r="K317" s="44">
        <v>0</v>
      </c>
    </row>
    <row r="318" spans="1:11" ht="15" thickBot="1" x14ac:dyDescent="0.35">
      <c r="A318" s="43" t="s">
        <v>7949</v>
      </c>
      <c r="B318" s="44">
        <v>0</v>
      </c>
      <c r="C318" s="44">
        <v>0</v>
      </c>
      <c r="D318" s="44">
        <v>0</v>
      </c>
      <c r="E318" s="44">
        <v>0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</row>
    <row r="319" spans="1:11" ht="15" thickBot="1" x14ac:dyDescent="0.35">
      <c r="A319" s="43" t="s">
        <v>7950</v>
      </c>
      <c r="B319" s="44">
        <v>0</v>
      </c>
      <c r="C319" s="44">
        <v>0</v>
      </c>
      <c r="D319" s="44">
        <v>0</v>
      </c>
      <c r="E319" s="44">
        <v>0</v>
      </c>
      <c r="F319" s="44">
        <v>1000000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</row>
    <row r="320" spans="1:11" ht="15" thickBot="1" x14ac:dyDescent="0.35">
      <c r="A320" s="43" t="s">
        <v>7951</v>
      </c>
      <c r="B320" s="44">
        <v>0</v>
      </c>
      <c r="C320" s="44">
        <v>0</v>
      </c>
      <c r="D320" s="44">
        <v>0</v>
      </c>
      <c r="E320" s="44">
        <v>1000000</v>
      </c>
      <c r="F320" s="44">
        <v>0</v>
      </c>
      <c r="G320" s="44">
        <v>0</v>
      </c>
      <c r="H320" s="44">
        <v>0</v>
      </c>
      <c r="I320" s="44">
        <v>0</v>
      </c>
      <c r="J320" s="44">
        <v>0</v>
      </c>
      <c r="K320" s="44">
        <v>0</v>
      </c>
    </row>
    <row r="321" spans="1:11" ht="15" thickBot="1" x14ac:dyDescent="0.35">
      <c r="A321" s="43" t="s">
        <v>7952</v>
      </c>
      <c r="B321" s="44">
        <v>0</v>
      </c>
      <c r="C321" s="44">
        <v>0</v>
      </c>
      <c r="D321" s="44">
        <v>1000000</v>
      </c>
      <c r="E321" s="44">
        <v>0</v>
      </c>
      <c r="F321" s="44">
        <v>0</v>
      </c>
      <c r="G321" s="44">
        <v>0</v>
      </c>
      <c r="H321" s="44">
        <v>0</v>
      </c>
      <c r="I321" s="44">
        <v>1000000</v>
      </c>
      <c r="J321" s="44">
        <v>1000000</v>
      </c>
      <c r="K321" s="44">
        <v>1000000</v>
      </c>
    </row>
    <row r="322" spans="1:11" ht="15" thickBot="1" x14ac:dyDescent="0.35">
      <c r="A322" s="43" t="s">
        <v>7953</v>
      </c>
      <c r="B322" s="44">
        <v>1000000</v>
      </c>
      <c r="C322" s="44">
        <v>0</v>
      </c>
      <c r="D322" s="44">
        <v>0</v>
      </c>
      <c r="E322" s="44">
        <v>0</v>
      </c>
      <c r="F322" s="44">
        <v>0</v>
      </c>
      <c r="G322" s="44">
        <v>0</v>
      </c>
      <c r="H322" s="44">
        <v>1000000</v>
      </c>
      <c r="I322" s="44">
        <v>0</v>
      </c>
      <c r="J322" s="44">
        <v>0</v>
      </c>
      <c r="K322" s="44">
        <v>0</v>
      </c>
    </row>
    <row r="323" spans="1:11" ht="15" thickBot="1" x14ac:dyDescent="0.35">
      <c r="A323" s="43" t="s">
        <v>7954</v>
      </c>
      <c r="B323" s="44">
        <v>0</v>
      </c>
      <c r="C323" s="44">
        <v>0</v>
      </c>
      <c r="D323" s="44">
        <v>1000000</v>
      </c>
      <c r="E323" s="44">
        <v>0</v>
      </c>
      <c r="F323" s="44">
        <v>0</v>
      </c>
      <c r="G323" s="44">
        <v>1000000</v>
      </c>
      <c r="H323" s="44">
        <v>0</v>
      </c>
      <c r="I323" s="44">
        <v>0</v>
      </c>
      <c r="J323" s="44">
        <v>0</v>
      </c>
      <c r="K323" s="44">
        <v>0</v>
      </c>
    </row>
    <row r="324" spans="1:11" ht="15" thickBot="1" x14ac:dyDescent="0.35">
      <c r="A324" s="43" t="s">
        <v>7955</v>
      </c>
      <c r="B324" s="44">
        <v>1000000</v>
      </c>
      <c r="C324" s="44">
        <v>0</v>
      </c>
      <c r="D324" s="44">
        <v>0</v>
      </c>
      <c r="E324" s="44">
        <v>0</v>
      </c>
      <c r="F324" s="44">
        <v>1000000</v>
      </c>
      <c r="G324" s="44">
        <v>0</v>
      </c>
      <c r="H324" s="44">
        <v>0</v>
      </c>
      <c r="I324" s="44">
        <v>0</v>
      </c>
      <c r="J324" s="44">
        <v>0</v>
      </c>
      <c r="K324" s="44">
        <v>0</v>
      </c>
    </row>
    <row r="325" spans="1:11" ht="15" thickBot="1" x14ac:dyDescent="0.35">
      <c r="A325" s="43" t="s">
        <v>7956</v>
      </c>
      <c r="B325" s="44">
        <v>1000000</v>
      </c>
      <c r="C325" s="44">
        <v>0</v>
      </c>
      <c r="D325" s="44">
        <v>0</v>
      </c>
      <c r="E325" s="44">
        <v>1000000</v>
      </c>
      <c r="F325" s="44">
        <v>0</v>
      </c>
      <c r="G325" s="44">
        <v>0</v>
      </c>
      <c r="H325" s="44">
        <v>0</v>
      </c>
      <c r="I325" s="44">
        <v>0</v>
      </c>
      <c r="J325" s="44">
        <v>0</v>
      </c>
      <c r="K325" s="44">
        <v>1000000</v>
      </c>
    </row>
    <row r="326" spans="1:11" ht="15" thickBot="1" x14ac:dyDescent="0.35">
      <c r="A326" s="43" t="s">
        <v>7957</v>
      </c>
      <c r="B326" s="44">
        <v>0</v>
      </c>
      <c r="C326" s="44">
        <v>0</v>
      </c>
      <c r="D326" s="44">
        <v>1000000</v>
      </c>
      <c r="E326" s="44">
        <v>0</v>
      </c>
      <c r="F326" s="44">
        <v>0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</row>
    <row r="327" spans="1:11" ht="15" thickBot="1" x14ac:dyDescent="0.35">
      <c r="A327" s="43" t="s">
        <v>7958</v>
      </c>
      <c r="B327" s="44">
        <v>1000000</v>
      </c>
      <c r="C327" s="44">
        <v>0</v>
      </c>
      <c r="D327" s="44">
        <v>0</v>
      </c>
      <c r="E327" s="44">
        <v>0</v>
      </c>
      <c r="F327" s="44">
        <v>0</v>
      </c>
      <c r="G327" s="44">
        <v>1000000</v>
      </c>
      <c r="H327" s="44">
        <v>0</v>
      </c>
      <c r="I327" s="44">
        <v>0</v>
      </c>
      <c r="J327" s="44">
        <v>0</v>
      </c>
      <c r="K327" s="44">
        <v>0</v>
      </c>
    </row>
    <row r="328" spans="1:11" ht="15" thickBot="1" x14ac:dyDescent="0.35">
      <c r="A328" s="43" t="s">
        <v>7959</v>
      </c>
      <c r="B328" s="44">
        <v>0</v>
      </c>
      <c r="C328" s="44">
        <v>0</v>
      </c>
      <c r="D328" s="44">
        <v>0</v>
      </c>
      <c r="E328" s="44">
        <v>0</v>
      </c>
      <c r="F328" s="44">
        <v>1000000</v>
      </c>
      <c r="G328" s="44">
        <v>0</v>
      </c>
      <c r="H328" s="44">
        <v>0</v>
      </c>
      <c r="I328" s="44">
        <v>0</v>
      </c>
      <c r="J328" s="44">
        <v>0</v>
      </c>
      <c r="K328" s="44">
        <v>0</v>
      </c>
    </row>
    <row r="329" spans="1:11" ht="15" thickBot="1" x14ac:dyDescent="0.35">
      <c r="A329" s="43" t="s">
        <v>7960</v>
      </c>
      <c r="B329" s="44">
        <v>0</v>
      </c>
      <c r="C329" s="44">
        <v>0</v>
      </c>
      <c r="D329" s="44">
        <v>0</v>
      </c>
      <c r="E329" s="44">
        <v>0</v>
      </c>
      <c r="F329" s="44">
        <v>0</v>
      </c>
      <c r="G329" s="44">
        <v>0</v>
      </c>
      <c r="H329" s="44">
        <v>0</v>
      </c>
      <c r="I329" s="44">
        <v>0</v>
      </c>
      <c r="J329" s="44">
        <v>0</v>
      </c>
      <c r="K329" s="44">
        <v>0</v>
      </c>
    </row>
    <row r="330" spans="1:11" ht="15" thickBot="1" x14ac:dyDescent="0.35">
      <c r="A330" s="43" t="s">
        <v>7961</v>
      </c>
      <c r="B330" s="44">
        <v>0</v>
      </c>
      <c r="C330" s="44">
        <v>0</v>
      </c>
      <c r="D330" s="44">
        <v>0</v>
      </c>
      <c r="E330" s="44">
        <v>0</v>
      </c>
      <c r="F330" s="44">
        <v>0</v>
      </c>
      <c r="G330" s="44">
        <v>0</v>
      </c>
      <c r="H330" s="44">
        <v>0</v>
      </c>
      <c r="I330" s="44">
        <v>0</v>
      </c>
      <c r="J330" s="44">
        <v>0</v>
      </c>
      <c r="K330" s="44">
        <v>0</v>
      </c>
    </row>
    <row r="331" spans="1:11" ht="15" thickBot="1" x14ac:dyDescent="0.35">
      <c r="A331" s="43" t="s">
        <v>7962</v>
      </c>
      <c r="B331" s="44">
        <v>0</v>
      </c>
      <c r="C331" s="44">
        <v>0</v>
      </c>
      <c r="D331" s="44">
        <v>0</v>
      </c>
      <c r="E331" s="44">
        <v>0</v>
      </c>
      <c r="F331" s="44">
        <v>0</v>
      </c>
      <c r="G331" s="44">
        <v>0</v>
      </c>
      <c r="H331" s="44">
        <v>0</v>
      </c>
      <c r="I331" s="44">
        <v>0</v>
      </c>
      <c r="J331" s="44">
        <v>0</v>
      </c>
      <c r="K331" s="44">
        <v>0</v>
      </c>
    </row>
    <row r="332" spans="1:11" ht="15" thickBot="1" x14ac:dyDescent="0.35">
      <c r="A332" s="43" t="s">
        <v>7963</v>
      </c>
      <c r="B332" s="44">
        <v>0</v>
      </c>
      <c r="C332" s="44">
        <v>0</v>
      </c>
      <c r="D332" s="44">
        <v>0</v>
      </c>
      <c r="E332" s="44">
        <v>0</v>
      </c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</row>
    <row r="333" spans="1:11" ht="15" thickBot="1" x14ac:dyDescent="0.35">
      <c r="A333" s="43" t="s">
        <v>7964</v>
      </c>
      <c r="B333" s="44">
        <v>0</v>
      </c>
      <c r="C333" s="44">
        <v>0</v>
      </c>
      <c r="D333" s="44">
        <v>0</v>
      </c>
      <c r="E333" s="44">
        <v>0</v>
      </c>
      <c r="F333" s="44">
        <v>0</v>
      </c>
      <c r="G333" s="44">
        <v>0</v>
      </c>
      <c r="H333" s="44">
        <v>0</v>
      </c>
      <c r="I333" s="44">
        <v>0</v>
      </c>
      <c r="J333" s="44">
        <v>0</v>
      </c>
      <c r="K333" s="44">
        <v>0</v>
      </c>
    </row>
    <row r="334" spans="1:11" ht="15" thickBot="1" x14ac:dyDescent="0.35">
      <c r="A334" s="43" t="s">
        <v>7965</v>
      </c>
      <c r="B334" s="44">
        <v>0</v>
      </c>
      <c r="C334" s="44">
        <v>0</v>
      </c>
      <c r="D334" s="44">
        <v>0</v>
      </c>
      <c r="E334" s="44">
        <v>0</v>
      </c>
      <c r="F334" s="44">
        <v>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</row>
    <row r="335" spans="1:11" ht="15" thickBot="1" x14ac:dyDescent="0.35">
      <c r="A335" s="43" t="s">
        <v>7966</v>
      </c>
      <c r="B335" s="44">
        <v>0</v>
      </c>
      <c r="C335" s="44">
        <v>0</v>
      </c>
      <c r="D335" s="44">
        <v>0</v>
      </c>
      <c r="E335" s="44">
        <v>0</v>
      </c>
      <c r="F335" s="44">
        <v>0</v>
      </c>
      <c r="G335" s="44">
        <v>0</v>
      </c>
      <c r="H335" s="44">
        <v>0</v>
      </c>
      <c r="I335" s="44">
        <v>0</v>
      </c>
      <c r="J335" s="44">
        <v>0</v>
      </c>
      <c r="K335" s="44">
        <v>0</v>
      </c>
    </row>
    <row r="336" spans="1:11" ht="15" thickBot="1" x14ac:dyDescent="0.35">
      <c r="A336" s="43" t="s">
        <v>7967</v>
      </c>
      <c r="B336" s="44">
        <v>0</v>
      </c>
      <c r="C336" s="44">
        <v>0</v>
      </c>
      <c r="D336" s="44">
        <v>0</v>
      </c>
      <c r="E336" s="44">
        <v>0</v>
      </c>
      <c r="F336" s="44">
        <v>0</v>
      </c>
      <c r="G336" s="44">
        <v>0</v>
      </c>
      <c r="H336" s="44">
        <v>0</v>
      </c>
      <c r="I336" s="44">
        <v>0</v>
      </c>
      <c r="J336" s="44">
        <v>0</v>
      </c>
      <c r="K336" s="44">
        <v>0</v>
      </c>
    </row>
    <row r="337" spans="1:15" ht="15" thickBot="1" x14ac:dyDescent="0.35">
      <c r="A337" s="43" t="s">
        <v>7968</v>
      </c>
      <c r="B337" s="44">
        <v>0</v>
      </c>
      <c r="C337" s="44">
        <v>0</v>
      </c>
      <c r="D337" s="44">
        <v>0</v>
      </c>
      <c r="E337" s="44">
        <v>0</v>
      </c>
      <c r="F337" s="44">
        <v>0</v>
      </c>
      <c r="G337" s="44">
        <v>0</v>
      </c>
      <c r="H337" s="44">
        <v>0</v>
      </c>
      <c r="I337" s="44">
        <v>0</v>
      </c>
      <c r="J337" s="44">
        <v>0</v>
      </c>
      <c r="K337" s="44">
        <v>0</v>
      </c>
    </row>
    <row r="338" spans="1:15" ht="15" thickBot="1" x14ac:dyDescent="0.35">
      <c r="A338" s="43" t="s">
        <v>7969</v>
      </c>
      <c r="B338" s="44">
        <v>0</v>
      </c>
      <c r="C338" s="44">
        <v>0</v>
      </c>
      <c r="D338" s="44">
        <v>0</v>
      </c>
      <c r="E338" s="44">
        <v>0</v>
      </c>
      <c r="F338" s="44">
        <v>0</v>
      </c>
      <c r="G338" s="44">
        <v>0</v>
      </c>
      <c r="H338" s="44">
        <v>0</v>
      </c>
      <c r="I338" s="44">
        <v>0</v>
      </c>
      <c r="J338" s="44">
        <v>0</v>
      </c>
      <c r="K338" s="44">
        <v>0</v>
      </c>
    </row>
    <row r="339" spans="1:15" ht="15" thickBot="1" x14ac:dyDescent="0.35">
      <c r="A339" s="43" t="s">
        <v>7970</v>
      </c>
      <c r="B339" s="44">
        <v>0</v>
      </c>
      <c r="C339" s="44">
        <v>0</v>
      </c>
      <c r="D339" s="44">
        <v>0</v>
      </c>
      <c r="E339" s="44">
        <v>0</v>
      </c>
      <c r="F339" s="44">
        <v>0</v>
      </c>
      <c r="G339" s="44">
        <v>0</v>
      </c>
      <c r="H339" s="44">
        <v>0</v>
      </c>
      <c r="I339" s="44">
        <v>0</v>
      </c>
      <c r="J339" s="44">
        <v>0</v>
      </c>
      <c r="K339" s="44">
        <v>0</v>
      </c>
    </row>
    <row r="340" spans="1:15" ht="15" thickBot="1" x14ac:dyDescent="0.35">
      <c r="A340" s="43" t="s">
        <v>7971</v>
      </c>
      <c r="B340" s="44">
        <v>0</v>
      </c>
      <c r="C340" s="44">
        <v>0</v>
      </c>
      <c r="D340" s="44">
        <v>0</v>
      </c>
      <c r="E340" s="44">
        <v>0</v>
      </c>
      <c r="F340" s="44">
        <v>0</v>
      </c>
      <c r="G340" s="44">
        <v>0</v>
      </c>
      <c r="H340" s="44">
        <v>0</v>
      </c>
      <c r="I340" s="44">
        <v>0</v>
      </c>
      <c r="J340" s="44">
        <v>0</v>
      </c>
      <c r="K340" s="44">
        <v>0</v>
      </c>
    </row>
    <row r="341" spans="1:15" ht="15" thickBot="1" x14ac:dyDescent="0.35">
      <c r="A341" s="43" t="s">
        <v>7972</v>
      </c>
      <c r="B341" s="44">
        <v>0</v>
      </c>
      <c r="C341" s="44">
        <v>0</v>
      </c>
      <c r="D341" s="44">
        <v>0</v>
      </c>
      <c r="E341" s="44">
        <v>0</v>
      </c>
      <c r="F341" s="44">
        <v>0</v>
      </c>
      <c r="G341" s="44">
        <v>0</v>
      </c>
      <c r="H341" s="44">
        <v>0</v>
      </c>
      <c r="I341" s="44">
        <v>0</v>
      </c>
      <c r="J341" s="44">
        <v>0</v>
      </c>
      <c r="K341" s="44">
        <v>0</v>
      </c>
    </row>
    <row r="342" spans="1:15" ht="15" thickBot="1" x14ac:dyDescent="0.35">
      <c r="A342" s="43" t="s">
        <v>7973</v>
      </c>
      <c r="B342" s="44">
        <v>0</v>
      </c>
      <c r="C342" s="44">
        <v>0</v>
      </c>
      <c r="D342" s="44">
        <v>0</v>
      </c>
      <c r="E342" s="44">
        <v>0</v>
      </c>
      <c r="F342" s="44">
        <v>0</v>
      </c>
      <c r="G342" s="44">
        <v>0</v>
      </c>
      <c r="H342" s="44">
        <v>0</v>
      </c>
      <c r="I342" s="44">
        <v>0</v>
      </c>
      <c r="J342" s="44">
        <v>0</v>
      </c>
      <c r="K342" s="44">
        <v>0</v>
      </c>
    </row>
    <row r="343" spans="1:15" ht="18.600000000000001" thickBot="1" x14ac:dyDescent="0.35">
      <c r="A343" s="39"/>
    </row>
    <row r="344" spans="1:15" ht="15" thickBot="1" x14ac:dyDescent="0.35">
      <c r="A344" s="43" t="s">
        <v>7975</v>
      </c>
      <c r="B344" s="43" t="s">
        <v>7744</v>
      </c>
      <c r="C344" s="43" t="s">
        <v>7745</v>
      </c>
      <c r="D344" s="43" t="s">
        <v>7746</v>
      </c>
      <c r="E344" s="43" t="s">
        <v>7747</v>
      </c>
      <c r="F344" s="43" t="s">
        <v>7748</v>
      </c>
      <c r="G344" s="43" t="s">
        <v>7749</v>
      </c>
      <c r="H344" s="43" t="s">
        <v>7750</v>
      </c>
      <c r="I344" s="43" t="s">
        <v>7751</v>
      </c>
      <c r="J344" s="43" t="s">
        <v>7752</v>
      </c>
      <c r="K344" s="43" t="s">
        <v>7753</v>
      </c>
      <c r="L344" s="43" t="s">
        <v>7976</v>
      </c>
      <c r="M344" s="43" t="s">
        <v>7977</v>
      </c>
      <c r="N344" s="43" t="s">
        <v>7978</v>
      </c>
      <c r="O344" s="43" t="s">
        <v>7979</v>
      </c>
    </row>
    <row r="345" spans="1:15" ht="15" thickBot="1" x14ac:dyDescent="0.35">
      <c r="A345" s="43" t="s">
        <v>7755</v>
      </c>
      <c r="B345" s="44">
        <v>0</v>
      </c>
      <c r="C345" s="44">
        <v>0</v>
      </c>
      <c r="D345" s="44">
        <v>0</v>
      </c>
      <c r="E345" s="44">
        <v>0</v>
      </c>
      <c r="F345" s="44">
        <v>0</v>
      </c>
      <c r="G345" s="44">
        <v>1000000</v>
      </c>
      <c r="H345" s="44">
        <v>0</v>
      </c>
      <c r="I345" s="44">
        <v>0</v>
      </c>
      <c r="J345" s="44">
        <v>0</v>
      </c>
      <c r="K345" s="44">
        <v>0</v>
      </c>
      <c r="L345" s="44">
        <v>1000000</v>
      </c>
      <c r="M345" s="44">
        <v>1000000</v>
      </c>
      <c r="N345" s="44">
        <v>0</v>
      </c>
      <c r="O345" s="44">
        <v>0</v>
      </c>
    </row>
    <row r="346" spans="1:15" ht="15" thickBot="1" x14ac:dyDescent="0.35">
      <c r="A346" s="43" t="s">
        <v>7756</v>
      </c>
      <c r="B346" s="44">
        <v>0</v>
      </c>
      <c r="C346" s="44">
        <v>0</v>
      </c>
      <c r="D346" s="44">
        <v>0</v>
      </c>
      <c r="E346" s="44">
        <v>0</v>
      </c>
      <c r="F346" s="44">
        <v>1000000</v>
      </c>
      <c r="G346" s="44">
        <v>0</v>
      </c>
      <c r="H346" s="44">
        <v>0</v>
      </c>
      <c r="I346" s="44">
        <v>0</v>
      </c>
      <c r="J346" s="44">
        <v>0</v>
      </c>
      <c r="K346" s="44">
        <v>0</v>
      </c>
      <c r="L346" s="44">
        <v>1000000</v>
      </c>
      <c r="M346" s="44">
        <v>1000000</v>
      </c>
      <c r="N346" s="44">
        <v>0</v>
      </c>
      <c r="O346" s="44">
        <v>0</v>
      </c>
    </row>
    <row r="347" spans="1:15" ht="15" thickBot="1" x14ac:dyDescent="0.35">
      <c r="A347" s="43" t="s">
        <v>7757</v>
      </c>
      <c r="B347" s="44">
        <v>0</v>
      </c>
      <c r="C347" s="44">
        <v>0</v>
      </c>
      <c r="D347" s="44">
        <v>0</v>
      </c>
      <c r="E347" s="44">
        <v>1000000</v>
      </c>
      <c r="F347" s="44">
        <v>0</v>
      </c>
      <c r="G347" s="44">
        <v>0</v>
      </c>
      <c r="H347" s="44">
        <v>0</v>
      </c>
      <c r="I347" s="44">
        <v>0</v>
      </c>
      <c r="J347" s="44">
        <v>0</v>
      </c>
      <c r="K347" s="44">
        <v>0</v>
      </c>
      <c r="L347" s="44">
        <v>1000000</v>
      </c>
      <c r="M347" s="44">
        <v>1000000</v>
      </c>
      <c r="N347" s="44">
        <v>0</v>
      </c>
      <c r="O347" s="44">
        <v>0</v>
      </c>
    </row>
    <row r="348" spans="1:15" ht="15" thickBot="1" x14ac:dyDescent="0.35">
      <c r="A348" s="43" t="s">
        <v>7758</v>
      </c>
      <c r="B348" s="44">
        <v>0</v>
      </c>
      <c r="C348" s="44">
        <v>0</v>
      </c>
      <c r="D348" s="44">
        <v>1000000</v>
      </c>
      <c r="E348" s="44">
        <v>0</v>
      </c>
      <c r="F348" s="44">
        <v>0</v>
      </c>
      <c r="G348" s="44">
        <v>0</v>
      </c>
      <c r="H348" s="44">
        <v>0</v>
      </c>
      <c r="I348" s="44">
        <v>0</v>
      </c>
      <c r="J348" s="44">
        <v>0</v>
      </c>
      <c r="K348" s="44">
        <v>0</v>
      </c>
      <c r="L348" s="44">
        <v>1000000</v>
      </c>
      <c r="M348" s="44">
        <v>1000000</v>
      </c>
      <c r="N348" s="44">
        <v>0</v>
      </c>
      <c r="O348" s="44">
        <v>0</v>
      </c>
    </row>
    <row r="349" spans="1:15" ht="15" thickBot="1" x14ac:dyDescent="0.35">
      <c r="A349" s="43" t="s">
        <v>7759</v>
      </c>
      <c r="B349" s="44">
        <v>1000000</v>
      </c>
      <c r="C349" s="44">
        <v>0</v>
      </c>
      <c r="D349" s="44">
        <v>0</v>
      </c>
      <c r="E349" s="44">
        <v>0</v>
      </c>
      <c r="F349" s="44">
        <v>0</v>
      </c>
      <c r="G349" s="44">
        <v>0</v>
      </c>
      <c r="H349" s="44">
        <v>0</v>
      </c>
      <c r="I349" s="44">
        <v>0</v>
      </c>
      <c r="J349" s="44">
        <v>0</v>
      </c>
      <c r="K349" s="44">
        <v>0</v>
      </c>
      <c r="L349" s="44">
        <v>1000000</v>
      </c>
      <c r="M349" s="44">
        <v>1000000</v>
      </c>
      <c r="N349" s="44">
        <v>0</v>
      </c>
      <c r="O349" s="44">
        <v>0</v>
      </c>
    </row>
    <row r="350" spans="1:15" ht="15" thickBot="1" x14ac:dyDescent="0.35">
      <c r="A350" s="43" t="s">
        <v>7760</v>
      </c>
      <c r="B350" s="44">
        <v>1000000</v>
      </c>
      <c r="C350" s="44">
        <v>0</v>
      </c>
      <c r="D350" s="44">
        <v>0</v>
      </c>
      <c r="E350" s="44">
        <v>0</v>
      </c>
      <c r="F350" s="44">
        <v>0</v>
      </c>
      <c r="G350" s="44">
        <v>0</v>
      </c>
      <c r="H350" s="44">
        <v>0</v>
      </c>
      <c r="I350" s="44">
        <v>0</v>
      </c>
      <c r="J350" s="44">
        <v>0</v>
      </c>
      <c r="K350" s="44">
        <v>0</v>
      </c>
      <c r="L350" s="44">
        <v>1000000</v>
      </c>
      <c r="M350" s="44">
        <v>1000000</v>
      </c>
      <c r="N350" s="44">
        <v>0</v>
      </c>
      <c r="O350" s="44">
        <v>0</v>
      </c>
    </row>
    <row r="351" spans="1:15" ht="15" thickBot="1" x14ac:dyDescent="0.35">
      <c r="A351" s="43" t="s">
        <v>7761</v>
      </c>
      <c r="B351" s="44">
        <v>0</v>
      </c>
      <c r="C351" s="44">
        <v>0</v>
      </c>
      <c r="D351" s="44">
        <v>1000000</v>
      </c>
      <c r="E351" s="44">
        <v>0</v>
      </c>
      <c r="F351" s="44">
        <v>0</v>
      </c>
      <c r="G351" s="44">
        <v>0</v>
      </c>
      <c r="H351" s="44">
        <v>0</v>
      </c>
      <c r="I351" s="44">
        <v>0</v>
      </c>
      <c r="J351" s="44">
        <v>0</v>
      </c>
      <c r="K351" s="44">
        <v>0</v>
      </c>
      <c r="L351" s="44">
        <v>1000000</v>
      </c>
      <c r="M351" s="44">
        <v>1000000</v>
      </c>
      <c r="N351" s="44">
        <v>0</v>
      </c>
      <c r="O351" s="44">
        <v>0</v>
      </c>
    </row>
    <row r="352" spans="1:15" ht="15" thickBot="1" x14ac:dyDescent="0.35">
      <c r="A352" s="43" t="s">
        <v>7762</v>
      </c>
      <c r="B352" s="44">
        <v>1000000</v>
      </c>
      <c r="C352" s="44">
        <v>0</v>
      </c>
      <c r="D352" s="44">
        <v>0</v>
      </c>
      <c r="E352" s="44">
        <v>0</v>
      </c>
      <c r="F352" s="44">
        <v>0</v>
      </c>
      <c r="G352" s="44">
        <v>0</v>
      </c>
      <c r="H352" s="44">
        <v>0</v>
      </c>
      <c r="I352" s="44">
        <v>0</v>
      </c>
      <c r="J352" s="44">
        <v>0</v>
      </c>
      <c r="K352" s="44">
        <v>0</v>
      </c>
      <c r="L352" s="44">
        <v>1000000</v>
      </c>
      <c r="M352" s="44">
        <v>1000000</v>
      </c>
      <c r="N352" s="44">
        <v>0</v>
      </c>
      <c r="O352" s="44">
        <v>0</v>
      </c>
    </row>
    <row r="353" spans="1:15" ht="15" thickBot="1" x14ac:dyDescent="0.35">
      <c r="A353" s="43" t="s">
        <v>7763</v>
      </c>
      <c r="B353" s="44">
        <v>1000000</v>
      </c>
      <c r="C353" s="44">
        <v>0</v>
      </c>
      <c r="D353" s="44">
        <v>0</v>
      </c>
      <c r="E353" s="44">
        <v>0</v>
      </c>
      <c r="F353" s="44">
        <v>0</v>
      </c>
      <c r="G353" s="44">
        <v>0</v>
      </c>
      <c r="H353" s="44">
        <v>0</v>
      </c>
      <c r="I353" s="44">
        <v>0</v>
      </c>
      <c r="J353" s="44">
        <v>0</v>
      </c>
      <c r="K353" s="44">
        <v>0</v>
      </c>
      <c r="L353" s="44">
        <v>1000000</v>
      </c>
      <c r="M353" s="44">
        <v>1000000</v>
      </c>
      <c r="N353" s="44">
        <v>0</v>
      </c>
      <c r="O353" s="44">
        <v>0</v>
      </c>
    </row>
    <row r="354" spans="1:15" ht="15" thickBot="1" x14ac:dyDescent="0.35">
      <c r="A354" s="43" t="s">
        <v>7764</v>
      </c>
      <c r="B354" s="44">
        <v>1000000</v>
      </c>
      <c r="C354" s="44">
        <v>0</v>
      </c>
      <c r="D354" s="44">
        <v>0</v>
      </c>
      <c r="E354" s="44">
        <v>0</v>
      </c>
      <c r="F354" s="44">
        <v>0</v>
      </c>
      <c r="G354" s="44">
        <v>0</v>
      </c>
      <c r="H354" s="44">
        <v>0</v>
      </c>
      <c r="I354" s="44">
        <v>0</v>
      </c>
      <c r="J354" s="44">
        <v>0</v>
      </c>
      <c r="K354" s="44">
        <v>0</v>
      </c>
      <c r="L354" s="44">
        <v>1000000</v>
      </c>
      <c r="M354" s="44">
        <v>1000000</v>
      </c>
      <c r="N354" s="44">
        <v>0</v>
      </c>
      <c r="O354" s="44">
        <v>0</v>
      </c>
    </row>
    <row r="355" spans="1:15" ht="15" thickBot="1" x14ac:dyDescent="0.35">
      <c r="A355" s="43" t="s">
        <v>7765</v>
      </c>
      <c r="B355" s="44">
        <v>0</v>
      </c>
      <c r="C355" s="44">
        <v>0</v>
      </c>
      <c r="D355" s="44">
        <v>1000000</v>
      </c>
      <c r="E355" s="44">
        <v>0</v>
      </c>
      <c r="F355" s="44">
        <v>0</v>
      </c>
      <c r="G355" s="44">
        <v>0</v>
      </c>
      <c r="H355" s="44">
        <v>0</v>
      </c>
      <c r="I355" s="44">
        <v>0</v>
      </c>
      <c r="J355" s="44">
        <v>0</v>
      </c>
      <c r="K355" s="44">
        <v>0</v>
      </c>
      <c r="L355" s="44">
        <v>1000000</v>
      </c>
      <c r="M355" s="44">
        <v>1000000</v>
      </c>
      <c r="N355" s="44">
        <v>0</v>
      </c>
      <c r="O355" s="44">
        <v>0</v>
      </c>
    </row>
    <row r="356" spans="1:15" ht="15" thickBot="1" x14ac:dyDescent="0.35">
      <c r="A356" s="43" t="s">
        <v>7766</v>
      </c>
      <c r="B356" s="44">
        <v>0</v>
      </c>
      <c r="C356" s="44">
        <v>0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1000000</v>
      </c>
      <c r="L356" s="44">
        <v>1000000</v>
      </c>
      <c r="M356" s="44">
        <v>1000000</v>
      </c>
      <c r="N356" s="44">
        <v>0</v>
      </c>
      <c r="O356" s="44">
        <v>0</v>
      </c>
    </row>
    <row r="357" spans="1:15" ht="15" thickBot="1" x14ac:dyDescent="0.35">
      <c r="A357" s="43" t="s">
        <v>7767</v>
      </c>
      <c r="B357" s="44">
        <v>0</v>
      </c>
      <c r="C357" s="44">
        <v>0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I357" s="44">
        <v>0</v>
      </c>
      <c r="J357" s="44">
        <v>1000000</v>
      </c>
      <c r="K357" s="44">
        <v>0</v>
      </c>
      <c r="L357" s="44">
        <v>1000000</v>
      </c>
      <c r="M357" s="44">
        <v>1000000</v>
      </c>
      <c r="N357" s="44">
        <v>0</v>
      </c>
      <c r="O357" s="44">
        <v>0</v>
      </c>
    </row>
    <row r="358" spans="1:15" ht="15" thickBot="1" x14ac:dyDescent="0.35">
      <c r="A358" s="43" t="s">
        <v>7768</v>
      </c>
      <c r="B358" s="44">
        <v>0</v>
      </c>
      <c r="C358" s="44">
        <v>0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1000000</v>
      </c>
      <c r="J358" s="44">
        <v>0</v>
      </c>
      <c r="K358" s="44">
        <v>0</v>
      </c>
      <c r="L358" s="44">
        <v>1000000</v>
      </c>
      <c r="M358" s="44">
        <v>1000000</v>
      </c>
      <c r="N358" s="44">
        <v>0</v>
      </c>
      <c r="O358" s="44">
        <v>0</v>
      </c>
    </row>
    <row r="359" spans="1:15" ht="15" thickBot="1" x14ac:dyDescent="0.35">
      <c r="A359" s="43" t="s">
        <v>7769</v>
      </c>
      <c r="B359" s="44">
        <v>0</v>
      </c>
      <c r="C359" s="44">
        <v>0</v>
      </c>
      <c r="D359" s="44">
        <v>0</v>
      </c>
      <c r="E359" s="44">
        <v>0</v>
      </c>
      <c r="F359" s="44">
        <v>0</v>
      </c>
      <c r="G359" s="44">
        <v>0</v>
      </c>
      <c r="H359" s="44">
        <v>1000000</v>
      </c>
      <c r="I359" s="44">
        <v>0</v>
      </c>
      <c r="J359" s="44">
        <v>0</v>
      </c>
      <c r="K359" s="44">
        <v>0</v>
      </c>
      <c r="L359" s="44">
        <v>1000000</v>
      </c>
      <c r="M359" s="44">
        <v>1000000</v>
      </c>
      <c r="N359" s="44">
        <v>0</v>
      </c>
      <c r="O359" s="44">
        <v>0</v>
      </c>
    </row>
    <row r="360" spans="1:15" ht="15" thickBot="1" x14ac:dyDescent="0.35">
      <c r="A360" s="43" t="s">
        <v>7770</v>
      </c>
      <c r="B360" s="44">
        <v>0</v>
      </c>
      <c r="C360" s="44">
        <v>0</v>
      </c>
      <c r="D360" s="44">
        <v>0</v>
      </c>
      <c r="E360" s="44">
        <v>0</v>
      </c>
      <c r="F360" s="44">
        <v>0</v>
      </c>
      <c r="G360" s="44">
        <v>1000000</v>
      </c>
      <c r="H360" s="44">
        <v>0</v>
      </c>
      <c r="I360" s="44">
        <v>0</v>
      </c>
      <c r="J360" s="44">
        <v>0</v>
      </c>
      <c r="K360" s="44">
        <v>0</v>
      </c>
      <c r="L360" s="44">
        <v>1000000</v>
      </c>
      <c r="M360" s="44">
        <v>1000000</v>
      </c>
      <c r="N360" s="44">
        <v>0</v>
      </c>
      <c r="O360" s="44">
        <v>0</v>
      </c>
    </row>
    <row r="361" spans="1:15" ht="15" thickBot="1" x14ac:dyDescent="0.35">
      <c r="A361" s="43" t="s">
        <v>7771</v>
      </c>
      <c r="B361" s="44">
        <v>0</v>
      </c>
      <c r="C361" s="44">
        <v>0</v>
      </c>
      <c r="D361" s="44">
        <v>0</v>
      </c>
      <c r="E361" s="44">
        <v>0</v>
      </c>
      <c r="F361" s="44">
        <v>1000000</v>
      </c>
      <c r="G361" s="44">
        <v>0</v>
      </c>
      <c r="H361" s="44">
        <v>0</v>
      </c>
      <c r="I361" s="44">
        <v>0</v>
      </c>
      <c r="J361" s="44">
        <v>0</v>
      </c>
      <c r="K361" s="44">
        <v>0</v>
      </c>
      <c r="L361" s="44">
        <v>1000000</v>
      </c>
      <c r="M361" s="44">
        <v>1000000</v>
      </c>
      <c r="N361" s="44">
        <v>0</v>
      </c>
      <c r="O361" s="44">
        <v>0</v>
      </c>
    </row>
    <row r="362" spans="1:15" ht="15" thickBot="1" x14ac:dyDescent="0.35">
      <c r="A362" s="43" t="s">
        <v>7772</v>
      </c>
      <c r="B362" s="44">
        <v>0</v>
      </c>
      <c r="C362" s="44">
        <v>0</v>
      </c>
      <c r="D362" s="44">
        <v>0</v>
      </c>
      <c r="E362" s="44">
        <v>1000000</v>
      </c>
      <c r="F362" s="44">
        <v>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4">
        <v>1000000</v>
      </c>
      <c r="M362" s="44">
        <v>1000000</v>
      </c>
      <c r="N362" s="44">
        <v>0</v>
      </c>
      <c r="O362" s="44">
        <v>0</v>
      </c>
    </row>
    <row r="363" spans="1:15" ht="15" thickBot="1" x14ac:dyDescent="0.35">
      <c r="A363" s="43" t="s">
        <v>7773</v>
      </c>
      <c r="B363" s="44">
        <v>0</v>
      </c>
      <c r="C363" s="44">
        <v>0</v>
      </c>
      <c r="D363" s="44">
        <v>1000000</v>
      </c>
      <c r="E363" s="44">
        <v>0</v>
      </c>
      <c r="F363" s="44">
        <v>0</v>
      </c>
      <c r="G363" s="44">
        <v>0</v>
      </c>
      <c r="H363" s="44">
        <v>0</v>
      </c>
      <c r="I363" s="44">
        <v>0</v>
      </c>
      <c r="J363" s="44">
        <v>0</v>
      </c>
      <c r="K363" s="44">
        <v>0</v>
      </c>
      <c r="L363" s="44">
        <v>1000000</v>
      </c>
      <c r="M363" s="44">
        <v>1000000</v>
      </c>
      <c r="N363" s="44">
        <v>0</v>
      </c>
      <c r="O363" s="44">
        <v>0</v>
      </c>
    </row>
    <row r="364" spans="1:15" ht="15" thickBot="1" x14ac:dyDescent="0.35">
      <c r="A364" s="43" t="s">
        <v>7774</v>
      </c>
      <c r="B364" s="44">
        <v>1000000</v>
      </c>
      <c r="C364" s="44">
        <v>0</v>
      </c>
      <c r="D364" s="44">
        <v>0</v>
      </c>
      <c r="E364" s="44">
        <v>0</v>
      </c>
      <c r="F364" s="44">
        <v>0</v>
      </c>
      <c r="G364" s="44">
        <v>0</v>
      </c>
      <c r="H364" s="44">
        <v>0</v>
      </c>
      <c r="I364" s="44">
        <v>0</v>
      </c>
      <c r="J364" s="44">
        <v>0</v>
      </c>
      <c r="K364" s="44">
        <v>0</v>
      </c>
      <c r="L364" s="44">
        <v>1000000</v>
      </c>
      <c r="M364" s="44">
        <v>1000000</v>
      </c>
      <c r="N364" s="44">
        <v>0</v>
      </c>
      <c r="O364" s="44">
        <v>0</v>
      </c>
    </row>
    <row r="365" spans="1:15" ht="15" thickBot="1" x14ac:dyDescent="0.35">
      <c r="A365" s="43" t="s">
        <v>7775</v>
      </c>
      <c r="B365" s="44">
        <v>0</v>
      </c>
      <c r="C365" s="44">
        <v>0</v>
      </c>
      <c r="D365" s="44">
        <v>0</v>
      </c>
      <c r="E365" s="44">
        <v>0</v>
      </c>
      <c r="F365" s="44">
        <v>0</v>
      </c>
      <c r="G365" s="44">
        <v>0</v>
      </c>
      <c r="H365" s="44">
        <v>0</v>
      </c>
      <c r="I365" s="44">
        <v>0</v>
      </c>
      <c r="J365" s="44">
        <v>0</v>
      </c>
      <c r="K365" s="44">
        <v>1000000</v>
      </c>
      <c r="L365" s="44">
        <v>1000000</v>
      </c>
      <c r="M365" s="44">
        <v>1000000</v>
      </c>
      <c r="N365" s="44">
        <v>0</v>
      </c>
      <c r="O365" s="44">
        <v>0</v>
      </c>
    </row>
    <row r="366" spans="1:15" ht="15" thickBot="1" x14ac:dyDescent="0.35">
      <c r="A366" s="43" t="s">
        <v>7776</v>
      </c>
      <c r="B366" s="44">
        <v>0</v>
      </c>
      <c r="C366" s="44">
        <v>0</v>
      </c>
      <c r="D366" s="44">
        <v>0</v>
      </c>
      <c r="E366" s="44">
        <v>0</v>
      </c>
      <c r="F366" s="44">
        <v>0</v>
      </c>
      <c r="G366" s="44">
        <v>0</v>
      </c>
      <c r="H366" s="44">
        <v>0</v>
      </c>
      <c r="I366" s="44">
        <v>0</v>
      </c>
      <c r="J366" s="44">
        <v>0</v>
      </c>
      <c r="K366" s="44">
        <v>1000000</v>
      </c>
      <c r="L366" s="44">
        <v>1000000</v>
      </c>
      <c r="M366" s="44">
        <v>1000000</v>
      </c>
      <c r="N366" s="44">
        <v>0</v>
      </c>
      <c r="O366" s="44">
        <v>0</v>
      </c>
    </row>
    <row r="367" spans="1:15" ht="15" thickBot="1" x14ac:dyDescent="0.35">
      <c r="A367" s="43" t="s">
        <v>7777</v>
      </c>
      <c r="B367" s="44">
        <v>0</v>
      </c>
      <c r="C367" s="44">
        <v>0</v>
      </c>
      <c r="D367" s="44">
        <v>0</v>
      </c>
      <c r="E367" s="44">
        <v>0</v>
      </c>
      <c r="F367" s="44">
        <v>0</v>
      </c>
      <c r="G367" s="44">
        <v>0</v>
      </c>
      <c r="H367" s="44">
        <v>0</v>
      </c>
      <c r="I367" s="44">
        <v>0</v>
      </c>
      <c r="J367" s="44">
        <v>0</v>
      </c>
      <c r="K367" s="44">
        <v>1000000</v>
      </c>
      <c r="L367" s="44">
        <v>1000000</v>
      </c>
      <c r="M367" s="44">
        <v>1000000</v>
      </c>
      <c r="N367" s="44">
        <v>0</v>
      </c>
      <c r="O367" s="44">
        <v>0</v>
      </c>
    </row>
    <row r="368" spans="1:15" ht="15" thickBot="1" x14ac:dyDescent="0.35">
      <c r="A368" s="43" t="s">
        <v>7778</v>
      </c>
      <c r="B368" s="44">
        <v>0</v>
      </c>
      <c r="C368" s="44">
        <v>0</v>
      </c>
      <c r="D368" s="44">
        <v>0</v>
      </c>
      <c r="E368" s="44">
        <v>0</v>
      </c>
      <c r="F368" s="44">
        <v>0</v>
      </c>
      <c r="G368" s="44">
        <v>0</v>
      </c>
      <c r="H368" s="44">
        <v>0</v>
      </c>
      <c r="I368" s="44">
        <v>0</v>
      </c>
      <c r="J368" s="44">
        <v>0</v>
      </c>
      <c r="K368" s="44">
        <v>1000000</v>
      </c>
      <c r="L368" s="44">
        <v>1000000</v>
      </c>
      <c r="M368" s="44">
        <v>1000000</v>
      </c>
      <c r="N368" s="44">
        <v>0</v>
      </c>
      <c r="O368" s="44">
        <v>0</v>
      </c>
    </row>
    <row r="369" spans="1:15" ht="15" thickBot="1" x14ac:dyDescent="0.35">
      <c r="A369" s="43" t="s">
        <v>7779</v>
      </c>
      <c r="B369" s="44">
        <v>0</v>
      </c>
      <c r="C369" s="44">
        <v>0</v>
      </c>
      <c r="D369" s="44">
        <v>0</v>
      </c>
      <c r="E369" s="44">
        <v>0</v>
      </c>
      <c r="F369" s="44">
        <v>0</v>
      </c>
      <c r="G369" s="44">
        <v>0</v>
      </c>
      <c r="H369" s="44">
        <v>0</v>
      </c>
      <c r="I369" s="44">
        <v>0</v>
      </c>
      <c r="J369" s="44">
        <v>1000000</v>
      </c>
      <c r="K369" s="44">
        <v>0</v>
      </c>
      <c r="L369" s="44">
        <v>1000000</v>
      </c>
      <c r="M369" s="44">
        <v>1000000</v>
      </c>
      <c r="N369" s="44">
        <v>0</v>
      </c>
      <c r="O369" s="44">
        <v>0</v>
      </c>
    </row>
    <row r="370" spans="1:15" ht="15" thickBot="1" x14ac:dyDescent="0.35">
      <c r="A370" s="43" t="s">
        <v>7780</v>
      </c>
      <c r="B370" s="44">
        <v>0</v>
      </c>
      <c r="C370" s="44">
        <v>0</v>
      </c>
      <c r="D370" s="44">
        <v>0</v>
      </c>
      <c r="E370" s="44">
        <v>0</v>
      </c>
      <c r="F370" s="44">
        <v>0</v>
      </c>
      <c r="G370" s="44">
        <v>0</v>
      </c>
      <c r="H370" s="44">
        <v>0</v>
      </c>
      <c r="I370" s="44">
        <v>1000000</v>
      </c>
      <c r="J370" s="44">
        <v>0</v>
      </c>
      <c r="K370" s="44">
        <v>0</v>
      </c>
      <c r="L370" s="44">
        <v>1000000</v>
      </c>
      <c r="M370" s="44">
        <v>1000000</v>
      </c>
      <c r="N370" s="44">
        <v>0</v>
      </c>
      <c r="O370" s="44">
        <v>0</v>
      </c>
    </row>
    <row r="371" spans="1:15" ht="15" thickBot="1" x14ac:dyDescent="0.35">
      <c r="A371" s="43" t="s">
        <v>7781</v>
      </c>
      <c r="B371" s="44">
        <v>0</v>
      </c>
      <c r="C371" s="44">
        <v>0</v>
      </c>
      <c r="D371" s="44">
        <v>0</v>
      </c>
      <c r="E371" s="44">
        <v>0</v>
      </c>
      <c r="F371" s="44">
        <v>0</v>
      </c>
      <c r="G371" s="44">
        <v>0</v>
      </c>
      <c r="H371" s="44">
        <v>0</v>
      </c>
      <c r="I371" s="44">
        <v>0</v>
      </c>
      <c r="J371" s="44">
        <v>0</v>
      </c>
      <c r="K371" s="44">
        <v>1000000</v>
      </c>
      <c r="L371" s="44">
        <v>1000000</v>
      </c>
      <c r="M371" s="44">
        <v>1000000</v>
      </c>
      <c r="N371" s="44">
        <v>0</v>
      </c>
      <c r="O371" s="44">
        <v>0</v>
      </c>
    </row>
    <row r="372" spans="1:15" ht="15" thickBot="1" x14ac:dyDescent="0.35">
      <c r="A372" s="43" t="s">
        <v>7782</v>
      </c>
      <c r="B372" s="44">
        <v>0</v>
      </c>
      <c r="C372" s="44">
        <v>0</v>
      </c>
      <c r="D372" s="44">
        <v>0</v>
      </c>
      <c r="E372" s="44">
        <v>0</v>
      </c>
      <c r="F372" s="44">
        <v>0</v>
      </c>
      <c r="G372" s="44">
        <v>0</v>
      </c>
      <c r="H372" s="44">
        <v>0</v>
      </c>
      <c r="I372" s="44">
        <v>0</v>
      </c>
      <c r="J372" s="44">
        <v>1000000</v>
      </c>
      <c r="K372" s="44">
        <v>0</v>
      </c>
      <c r="L372" s="44">
        <v>1000000</v>
      </c>
      <c r="M372" s="44">
        <v>1000000</v>
      </c>
      <c r="N372" s="44">
        <v>0</v>
      </c>
      <c r="O372" s="44">
        <v>0</v>
      </c>
    </row>
    <row r="373" spans="1:15" ht="15" thickBot="1" x14ac:dyDescent="0.35">
      <c r="A373" s="43" t="s">
        <v>7783</v>
      </c>
      <c r="B373" s="44">
        <v>0</v>
      </c>
      <c r="C373" s="44">
        <v>0</v>
      </c>
      <c r="D373" s="44">
        <v>0</v>
      </c>
      <c r="E373" s="44">
        <v>0</v>
      </c>
      <c r="F373" s="44">
        <v>0</v>
      </c>
      <c r="G373" s="44">
        <v>0</v>
      </c>
      <c r="H373" s="44">
        <v>0</v>
      </c>
      <c r="I373" s="44">
        <v>1000000</v>
      </c>
      <c r="J373" s="44">
        <v>0</v>
      </c>
      <c r="K373" s="44">
        <v>0</v>
      </c>
      <c r="L373" s="44">
        <v>1000000</v>
      </c>
      <c r="M373" s="44">
        <v>1000000</v>
      </c>
      <c r="N373" s="44">
        <v>0</v>
      </c>
      <c r="O373" s="44">
        <v>0</v>
      </c>
    </row>
    <row r="374" spans="1:15" ht="15" thickBot="1" x14ac:dyDescent="0.35">
      <c r="A374" s="43" t="s">
        <v>7784</v>
      </c>
      <c r="B374" s="44">
        <v>0</v>
      </c>
      <c r="C374" s="44">
        <v>0</v>
      </c>
      <c r="D374" s="44">
        <v>0</v>
      </c>
      <c r="E374" s="44">
        <v>0</v>
      </c>
      <c r="F374" s="44">
        <v>0</v>
      </c>
      <c r="G374" s="44">
        <v>0</v>
      </c>
      <c r="H374" s="44">
        <v>0</v>
      </c>
      <c r="I374" s="44">
        <v>0</v>
      </c>
      <c r="J374" s="44">
        <v>0</v>
      </c>
      <c r="K374" s="44">
        <v>1000000</v>
      </c>
      <c r="L374" s="44">
        <v>1000000</v>
      </c>
      <c r="M374" s="44">
        <v>1000000</v>
      </c>
      <c r="N374" s="44">
        <v>0</v>
      </c>
      <c r="O374" s="44">
        <v>0</v>
      </c>
    </row>
    <row r="375" spans="1:15" ht="15" thickBot="1" x14ac:dyDescent="0.35">
      <c r="A375" s="43" t="s">
        <v>7785</v>
      </c>
      <c r="B375" s="44">
        <v>0</v>
      </c>
      <c r="C375" s="44">
        <v>0</v>
      </c>
      <c r="D375" s="44">
        <v>0</v>
      </c>
      <c r="E375" s="44">
        <v>0</v>
      </c>
      <c r="F375" s="44">
        <v>0</v>
      </c>
      <c r="G375" s="44">
        <v>0</v>
      </c>
      <c r="H375" s="44">
        <v>0</v>
      </c>
      <c r="I375" s="44">
        <v>0</v>
      </c>
      <c r="J375" s="44">
        <v>0</v>
      </c>
      <c r="K375" s="44">
        <v>1000000</v>
      </c>
      <c r="L375" s="44">
        <v>1000000</v>
      </c>
      <c r="M375" s="44">
        <v>1000000</v>
      </c>
      <c r="N375" s="44">
        <v>0</v>
      </c>
      <c r="O375" s="44">
        <v>0</v>
      </c>
    </row>
    <row r="376" spans="1:15" ht="15" thickBot="1" x14ac:dyDescent="0.35">
      <c r="A376" s="43" t="s">
        <v>7786</v>
      </c>
      <c r="B376" s="44">
        <v>0</v>
      </c>
      <c r="C376" s="44">
        <v>0</v>
      </c>
      <c r="D376" s="44">
        <v>0</v>
      </c>
      <c r="E376" s="44">
        <v>0</v>
      </c>
      <c r="F376" s="44">
        <v>0</v>
      </c>
      <c r="G376" s="44">
        <v>0</v>
      </c>
      <c r="H376" s="44">
        <v>0</v>
      </c>
      <c r="I376" s="44">
        <v>0</v>
      </c>
      <c r="J376" s="44">
        <v>1000000</v>
      </c>
      <c r="K376" s="44">
        <v>0</v>
      </c>
      <c r="L376" s="44">
        <v>1000000</v>
      </c>
      <c r="M376" s="44">
        <v>1000000</v>
      </c>
      <c r="N376" s="44">
        <v>0</v>
      </c>
      <c r="O376" s="44">
        <v>0</v>
      </c>
    </row>
    <row r="377" spans="1:15" ht="15" thickBot="1" x14ac:dyDescent="0.35">
      <c r="A377" s="43" t="s">
        <v>7787</v>
      </c>
      <c r="B377" s="44">
        <v>0</v>
      </c>
      <c r="C377" s="44">
        <v>0</v>
      </c>
      <c r="D377" s="44">
        <v>0</v>
      </c>
      <c r="E377" s="44">
        <v>0</v>
      </c>
      <c r="F377" s="44">
        <v>0</v>
      </c>
      <c r="G377" s="44">
        <v>0</v>
      </c>
      <c r="H377" s="44">
        <v>0</v>
      </c>
      <c r="I377" s="44">
        <v>0</v>
      </c>
      <c r="J377" s="44">
        <v>0</v>
      </c>
      <c r="K377" s="44">
        <v>1000000</v>
      </c>
      <c r="L377" s="44">
        <v>1000000</v>
      </c>
      <c r="M377" s="44">
        <v>1000000</v>
      </c>
      <c r="N377" s="44">
        <v>0</v>
      </c>
      <c r="O377" s="44">
        <v>0</v>
      </c>
    </row>
    <row r="378" spans="1:15" ht="15" thickBot="1" x14ac:dyDescent="0.35">
      <c r="A378" s="43" t="s">
        <v>7788</v>
      </c>
      <c r="B378" s="44">
        <v>0</v>
      </c>
      <c r="C378" s="44">
        <v>0</v>
      </c>
      <c r="D378" s="44">
        <v>0</v>
      </c>
      <c r="E378" s="44">
        <v>0</v>
      </c>
      <c r="F378" s="44">
        <v>0</v>
      </c>
      <c r="G378" s="44">
        <v>0</v>
      </c>
      <c r="H378" s="44">
        <v>0</v>
      </c>
      <c r="I378" s="44">
        <v>0</v>
      </c>
      <c r="J378" s="44">
        <v>0</v>
      </c>
      <c r="K378" s="44">
        <v>1000000</v>
      </c>
      <c r="L378" s="44">
        <v>1000000</v>
      </c>
      <c r="M378" s="44">
        <v>1000000</v>
      </c>
      <c r="N378" s="44">
        <v>0</v>
      </c>
      <c r="O378" s="44">
        <v>0</v>
      </c>
    </row>
    <row r="379" spans="1:15" ht="15" thickBot="1" x14ac:dyDescent="0.35">
      <c r="A379" s="43" t="s">
        <v>7789</v>
      </c>
      <c r="B379" s="44">
        <v>0</v>
      </c>
      <c r="C379" s="44">
        <v>0</v>
      </c>
      <c r="D379" s="44">
        <v>0</v>
      </c>
      <c r="E379" s="44">
        <v>0</v>
      </c>
      <c r="F379" s="44">
        <v>0</v>
      </c>
      <c r="G379" s="44">
        <v>0</v>
      </c>
      <c r="H379" s="44">
        <v>0</v>
      </c>
      <c r="I379" s="44">
        <v>0</v>
      </c>
      <c r="J379" s="44">
        <v>0</v>
      </c>
      <c r="K379" s="44">
        <v>1000000</v>
      </c>
      <c r="L379" s="44">
        <v>1000000</v>
      </c>
      <c r="M379" s="44">
        <v>1000000</v>
      </c>
      <c r="N379" s="44">
        <v>0</v>
      </c>
      <c r="O379" s="44">
        <v>0</v>
      </c>
    </row>
    <row r="380" spans="1:15" ht="15" thickBot="1" x14ac:dyDescent="0.35">
      <c r="A380" s="43" t="s">
        <v>7790</v>
      </c>
      <c r="B380" s="44">
        <v>0</v>
      </c>
      <c r="C380" s="44">
        <v>0</v>
      </c>
      <c r="D380" s="44">
        <v>0</v>
      </c>
      <c r="E380" s="44">
        <v>0</v>
      </c>
      <c r="F380" s="44">
        <v>0</v>
      </c>
      <c r="G380" s="44">
        <v>0</v>
      </c>
      <c r="H380" s="44">
        <v>0</v>
      </c>
      <c r="I380" s="44">
        <v>0</v>
      </c>
      <c r="J380" s="44">
        <v>1000000</v>
      </c>
      <c r="K380" s="44">
        <v>0</v>
      </c>
      <c r="L380" s="44">
        <v>1000000</v>
      </c>
      <c r="M380" s="44">
        <v>1000000</v>
      </c>
      <c r="N380" s="44">
        <v>0</v>
      </c>
      <c r="O380" s="44">
        <v>0</v>
      </c>
    </row>
    <row r="381" spans="1:15" ht="15" thickBot="1" x14ac:dyDescent="0.35">
      <c r="A381" s="43" t="s">
        <v>7791</v>
      </c>
      <c r="B381" s="44">
        <v>0</v>
      </c>
      <c r="C381" s="44">
        <v>0</v>
      </c>
      <c r="D381" s="44">
        <v>0</v>
      </c>
      <c r="E381" s="44">
        <v>0</v>
      </c>
      <c r="F381" s="44">
        <v>0</v>
      </c>
      <c r="G381" s="44">
        <v>0</v>
      </c>
      <c r="H381" s="44">
        <v>0</v>
      </c>
      <c r="I381" s="44">
        <v>1000000</v>
      </c>
      <c r="J381" s="44">
        <v>0</v>
      </c>
      <c r="K381" s="44">
        <v>0</v>
      </c>
      <c r="L381" s="44">
        <v>1000000</v>
      </c>
      <c r="M381" s="44">
        <v>1000000</v>
      </c>
      <c r="N381" s="44">
        <v>0</v>
      </c>
      <c r="O381" s="44">
        <v>0</v>
      </c>
    </row>
    <row r="382" spans="1:15" ht="15" thickBot="1" x14ac:dyDescent="0.35">
      <c r="A382" s="43" t="s">
        <v>7792</v>
      </c>
      <c r="B382" s="44">
        <v>0</v>
      </c>
      <c r="C382" s="44">
        <v>0</v>
      </c>
      <c r="D382" s="44">
        <v>0</v>
      </c>
      <c r="E382" s="44">
        <v>0</v>
      </c>
      <c r="F382" s="44">
        <v>0</v>
      </c>
      <c r="G382" s="44">
        <v>0</v>
      </c>
      <c r="H382" s="44">
        <v>1000000</v>
      </c>
      <c r="I382" s="44">
        <v>0</v>
      </c>
      <c r="J382" s="44">
        <v>0</v>
      </c>
      <c r="K382" s="44">
        <v>0</v>
      </c>
      <c r="L382" s="44">
        <v>1000000</v>
      </c>
      <c r="M382" s="44">
        <v>1000000</v>
      </c>
      <c r="N382" s="44">
        <v>0</v>
      </c>
      <c r="O382" s="44">
        <v>0</v>
      </c>
    </row>
    <row r="383" spans="1:15" ht="15" thickBot="1" x14ac:dyDescent="0.35">
      <c r="A383" s="43" t="s">
        <v>7793</v>
      </c>
      <c r="B383" s="44">
        <v>0</v>
      </c>
      <c r="C383" s="44">
        <v>0</v>
      </c>
      <c r="D383" s="44">
        <v>0</v>
      </c>
      <c r="E383" s="44">
        <v>0</v>
      </c>
      <c r="F383" s="44">
        <v>0</v>
      </c>
      <c r="G383" s="44">
        <v>1000000</v>
      </c>
      <c r="H383" s="44">
        <v>0</v>
      </c>
      <c r="I383" s="44">
        <v>0</v>
      </c>
      <c r="J383" s="44">
        <v>0</v>
      </c>
      <c r="K383" s="44">
        <v>0</v>
      </c>
      <c r="L383" s="44">
        <v>1000000</v>
      </c>
      <c r="M383" s="44">
        <v>1000000</v>
      </c>
      <c r="N383" s="44">
        <v>0</v>
      </c>
      <c r="O383" s="44">
        <v>0</v>
      </c>
    </row>
    <row r="384" spans="1:15" ht="15" thickBot="1" x14ac:dyDescent="0.35">
      <c r="A384" s="43" t="s">
        <v>7794</v>
      </c>
      <c r="B384" s="44">
        <v>0</v>
      </c>
      <c r="C384" s="44">
        <v>0</v>
      </c>
      <c r="D384" s="44">
        <v>0</v>
      </c>
      <c r="E384" s="44">
        <v>0</v>
      </c>
      <c r="F384" s="44">
        <v>1000000</v>
      </c>
      <c r="G384" s="44">
        <v>0</v>
      </c>
      <c r="H384" s="44">
        <v>0</v>
      </c>
      <c r="I384" s="44">
        <v>0</v>
      </c>
      <c r="J384" s="44">
        <v>0</v>
      </c>
      <c r="K384" s="44">
        <v>0</v>
      </c>
      <c r="L384" s="44">
        <v>1000000</v>
      </c>
      <c r="M384" s="44">
        <v>1000000</v>
      </c>
      <c r="N384" s="44">
        <v>0</v>
      </c>
      <c r="O384" s="44">
        <v>0</v>
      </c>
    </row>
    <row r="385" spans="1:15" ht="15" thickBot="1" x14ac:dyDescent="0.35">
      <c r="A385" s="43" t="s">
        <v>7795</v>
      </c>
      <c r="B385" s="44">
        <v>0</v>
      </c>
      <c r="C385" s="44">
        <v>0</v>
      </c>
      <c r="D385" s="44">
        <v>0</v>
      </c>
      <c r="E385" s="44">
        <v>1000000</v>
      </c>
      <c r="F385" s="44">
        <v>0</v>
      </c>
      <c r="G385" s="44">
        <v>0</v>
      </c>
      <c r="H385" s="44">
        <v>0</v>
      </c>
      <c r="I385" s="44">
        <v>0</v>
      </c>
      <c r="J385" s="44">
        <v>0</v>
      </c>
      <c r="K385" s="44">
        <v>0</v>
      </c>
      <c r="L385" s="44">
        <v>1000000</v>
      </c>
      <c r="M385" s="44">
        <v>1000000</v>
      </c>
      <c r="N385" s="44">
        <v>0</v>
      </c>
      <c r="O385" s="44">
        <v>0</v>
      </c>
    </row>
    <row r="386" spans="1:15" ht="15" thickBot="1" x14ac:dyDescent="0.35">
      <c r="A386" s="43" t="s">
        <v>7796</v>
      </c>
      <c r="B386" s="44">
        <v>0</v>
      </c>
      <c r="C386" s="44">
        <v>0</v>
      </c>
      <c r="D386" s="44">
        <v>1000000</v>
      </c>
      <c r="E386" s="44">
        <v>0</v>
      </c>
      <c r="F386" s="44">
        <v>0</v>
      </c>
      <c r="G386" s="44">
        <v>0</v>
      </c>
      <c r="H386" s="44">
        <v>0</v>
      </c>
      <c r="I386" s="44">
        <v>0</v>
      </c>
      <c r="J386" s="44">
        <v>0</v>
      </c>
      <c r="K386" s="44">
        <v>0</v>
      </c>
      <c r="L386" s="44">
        <v>1000000</v>
      </c>
      <c r="M386" s="44">
        <v>1000000</v>
      </c>
      <c r="N386" s="44">
        <v>0</v>
      </c>
      <c r="O386" s="44">
        <v>0</v>
      </c>
    </row>
    <row r="387" spans="1:15" ht="15" thickBot="1" x14ac:dyDescent="0.35">
      <c r="A387" s="43" t="s">
        <v>7797</v>
      </c>
      <c r="B387" s="44">
        <v>1000000</v>
      </c>
      <c r="C387" s="44">
        <v>0</v>
      </c>
      <c r="D387" s="44">
        <v>0</v>
      </c>
      <c r="E387" s="44">
        <v>0</v>
      </c>
      <c r="F387" s="44">
        <v>0</v>
      </c>
      <c r="G387" s="44">
        <v>0</v>
      </c>
      <c r="H387" s="44">
        <v>0</v>
      </c>
      <c r="I387" s="44">
        <v>0</v>
      </c>
      <c r="J387" s="44">
        <v>0</v>
      </c>
      <c r="K387" s="44">
        <v>0</v>
      </c>
      <c r="L387" s="44">
        <v>1000000</v>
      </c>
      <c r="M387" s="44">
        <v>1000000</v>
      </c>
      <c r="N387" s="44">
        <v>0</v>
      </c>
      <c r="O387" s="44">
        <v>0</v>
      </c>
    </row>
    <row r="388" spans="1:15" ht="15" thickBot="1" x14ac:dyDescent="0.35">
      <c r="A388" s="43" t="s">
        <v>7798</v>
      </c>
      <c r="B388" s="44">
        <v>1000000</v>
      </c>
      <c r="C388" s="44">
        <v>0</v>
      </c>
      <c r="D388" s="44">
        <v>0</v>
      </c>
      <c r="E388" s="44">
        <v>0</v>
      </c>
      <c r="F388" s="44">
        <v>0</v>
      </c>
      <c r="G388" s="44">
        <v>0</v>
      </c>
      <c r="H388" s="44">
        <v>0</v>
      </c>
      <c r="I388" s="44">
        <v>0</v>
      </c>
      <c r="J388" s="44">
        <v>0</v>
      </c>
      <c r="K388" s="44">
        <v>0</v>
      </c>
      <c r="L388" s="44">
        <v>1000000</v>
      </c>
      <c r="M388" s="44">
        <v>1000000</v>
      </c>
      <c r="N388" s="44">
        <v>0</v>
      </c>
      <c r="O388" s="44">
        <v>0</v>
      </c>
    </row>
    <row r="389" spans="1:15" ht="15" thickBot="1" x14ac:dyDescent="0.35">
      <c r="A389" s="43" t="s">
        <v>7799</v>
      </c>
      <c r="B389" s="44">
        <v>0</v>
      </c>
      <c r="C389" s="44">
        <v>0</v>
      </c>
      <c r="D389" s="44">
        <v>0</v>
      </c>
      <c r="E389" s="44">
        <v>1000000</v>
      </c>
      <c r="F389" s="44">
        <v>0</v>
      </c>
      <c r="G389" s="44">
        <v>0</v>
      </c>
      <c r="H389" s="44">
        <v>0</v>
      </c>
      <c r="I389" s="44">
        <v>0</v>
      </c>
      <c r="J389" s="44">
        <v>0</v>
      </c>
      <c r="K389" s="44">
        <v>0</v>
      </c>
      <c r="L389" s="44">
        <v>1000000</v>
      </c>
      <c r="M389" s="44">
        <v>1000000</v>
      </c>
      <c r="N389" s="44">
        <v>0</v>
      </c>
      <c r="O389" s="44">
        <v>0</v>
      </c>
    </row>
    <row r="390" spans="1:15" ht="15" thickBot="1" x14ac:dyDescent="0.35">
      <c r="A390" s="43" t="s">
        <v>7800</v>
      </c>
      <c r="B390" s="44">
        <v>0</v>
      </c>
      <c r="C390" s="44">
        <v>0</v>
      </c>
      <c r="D390" s="44">
        <v>1000000</v>
      </c>
      <c r="E390" s="44">
        <v>0</v>
      </c>
      <c r="F390" s="44">
        <v>0</v>
      </c>
      <c r="G390" s="44">
        <v>0</v>
      </c>
      <c r="H390" s="44">
        <v>0</v>
      </c>
      <c r="I390" s="44">
        <v>0</v>
      </c>
      <c r="J390" s="44">
        <v>0</v>
      </c>
      <c r="K390" s="44">
        <v>0</v>
      </c>
      <c r="L390" s="44">
        <v>1000000</v>
      </c>
      <c r="M390" s="44">
        <v>1000000</v>
      </c>
      <c r="N390" s="44">
        <v>0</v>
      </c>
      <c r="O390" s="44">
        <v>0</v>
      </c>
    </row>
    <row r="391" spans="1:15" ht="15" thickBot="1" x14ac:dyDescent="0.35">
      <c r="A391" s="43" t="s">
        <v>7801</v>
      </c>
      <c r="B391" s="44">
        <v>1000000</v>
      </c>
      <c r="C391" s="44">
        <v>0</v>
      </c>
      <c r="D391" s="44">
        <v>0</v>
      </c>
      <c r="E391" s="44">
        <v>0</v>
      </c>
      <c r="F391" s="44">
        <v>0</v>
      </c>
      <c r="G391" s="44">
        <v>0</v>
      </c>
      <c r="H391" s="44">
        <v>0</v>
      </c>
      <c r="I391" s="44">
        <v>0</v>
      </c>
      <c r="J391" s="44">
        <v>0</v>
      </c>
      <c r="K391" s="44">
        <v>0</v>
      </c>
      <c r="L391" s="44">
        <v>1000000</v>
      </c>
      <c r="M391" s="44">
        <v>1000000</v>
      </c>
      <c r="N391" s="44">
        <v>0</v>
      </c>
      <c r="O391" s="44">
        <v>0</v>
      </c>
    </row>
    <row r="392" spans="1:15" ht="15" thickBot="1" x14ac:dyDescent="0.35">
      <c r="A392" s="43" t="s">
        <v>7802</v>
      </c>
      <c r="B392" s="44">
        <v>1000000</v>
      </c>
      <c r="C392" s="44">
        <v>0</v>
      </c>
      <c r="D392" s="44">
        <v>0</v>
      </c>
      <c r="E392" s="44">
        <v>0</v>
      </c>
      <c r="F392" s="44">
        <v>0</v>
      </c>
      <c r="G392" s="44">
        <v>0</v>
      </c>
      <c r="H392" s="44">
        <v>0</v>
      </c>
      <c r="I392" s="44">
        <v>0</v>
      </c>
      <c r="J392" s="44">
        <v>0</v>
      </c>
      <c r="K392" s="44">
        <v>0</v>
      </c>
      <c r="L392" s="44">
        <v>1000000</v>
      </c>
      <c r="M392" s="44">
        <v>1000000</v>
      </c>
      <c r="N392" s="44">
        <v>0</v>
      </c>
      <c r="O392" s="44">
        <v>0</v>
      </c>
    </row>
    <row r="393" spans="1:15" ht="15" thickBot="1" x14ac:dyDescent="0.35">
      <c r="A393" s="43" t="s">
        <v>7803</v>
      </c>
      <c r="B393" s="44">
        <v>1000000</v>
      </c>
      <c r="C393" s="44">
        <v>0</v>
      </c>
      <c r="D393" s="44">
        <v>0</v>
      </c>
      <c r="E393" s="44">
        <v>0</v>
      </c>
      <c r="F393" s="44">
        <v>0</v>
      </c>
      <c r="G393" s="44">
        <v>0</v>
      </c>
      <c r="H393" s="44">
        <v>0</v>
      </c>
      <c r="I393" s="44">
        <v>0</v>
      </c>
      <c r="J393" s="44">
        <v>0</v>
      </c>
      <c r="K393" s="44">
        <v>0</v>
      </c>
      <c r="L393" s="44">
        <v>1000000</v>
      </c>
      <c r="M393" s="44">
        <v>1000000</v>
      </c>
      <c r="N393" s="44">
        <v>0</v>
      </c>
      <c r="O393" s="44">
        <v>0</v>
      </c>
    </row>
    <row r="394" spans="1:15" ht="15" thickBot="1" x14ac:dyDescent="0.35">
      <c r="A394" s="43" t="s">
        <v>7804</v>
      </c>
      <c r="B394" s="44">
        <v>0</v>
      </c>
      <c r="C394" s="44">
        <v>0</v>
      </c>
      <c r="D394" s="44">
        <v>1000000</v>
      </c>
      <c r="E394" s="44">
        <v>0</v>
      </c>
      <c r="F394" s="44">
        <v>0</v>
      </c>
      <c r="G394" s="44">
        <v>0</v>
      </c>
      <c r="H394" s="44">
        <v>0</v>
      </c>
      <c r="I394" s="44">
        <v>0</v>
      </c>
      <c r="J394" s="44">
        <v>0</v>
      </c>
      <c r="K394" s="44">
        <v>0</v>
      </c>
      <c r="L394" s="44">
        <v>1000000</v>
      </c>
      <c r="M394" s="44">
        <v>1000000</v>
      </c>
      <c r="N394" s="44">
        <v>0</v>
      </c>
      <c r="O394" s="44">
        <v>0</v>
      </c>
    </row>
    <row r="395" spans="1:15" ht="15" thickBot="1" x14ac:dyDescent="0.35">
      <c r="A395" s="43" t="s">
        <v>7805</v>
      </c>
      <c r="B395" s="44">
        <v>1000000</v>
      </c>
      <c r="C395" s="44">
        <v>0</v>
      </c>
      <c r="D395" s="44">
        <v>0</v>
      </c>
      <c r="E395" s="44">
        <v>0</v>
      </c>
      <c r="F395" s="44">
        <v>0</v>
      </c>
      <c r="G395" s="44">
        <v>0</v>
      </c>
      <c r="H395" s="44">
        <v>0</v>
      </c>
      <c r="I395" s="44">
        <v>0</v>
      </c>
      <c r="J395" s="44">
        <v>0</v>
      </c>
      <c r="K395" s="44">
        <v>0</v>
      </c>
      <c r="L395" s="44">
        <v>1000000</v>
      </c>
      <c r="M395" s="44">
        <v>1000000</v>
      </c>
      <c r="N395" s="44">
        <v>0</v>
      </c>
      <c r="O395" s="44">
        <v>0</v>
      </c>
    </row>
    <row r="396" spans="1:15" ht="15" thickBot="1" x14ac:dyDescent="0.35">
      <c r="A396" s="43" t="s">
        <v>7806</v>
      </c>
      <c r="B396" s="44">
        <v>0</v>
      </c>
      <c r="C396" s="44">
        <v>0</v>
      </c>
      <c r="D396" s="44">
        <v>0</v>
      </c>
      <c r="E396" s="44">
        <v>0</v>
      </c>
      <c r="F396" s="44">
        <v>0</v>
      </c>
      <c r="G396" s="44">
        <v>0</v>
      </c>
      <c r="H396" s="44">
        <v>0</v>
      </c>
      <c r="I396" s="44">
        <v>0</v>
      </c>
      <c r="J396" s="44">
        <v>1000000</v>
      </c>
      <c r="K396" s="44">
        <v>0</v>
      </c>
      <c r="L396" s="44">
        <v>1000000</v>
      </c>
      <c r="M396" s="44">
        <v>1000000</v>
      </c>
      <c r="N396" s="44">
        <v>0</v>
      </c>
      <c r="O396" s="44">
        <v>0</v>
      </c>
    </row>
    <row r="397" spans="1:15" ht="15" thickBot="1" x14ac:dyDescent="0.35">
      <c r="A397" s="43" t="s">
        <v>7807</v>
      </c>
      <c r="B397" s="44">
        <v>0</v>
      </c>
      <c r="C397" s="44">
        <v>0</v>
      </c>
      <c r="D397" s="44">
        <v>0</v>
      </c>
      <c r="E397" s="44">
        <v>0</v>
      </c>
      <c r="F397" s="44">
        <v>0</v>
      </c>
      <c r="G397" s="44">
        <v>0</v>
      </c>
      <c r="H397" s="44">
        <v>0</v>
      </c>
      <c r="I397" s="44">
        <v>0</v>
      </c>
      <c r="J397" s="44">
        <v>0</v>
      </c>
      <c r="K397" s="44">
        <v>1000000</v>
      </c>
      <c r="L397" s="44">
        <v>1000000</v>
      </c>
      <c r="M397" s="44">
        <v>1000000</v>
      </c>
      <c r="N397" s="44">
        <v>0</v>
      </c>
      <c r="O397" s="44">
        <v>0</v>
      </c>
    </row>
    <row r="398" spans="1:15" ht="15" thickBot="1" x14ac:dyDescent="0.35">
      <c r="A398" s="43" t="s">
        <v>7808</v>
      </c>
      <c r="B398" s="44">
        <v>0</v>
      </c>
      <c r="C398" s="44">
        <v>0</v>
      </c>
      <c r="D398" s="44">
        <v>0</v>
      </c>
      <c r="E398" s="44">
        <v>0</v>
      </c>
      <c r="F398" s="44">
        <v>0</v>
      </c>
      <c r="G398" s="44">
        <v>0</v>
      </c>
      <c r="H398" s="44">
        <v>0</v>
      </c>
      <c r="I398" s="44">
        <v>0</v>
      </c>
      <c r="J398" s="44">
        <v>1000000</v>
      </c>
      <c r="K398" s="44">
        <v>0</v>
      </c>
      <c r="L398" s="44">
        <v>1000000</v>
      </c>
      <c r="M398" s="44">
        <v>1000000</v>
      </c>
      <c r="N398" s="44">
        <v>0</v>
      </c>
      <c r="O398" s="44">
        <v>0</v>
      </c>
    </row>
    <row r="399" spans="1:15" ht="15" thickBot="1" x14ac:dyDescent="0.35">
      <c r="A399" s="43" t="s">
        <v>7809</v>
      </c>
      <c r="B399" s="44">
        <v>0</v>
      </c>
      <c r="C399" s="44">
        <v>0</v>
      </c>
      <c r="D399" s="44">
        <v>0</v>
      </c>
      <c r="E399" s="44">
        <v>0</v>
      </c>
      <c r="F399" s="44">
        <v>0</v>
      </c>
      <c r="G399" s="44">
        <v>0</v>
      </c>
      <c r="H399" s="44">
        <v>0</v>
      </c>
      <c r="I399" s="44">
        <v>0</v>
      </c>
      <c r="J399" s="44">
        <v>0</v>
      </c>
      <c r="K399" s="44">
        <v>1000000</v>
      </c>
      <c r="L399" s="44">
        <v>1000000</v>
      </c>
      <c r="M399" s="44">
        <v>1000000</v>
      </c>
      <c r="N399" s="44">
        <v>0</v>
      </c>
      <c r="O399" s="44">
        <v>0</v>
      </c>
    </row>
    <row r="400" spans="1:15" ht="15" thickBot="1" x14ac:dyDescent="0.35">
      <c r="A400" s="43" t="s">
        <v>7810</v>
      </c>
      <c r="B400" s="44">
        <v>0</v>
      </c>
      <c r="C400" s="44">
        <v>0</v>
      </c>
      <c r="D400" s="44">
        <v>0</v>
      </c>
      <c r="E400" s="44">
        <v>0</v>
      </c>
      <c r="F400" s="44">
        <v>0</v>
      </c>
      <c r="G400" s="44">
        <v>0</v>
      </c>
      <c r="H400" s="44">
        <v>0</v>
      </c>
      <c r="I400" s="44">
        <v>0</v>
      </c>
      <c r="J400" s="44">
        <v>1000000</v>
      </c>
      <c r="K400" s="44">
        <v>0</v>
      </c>
      <c r="L400" s="44">
        <v>1000000</v>
      </c>
      <c r="M400" s="44">
        <v>1000000</v>
      </c>
      <c r="N400" s="44">
        <v>0</v>
      </c>
      <c r="O400" s="44">
        <v>0</v>
      </c>
    </row>
    <row r="401" spans="1:15" ht="15" thickBot="1" x14ac:dyDescent="0.35">
      <c r="A401" s="43" t="s">
        <v>7811</v>
      </c>
      <c r="B401" s="44">
        <v>0</v>
      </c>
      <c r="C401" s="44">
        <v>0</v>
      </c>
      <c r="D401" s="44">
        <v>0</v>
      </c>
      <c r="E401" s="44">
        <v>0</v>
      </c>
      <c r="F401" s="44">
        <v>0</v>
      </c>
      <c r="G401" s="44">
        <v>0</v>
      </c>
      <c r="H401" s="44">
        <v>0</v>
      </c>
      <c r="I401" s="44">
        <v>0</v>
      </c>
      <c r="J401" s="44">
        <v>0</v>
      </c>
      <c r="K401" s="44">
        <v>1000000</v>
      </c>
      <c r="L401" s="44">
        <v>1000000</v>
      </c>
      <c r="M401" s="44">
        <v>1000000</v>
      </c>
      <c r="N401" s="44">
        <v>0</v>
      </c>
      <c r="O401" s="44">
        <v>0</v>
      </c>
    </row>
    <row r="402" spans="1:15" ht="15" thickBot="1" x14ac:dyDescent="0.35">
      <c r="A402" s="43" t="s">
        <v>7812</v>
      </c>
      <c r="B402" s="44">
        <v>0</v>
      </c>
      <c r="C402" s="44">
        <v>0</v>
      </c>
      <c r="D402" s="44">
        <v>0</v>
      </c>
      <c r="E402" s="44">
        <v>0</v>
      </c>
      <c r="F402" s="44">
        <v>0</v>
      </c>
      <c r="G402" s="44">
        <v>0</v>
      </c>
      <c r="H402" s="44">
        <v>0</v>
      </c>
      <c r="I402" s="44">
        <v>0</v>
      </c>
      <c r="J402" s="44">
        <v>1000000</v>
      </c>
      <c r="K402" s="44">
        <v>0</v>
      </c>
      <c r="L402" s="44">
        <v>1000000</v>
      </c>
      <c r="M402" s="44">
        <v>1000000</v>
      </c>
      <c r="N402" s="44">
        <v>0</v>
      </c>
      <c r="O402" s="44">
        <v>0</v>
      </c>
    </row>
    <row r="403" spans="1:15" ht="15" thickBot="1" x14ac:dyDescent="0.35">
      <c r="A403" s="43" t="s">
        <v>7813</v>
      </c>
      <c r="B403" s="44">
        <v>0</v>
      </c>
      <c r="C403" s="44">
        <v>0</v>
      </c>
      <c r="D403" s="44">
        <v>0</v>
      </c>
      <c r="E403" s="44">
        <v>0</v>
      </c>
      <c r="F403" s="44">
        <v>0</v>
      </c>
      <c r="G403" s="44">
        <v>0</v>
      </c>
      <c r="H403" s="44">
        <v>0</v>
      </c>
      <c r="I403" s="44">
        <v>1000000</v>
      </c>
      <c r="J403" s="44">
        <v>0</v>
      </c>
      <c r="K403" s="44">
        <v>0</v>
      </c>
      <c r="L403" s="44">
        <v>1000000</v>
      </c>
      <c r="M403" s="44">
        <v>1000000</v>
      </c>
      <c r="N403" s="44">
        <v>0</v>
      </c>
      <c r="O403" s="44">
        <v>0</v>
      </c>
    </row>
    <row r="404" spans="1:15" ht="15" thickBot="1" x14ac:dyDescent="0.35">
      <c r="A404" s="43" t="s">
        <v>7814</v>
      </c>
      <c r="B404" s="44">
        <v>0</v>
      </c>
      <c r="C404" s="44">
        <v>0</v>
      </c>
      <c r="D404" s="44">
        <v>0</v>
      </c>
      <c r="E404" s="44">
        <v>0</v>
      </c>
      <c r="F404" s="44">
        <v>0</v>
      </c>
      <c r="G404" s="44">
        <v>0</v>
      </c>
      <c r="H404" s="44">
        <v>1000000</v>
      </c>
      <c r="I404" s="44">
        <v>0</v>
      </c>
      <c r="J404" s="44">
        <v>0</v>
      </c>
      <c r="K404" s="44">
        <v>0</v>
      </c>
      <c r="L404" s="44">
        <v>1000000</v>
      </c>
      <c r="M404" s="44">
        <v>1000000</v>
      </c>
      <c r="N404" s="44">
        <v>0</v>
      </c>
      <c r="O404" s="44">
        <v>0</v>
      </c>
    </row>
    <row r="405" spans="1:15" ht="15" thickBot="1" x14ac:dyDescent="0.35">
      <c r="A405" s="43" t="s">
        <v>7815</v>
      </c>
      <c r="B405" s="44">
        <v>0</v>
      </c>
      <c r="C405" s="44">
        <v>0</v>
      </c>
      <c r="D405" s="44">
        <v>0</v>
      </c>
      <c r="E405" s="44">
        <v>0</v>
      </c>
      <c r="F405" s="44">
        <v>0</v>
      </c>
      <c r="G405" s="44">
        <v>1000000</v>
      </c>
      <c r="H405" s="44">
        <v>0</v>
      </c>
      <c r="I405" s="44">
        <v>0</v>
      </c>
      <c r="J405" s="44">
        <v>0</v>
      </c>
      <c r="K405" s="44">
        <v>0</v>
      </c>
      <c r="L405" s="44">
        <v>1000000</v>
      </c>
      <c r="M405" s="44">
        <v>1000000</v>
      </c>
      <c r="N405" s="44">
        <v>0</v>
      </c>
      <c r="O405" s="44">
        <v>0</v>
      </c>
    </row>
    <row r="406" spans="1:15" ht="15" thickBot="1" x14ac:dyDescent="0.35">
      <c r="A406" s="43" t="s">
        <v>7816</v>
      </c>
      <c r="B406" s="44">
        <v>0</v>
      </c>
      <c r="C406" s="44">
        <v>0</v>
      </c>
      <c r="D406" s="44">
        <v>0</v>
      </c>
      <c r="E406" s="44">
        <v>0</v>
      </c>
      <c r="F406" s="44">
        <v>0</v>
      </c>
      <c r="G406" s="44">
        <v>0</v>
      </c>
      <c r="H406" s="44">
        <v>0</v>
      </c>
      <c r="I406" s="44">
        <v>0</v>
      </c>
      <c r="J406" s="44">
        <v>0</v>
      </c>
      <c r="K406" s="44">
        <v>1000000</v>
      </c>
      <c r="L406" s="44">
        <v>1000000</v>
      </c>
      <c r="M406" s="44">
        <v>1000000</v>
      </c>
      <c r="N406" s="44">
        <v>0</v>
      </c>
      <c r="O406" s="44">
        <v>0</v>
      </c>
    </row>
    <row r="407" spans="1:15" ht="15" thickBot="1" x14ac:dyDescent="0.35">
      <c r="A407" s="43" t="s">
        <v>7817</v>
      </c>
      <c r="B407" s="44">
        <v>0</v>
      </c>
      <c r="C407" s="44">
        <v>0</v>
      </c>
      <c r="D407" s="44">
        <v>0</v>
      </c>
      <c r="E407" s="44">
        <v>0</v>
      </c>
      <c r="F407" s="44">
        <v>0</v>
      </c>
      <c r="G407" s="44">
        <v>0</v>
      </c>
      <c r="H407" s="44">
        <v>0</v>
      </c>
      <c r="I407" s="44">
        <v>0</v>
      </c>
      <c r="J407" s="44">
        <v>1000000</v>
      </c>
      <c r="K407" s="44">
        <v>0</v>
      </c>
      <c r="L407" s="44">
        <v>1000000</v>
      </c>
      <c r="M407" s="44">
        <v>1000000</v>
      </c>
      <c r="N407" s="44">
        <v>0</v>
      </c>
      <c r="O407" s="44">
        <v>0</v>
      </c>
    </row>
    <row r="408" spans="1:15" ht="15" thickBot="1" x14ac:dyDescent="0.35">
      <c r="A408" s="43" t="s">
        <v>7818</v>
      </c>
      <c r="B408" s="44">
        <v>0</v>
      </c>
      <c r="C408" s="44">
        <v>0</v>
      </c>
      <c r="D408" s="44">
        <v>0</v>
      </c>
      <c r="E408" s="44">
        <v>0</v>
      </c>
      <c r="F408" s="44">
        <v>0</v>
      </c>
      <c r="G408" s="44">
        <v>0</v>
      </c>
      <c r="H408" s="44">
        <v>0</v>
      </c>
      <c r="I408" s="44">
        <v>1000000</v>
      </c>
      <c r="J408" s="44">
        <v>0</v>
      </c>
      <c r="K408" s="44">
        <v>0</v>
      </c>
      <c r="L408" s="44">
        <v>1000000</v>
      </c>
      <c r="M408" s="44">
        <v>1000000</v>
      </c>
      <c r="N408" s="44">
        <v>0</v>
      </c>
      <c r="O408" s="44">
        <v>0</v>
      </c>
    </row>
    <row r="409" spans="1:15" ht="15" thickBot="1" x14ac:dyDescent="0.35">
      <c r="A409" s="43" t="s">
        <v>7819</v>
      </c>
      <c r="B409" s="44">
        <v>0</v>
      </c>
      <c r="C409" s="44">
        <v>0</v>
      </c>
      <c r="D409" s="44">
        <v>0</v>
      </c>
      <c r="E409" s="44">
        <v>0</v>
      </c>
      <c r="F409" s="44">
        <v>0</v>
      </c>
      <c r="G409" s="44">
        <v>0</v>
      </c>
      <c r="H409" s="44">
        <v>1000000</v>
      </c>
      <c r="I409" s="44">
        <v>0</v>
      </c>
      <c r="J409" s="44">
        <v>0</v>
      </c>
      <c r="K409" s="44">
        <v>0</v>
      </c>
      <c r="L409" s="44">
        <v>1000000</v>
      </c>
      <c r="M409" s="44">
        <v>1000000</v>
      </c>
      <c r="N409" s="44">
        <v>0</v>
      </c>
      <c r="O409" s="44">
        <v>0</v>
      </c>
    </row>
    <row r="410" spans="1:15" ht="15" thickBot="1" x14ac:dyDescent="0.35">
      <c r="A410" s="43" t="s">
        <v>7820</v>
      </c>
      <c r="B410" s="44">
        <v>0</v>
      </c>
      <c r="C410" s="44">
        <v>0</v>
      </c>
      <c r="D410" s="44">
        <v>0</v>
      </c>
      <c r="E410" s="44">
        <v>0</v>
      </c>
      <c r="F410" s="44">
        <v>0</v>
      </c>
      <c r="G410" s="44">
        <v>1000000</v>
      </c>
      <c r="H410" s="44">
        <v>0</v>
      </c>
      <c r="I410" s="44">
        <v>0</v>
      </c>
      <c r="J410" s="44">
        <v>0</v>
      </c>
      <c r="K410" s="44">
        <v>0</v>
      </c>
      <c r="L410" s="44">
        <v>1000000</v>
      </c>
      <c r="M410" s="44">
        <v>1000000</v>
      </c>
      <c r="N410" s="44">
        <v>0</v>
      </c>
      <c r="O410" s="44">
        <v>0</v>
      </c>
    </row>
    <row r="411" spans="1:15" ht="15" thickBot="1" x14ac:dyDescent="0.35">
      <c r="A411" s="43" t="s">
        <v>7821</v>
      </c>
      <c r="B411" s="44">
        <v>0</v>
      </c>
      <c r="C411" s="44">
        <v>0</v>
      </c>
      <c r="D411" s="44">
        <v>0</v>
      </c>
      <c r="E411" s="44">
        <v>0</v>
      </c>
      <c r="F411" s="44">
        <v>1000000</v>
      </c>
      <c r="G411" s="44">
        <v>0</v>
      </c>
      <c r="H411" s="44">
        <v>0</v>
      </c>
      <c r="I411" s="44">
        <v>0</v>
      </c>
      <c r="J411" s="44">
        <v>0</v>
      </c>
      <c r="K411" s="44">
        <v>0</v>
      </c>
      <c r="L411" s="44">
        <v>1000000</v>
      </c>
      <c r="M411" s="44">
        <v>1000000</v>
      </c>
      <c r="N411" s="44">
        <v>0</v>
      </c>
      <c r="O411" s="44">
        <v>0</v>
      </c>
    </row>
    <row r="412" spans="1:15" ht="15" thickBot="1" x14ac:dyDescent="0.35">
      <c r="A412" s="43" t="s">
        <v>7822</v>
      </c>
      <c r="B412" s="44">
        <v>0</v>
      </c>
      <c r="C412" s="44">
        <v>0</v>
      </c>
      <c r="D412" s="44">
        <v>0</v>
      </c>
      <c r="E412" s="44">
        <v>1000000</v>
      </c>
      <c r="F412" s="44">
        <v>0</v>
      </c>
      <c r="G412" s="44">
        <v>0</v>
      </c>
      <c r="H412" s="44">
        <v>0</v>
      </c>
      <c r="I412" s="44">
        <v>0</v>
      </c>
      <c r="J412" s="44">
        <v>0</v>
      </c>
      <c r="K412" s="44">
        <v>0</v>
      </c>
      <c r="L412" s="44">
        <v>1000000</v>
      </c>
      <c r="M412" s="44">
        <v>1000000</v>
      </c>
      <c r="N412" s="44">
        <v>0</v>
      </c>
      <c r="O412" s="44">
        <v>0</v>
      </c>
    </row>
    <row r="413" spans="1:15" ht="15" thickBot="1" x14ac:dyDescent="0.35">
      <c r="A413" s="43" t="s">
        <v>7823</v>
      </c>
      <c r="B413" s="44">
        <v>0</v>
      </c>
      <c r="C413" s="44">
        <v>0</v>
      </c>
      <c r="D413" s="44">
        <v>1000000</v>
      </c>
      <c r="E413" s="44">
        <v>0</v>
      </c>
      <c r="F413" s="44">
        <v>0</v>
      </c>
      <c r="G413" s="44">
        <v>0</v>
      </c>
      <c r="H413" s="44">
        <v>0</v>
      </c>
      <c r="I413" s="44">
        <v>0</v>
      </c>
      <c r="J413" s="44">
        <v>0</v>
      </c>
      <c r="K413" s="44">
        <v>0</v>
      </c>
      <c r="L413" s="44">
        <v>1000000</v>
      </c>
      <c r="M413" s="44">
        <v>1000000</v>
      </c>
      <c r="N413" s="44">
        <v>0</v>
      </c>
      <c r="O413" s="44">
        <v>0</v>
      </c>
    </row>
    <row r="414" spans="1:15" ht="15" thickBot="1" x14ac:dyDescent="0.35">
      <c r="A414" s="43" t="s">
        <v>7824</v>
      </c>
      <c r="B414" s="44">
        <v>1000000</v>
      </c>
      <c r="C414" s="44">
        <v>0</v>
      </c>
      <c r="D414" s="44">
        <v>0</v>
      </c>
      <c r="E414" s="44">
        <v>0</v>
      </c>
      <c r="F414" s="44">
        <v>0</v>
      </c>
      <c r="G414" s="44">
        <v>0</v>
      </c>
      <c r="H414" s="44">
        <v>0</v>
      </c>
      <c r="I414" s="44">
        <v>0</v>
      </c>
      <c r="J414" s="44">
        <v>0</v>
      </c>
      <c r="K414" s="44">
        <v>0</v>
      </c>
      <c r="L414" s="44">
        <v>1000000</v>
      </c>
      <c r="M414" s="44">
        <v>1000000</v>
      </c>
      <c r="N414" s="44">
        <v>0</v>
      </c>
      <c r="O414" s="44">
        <v>0</v>
      </c>
    </row>
    <row r="415" spans="1:15" ht="15" thickBot="1" x14ac:dyDescent="0.35">
      <c r="A415" s="43" t="s">
        <v>7825</v>
      </c>
      <c r="B415" s="44">
        <v>1000000</v>
      </c>
      <c r="C415" s="44">
        <v>0</v>
      </c>
      <c r="D415" s="44">
        <v>0</v>
      </c>
      <c r="E415" s="44">
        <v>0</v>
      </c>
      <c r="F415" s="44">
        <v>0</v>
      </c>
      <c r="G415" s="44">
        <v>0</v>
      </c>
      <c r="H415" s="44">
        <v>0</v>
      </c>
      <c r="I415" s="44">
        <v>0</v>
      </c>
      <c r="J415" s="44">
        <v>0</v>
      </c>
      <c r="K415" s="44">
        <v>0</v>
      </c>
      <c r="L415" s="44">
        <v>1000000</v>
      </c>
      <c r="M415" s="44">
        <v>1000000</v>
      </c>
      <c r="N415" s="44">
        <v>0</v>
      </c>
      <c r="O415" s="44">
        <v>0</v>
      </c>
    </row>
    <row r="416" spans="1:15" ht="15" thickBot="1" x14ac:dyDescent="0.35">
      <c r="A416" s="43" t="s">
        <v>7826</v>
      </c>
      <c r="B416" s="44">
        <v>1000000</v>
      </c>
      <c r="C416" s="44">
        <v>0</v>
      </c>
      <c r="D416" s="44">
        <v>0</v>
      </c>
      <c r="E416" s="44">
        <v>0</v>
      </c>
      <c r="F416" s="44">
        <v>0</v>
      </c>
      <c r="G416" s="44">
        <v>0</v>
      </c>
      <c r="H416" s="44">
        <v>0</v>
      </c>
      <c r="I416" s="44">
        <v>0</v>
      </c>
      <c r="J416" s="44">
        <v>0</v>
      </c>
      <c r="K416" s="44">
        <v>0</v>
      </c>
      <c r="L416" s="44">
        <v>1000000</v>
      </c>
      <c r="M416" s="44">
        <v>1000000</v>
      </c>
      <c r="N416" s="44">
        <v>0</v>
      </c>
      <c r="O416" s="44">
        <v>0</v>
      </c>
    </row>
    <row r="417" spans="1:15" ht="15" thickBot="1" x14ac:dyDescent="0.35">
      <c r="A417" s="43" t="s">
        <v>7827</v>
      </c>
      <c r="B417" s="44">
        <v>0</v>
      </c>
      <c r="C417" s="44">
        <v>0</v>
      </c>
      <c r="D417" s="44">
        <v>0</v>
      </c>
      <c r="E417" s="44">
        <v>0</v>
      </c>
      <c r="F417" s="44">
        <v>1000000</v>
      </c>
      <c r="G417" s="44">
        <v>0</v>
      </c>
      <c r="H417" s="44">
        <v>0</v>
      </c>
      <c r="I417" s="44">
        <v>0</v>
      </c>
      <c r="J417" s="44">
        <v>0</v>
      </c>
      <c r="K417" s="44">
        <v>0</v>
      </c>
      <c r="L417" s="44">
        <v>1000000</v>
      </c>
      <c r="M417" s="44">
        <v>1000000</v>
      </c>
      <c r="N417" s="44">
        <v>0</v>
      </c>
      <c r="O417" s="44">
        <v>0</v>
      </c>
    </row>
    <row r="418" spans="1:15" ht="15" thickBot="1" x14ac:dyDescent="0.35">
      <c r="A418" s="43" t="s">
        <v>7828</v>
      </c>
      <c r="B418" s="44">
        <v>0</v>
      </c>
      <c r="C418" s="44">
        <v>0</v>
      </c>
      <c r="D418" s="44">
        <v>0</v>
      </c>
      <c r="E418" s="44">
        <v>0</v>
      </c>
      <c r="F418" s="44">
        <v>0</v>
      </c>
      <c r="G418" s="44">
        <v>0</v>
      </c>
      <c r="H418" s="44">
        <v>0</v>
      </c>
      <c r="I418" s="44">
        <v>0</v>
      </c>
      <c r="J418" s="44">
        <v>0</v>
      </c>
      <c r="K418" s="44">
        <v>1000000</v>
      </c>
      <c r="L418" s="44">
        <v>1000000</v>
      </c>
      <c r="M418" s="44">
        <v>1000000</v>
      </c>
      <c r="N418" s="44">
        <v>0</v>
      </c>
      <c r="O418" s="44">
        <v>0</v>
      </c>
    </row>
    <row r="419" spans="1:15" ht="15" thickBot="1" x14ac:dyDescent="0.35">
      <c r="A419" s="43" t="s">
        <v>7829</v>
      </c>
      <c r="B419" s="44">
        <v>0</v>
      </c>
      <c r="C419" s="44">
        <v>0</v>
      </c>
      <c r="D419" s="44">
        <v>0</v>
      </c>
      <c r="E419" s="44">
        <v>0</v>
      </c>
      <c r="F419" s="44">
        <v>0</v>
      </c>
      <c r="G419" s="44">
        <v>0</v>
      </c>
      <c r="H419" s="44">
        <v>0</v>
      </c>
      <c r="I419" s="44">
        <v>0</v>
      </c>
      <c r="J419" s="44">
        <v>1000000</v>
      </c>
      <c r="K419" s="44">
        <v>0</v>
      </c>
      <c r="L419" s="44">
        <v>1000000</v>
      </c>
      <c r="M419" s="44">
        <v>1000000</v>
      </c>
      <c r="N419" s="44">
        <v>0</v>
      </c>
      <c r="O419" s="44">
        <v>0</v>
      </c>
    </row>
    <row r="420" spans="1:15" ht="15" thickBot="1" x14ac:dyDescent="0.35">
      <c r="A420" s="43" t="s">
        <v>7830</v>
      </c>
      <c r="B420" s="44">
        <v>0</v>
      </c>
      <c r="C420" s="44">
        <v>0</v>
      </c>
      <c r="D420" s="44">
        <v>0</v>
      </c>
      <c r="E420" s="44">
        <v>0</v>
      </c>
      <c r="F420" s="44">
        <v>0</v>
      </c>
      <c r="G420" s="44">
        <v>0</v>
      </c>
      <c r="H420" s="44">
        <v>0</v>
      </c>
      <c r="I420" s="44">
        <v>0</v>
      </c>
      <c r="J420" s="44">
        <v>0</v>
      </c>
      <c r="K420" s="44">
        <v>1000000</v>
      </c>
      <c r="L420" s="44">
        <v>1000000</v>
      </c>
      <c r="M420" s="44">
        <v>1000000</v>
      </c>
      <c r="N420" s="44">
        <v>0</v>
      </c>
      <c r="O420" s="44">
        <v>0</v>
      </c>
    </row>
    <row r="421" spans="1:15" ht="15" thickBot="1" x14ac:dyDescent="0.35">
      <c r="A421" s="43" t="s">
        <v>7831</v>
      </c>
      <c r="B421" s="44">
        <v>0</v>
      </c>
      <c r="C421" s="44">
        <v>0</v>
      </c>
      <c r="D421" s="44">
        <v>0</v>
      </c>
      <c r="E421" s="44">
        <v>0</v>
      </c>
      <c r="F421" s="44">
        <v>0</v>
      </c>
      <c r="G421" s="44">
        <v>0</v>
      </c>
      <c r="H421" s="44">
        <v>0</v>
      </c>
      <c r="I421" s="44">
        <v>0</v>
      </c>
      <c r="J421" s="44">
        <v>1000000</v>
      </c>
      <c r="K421" s="44">
        <v>0</v>
      </c>
      <c r="L421" s="44">
        <v>1000000</v>
      </c>
      <c r="M421" s="44">
        <v>1000000</v>
      </c>
      <c r="N421" s="44">
        <v>0</v>
      </c>
      <c r="O421" s="44">
        <v>0</v>
      </c>
    </row>
    <row r="422" spans="1:15" ht="15" thickBot="1" x14ac:dyDescent="0.35">
      <c r="A422" s="43" t="s">
        <v>7832</v>
      </c>
      <c r="B422" s="44">
        <v>0</v>
      </c>
      <c r="C422" s="44">
        <v>0</v>
      </c>
      <c r="D422" s="44">
        <v>0</v>
      </c>
      <c r="E422" s="44">
        <v>0</v>
      </c>
      <c r="F422" s="44">
        <v>0</v>
      </c>
      <c r="G422" s="44">
        <v>0</v>
      </c>
      <c r="H422" s="44">
        <v>0</v>
      </c>
      <c r="I422" s="44">
        <v>1000000</v>
      </c>
      <c r="J422" s="44">
        <v>0</v>
      </c>
      <c r="K422" s="44">
        <v>0</v>
      </c>
      <c r="L422" s="44">
        <v>1000000</v>
      </c>
      <c r="M422" s="44">
        <v>1000000</v>
      </c>
      <c r="N422" s="44">
        <v>0</v>
      </c>
      <c r="O422" s="44">
        <v>0</v>
      </c>
    </row>
    <row r="423" spans="1:15" ht="15" thickBot="1" x14ac:dyDescent="0.35">
      <c r="A423" s="43" t="s">
        <v>7833</v>
      </c>
      <c r="B423" s="44">
        <v>0</v>
      </c>
      <c r="C423" s="44">
        <v>0</v>
      </c>
      <c r="D423" s="44">
        <v>0</v>
      </c>
      <c r="E423" s="44">
        <v>0</v>
      </c>
      <c r="F423" s="44">
        <v>0</v>
      </c>
      <c r="G423" s="44">
        <v>0</v>
      </c>
      <c r="H423" s="44">
        <v>1000000</v>
      </c>
      <c r="I423" s="44">
        <v>0</v>
      </c>
      <c r="J423" s="44">
        <v>0</v>
      </c>
      <c r="K423" s="44">
        <v>0</v>
      </c>
      <c r="L423" s="44">
        <v>1000000</v>
      </c>
      <c r="M423" s="44">
        <v>1000000</v>
      </c>
      <c r="N423" s="44">
        <v>0</v>
      </c>
      <c r="O423" s="44">
        <v>0</v>
      </c>
    </row>
    <row r="424" spans="1:15" ht="15" thickBot="1" x14ac:dyDescent="0.35">
      <c r="A424" s="43" t="s">
        <v>7834</v>
      </c>
      <c r="B424" s="44">
        <v>0</v>
      </c>
      <c r="C424" s="44">
        <v>0</v>
      </c>
      <c r="D424" s="44">
        <v>0</v>
      </c>
      <c r="E424" s="44">
        <v>0</v>
      </c>
      <c r="F424" s="44">
        <v>0</v>
      </c>
      <c r="G424" s="44">
        <v>1000000</v>
      </c>
      <c r="H424" s="44">
        <v>0</v>
      </c>
      <c r="I424" s="44">
        <v>0</v>
      </c>
      <c r="J424" s="44">
        <v>0</v>
      </c>
      <c r="K424" s="44">
        <v>0</v>
      </c>
      <c r="L424" s="44">
        <v>1000000</v>
      </c>
      <c r="M424" s="44">
        <v>1000000</v>
      </c>
      <c r="N424" s="44">
        <v>0</v>
      </c>
      <c r="O424" s="44">
        <v>0</v>
      </c>
    </row>
    <row r="425" spans="1:15" ht="15" thickBot="1" x14ac:dyDescent="0.35">
      <c r="A425" s="43" t="s">
        <v>7835</v>
      </c>
      <c r="B425" s="44">
        <v>0</v>
      </c>
      <c r="C425" s="44">
        <v>0</v>
      </c>
      <c r="D425" s="44">
        <v>0</v>
      </c>
      <c r="E425" s="44">
        <v>0</v>
      </c>
      <c r="F425" s="44">
        <v>1000000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4">
        <v>1000000</v>
      </c>
      <c r="M425" s="44">
        <v>1000000</v>
      </c>
      <c r="N425" s="44">
        <v>0</v>
      </c>
      <c r="O425" s="44">
        <v>0</v>
      </c>
    </row>
    <row r="426" spans="1:15" ht="15" thickBot="1" x14ac:dyDescent="0.35">
      <c r="A426" s="43" t="s">
        <v>7836</v>
      </c>
      <c r="B426" s="44">
        <v>0</v>
      </c>
      <c r="C426" s="44">
        <v>0</v>
      </c>
      <c r="D426" s="44">
        <v>0</v>
      </c>
      <c r="E426" s="44">
        <v>1000000</v>
      </c>
      <c r="F426" s="44">
        <v>0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4">
        <v>1000000</v>
      </c>
      <c r="M426" s="44">
        <v>1000000</v>
      </c>
      <c r="N426" s="44">
        <v>0</v>
      </c>
      <c r="O426" s="44">
        <v>0</v>
      </c>
    </row>
    <row r="427" spans="1:15" ht="15" thickBot="1" x14ac:dyDescent="0.35">
      <c r="A427" s="43" t="s">
        <v>7837</v>
      </c>
      <c r="B427" s="44">
        <v>0</v>
      </c>
      <c r="C427" s="44">
        <v>0</v>
      </c>
      <c r="D427" s="44">
        <v>1000000</v>
      </c>
      <c r="E427" s="44">
        <v>0</v>
      </c>
      <c r="F427" s="44">
        <v>0</v>
      </c>
      <c r="G427" s="44">
        <v>0</v>
      </c>
      <c r="H427" s="44">
        <v>0</v>
      </c>
      <c r="I427" s="44">
        <v>0</v>
      </c>
      <c r="J427" s="44">
        <v>0</v>
      </c>
      <c r="K427" s="44">
        <v>0</v>
      </c>
      <c r="L427" s="44">
        <v>1000000</v>
      </c>
      <c r="M427" s="44">
        <v>1000000</v>
      </c>
      <c r="N427" s="44">
        <v>0</v>
      </c>
      <c r="O427" s="44">
        <v>0</v>
      </c>
    </row>
    <row r="428" spans="1:15" ht="15" thickBot="1" x14ac:dyDescent="0.35">
      <c r="A428" s="43" t="s">
        <v>7838</v>
      </c>
      <c r="B428" s="44">
        <v>1000000</v>
      </c>
      <c r="C428" s="44">
        <v>0</v>
      </c>
      <c r="D428" s="44">
        <v>0</v>
      </c>
      <c r="E428" s="44">
        <v>0</v>
      </c>
      <c r="F428" s="44">
        <v>0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4">
        <v>1000000</v>
      </c>
      <c r="M428" s="44">
        <v>1000000</v>
      </c>
      <c r="N428" s="44">
        <v>0</v>
      </c>
      <c r="O428" s="44">
        <v>0</v>
      </c>
    </row>
    <row r="429" spans="1:15" ht="15" thickBot="1" x14ac:dyDescent="0.35">
      <c r="A429" s="43" t="s">
        <v>7839</v>
      </c>
      <c r="B429" s="44">
        <v>0</v>
      </c>
      <c r="C429" s="44">
        <v>0</v>
      </c>
      <c r="D429" s="44">
        <v>1000000</v>
      </c>
      <c r="E429" s="44">
        <v>0</v>
      </c>
      <c r="F429" s="44">
        <v>0</v>
      </c>
      <c r="G429" s="44">
        <v>0</v>
      </c>
      <c r="H429" s="44">
        <v>0</v>
      </c>
      <c r="I429" s="44">
        <v>0</v>
      </c>
      <c r="J429" s="44">
        <v>0</v>
      </c>
      <c r="K429" s="44">
        <v>0</v>
      </c>
      <c r="L429" s="44">
        <v>1000000</v>
      </c>
      <c r="M429" s="44">
        <v>1000000</v>
      </c>
      <c r="N429" s="44">
        <v>0</v>
      </c>
      <c r="O429" s="44">
        <v>0</v>
      </c>
    </row>
    <row r="430" spans="1:15" ht="15" thickBot="1" x14ac:dyDescent="0.35">
      <c r="A430" s="43" t="s">
        <v>7840</v>
      </c>
      <c r="B430" s="44">
        <v>1000000</v>
      </c>
      <c r="C430" s="44">
        <v>0</v>
      </c>
      <c r="D430" s="44">
        <v>0</v>
      </c>
      <c r="E430" s="44">
        <v>0</v>
      </c>
      <c r="F430" s="44">
        <v>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4">
        <v>1000000</v>
      </c>
      <c r="M430" s="44">
        <v>1000000</v>
      </c>
      <c r="N430" s="44">
        <v>0</v>
      </c>
      <c r="O430" s="44">
        <v>0</v>
      </c>
    </row>
    <row r="431" spans="1:15" ht="15" thickBot="1" x14ac:dyDescent="0.35">
      <c r="A431" s="43" t="s">
        <v>7841</v>
      </c>
      <c r="B431" s="44">
        <v>1000000</v>
      </c>
      <c r="C431" s="44">
        <v>0</v>
      </c>
      <c r="D431" s="44">
        <v>0</v>
      </c>
      <c r="E431" s="44">
        <v>0</v>
      </c>
      <c r="F431" s="44">
        <v>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4">
        <v>1000000</v>
      </c>
      <c r="M431" s="44">
        <v>1000000</v>
      </c>
      <c r="N431" s="44">
        <v>0</v>
      </c>
      <c r="O431" s="44">
        <v>0</v>
      </c>
    </row>
    <row r="432" spans="1:15" ht="15" thickBot="1" x14ac:dyDescent="0.35">
      <c r="A432" s="43" t="s">
        <v>7842</v>
      </c>
      <c r="B432" s="44">
        <v>0</v>
      </c>
      <c r="C432" s="44">
        <v>0</v>
      </c>
      <c r="D432" s="44">
        <v>0</v>
      </c>
      <c r="E432" s="44">
        <v>0</v>
      </c>
      <c r="F432" s="44">
        <v>1000000</v>
      </c>
      <c r="G432" s="44">
        <v>0</v>
      </c>
      <c r="H432" s="44">
        <v>0</v>
      </c>
      <c r="I432" s="44">
        <v>0</v>
      </c>
      <c r="J432" s="44">
        <v>0</v>
      </c>
      <c r="K432" s="44">
        <v>0</v>
      </c>
      <c r="L432" s="44">
        <v>1000000</v>
      </c>
      <c r="M432" s="44">
        <v>1000000</v>
      </c>
      <c r="N432" s="44">
        <v>0</v>
      </c>
      <c r="O432" s="44">
        <v>0</v>
      </c>
    </row>
    <row r="433" spans="1:15" ht="15" thickBot="1" x14ac:dyDescent="0.35">
      <c r="A433" s="43" t="s">
        <v>7843</v>
      </c>
      <c r="B433" s="44">
        <v>0</v>
      </c>
      <c r="C433" s="44">
        <v>0</v>
      </c>
      <c r="D433" s="44">
        <v>0</v>
      </c>
      <c r="E433" s="44">
        <v>1000000</v>
      </c>
      <c r="F433" s="44">
        <v>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4">
        <v>1000000</v>
      </c>
      <c r="M433" s="44">
        <v>1000000</v>
      </c>
      <c r="N433" s="44">
        <v>0</v>
      </c>
      <c r="O433" s="44">
        <v>0</v>
      </c>
    </row>
    <row r="434" spans="1:15" ht="15" thickBot="1" x14ac:dyDescent="0.35">
      <c r="A434" s="43" t="s">
        <v>7844</v>
      </c>
      <c r="B434" s="44">
        <v>0</v>
      </c>
      <c r="C434" s="44">
        <v>0</v>
      </c>
      <c r="D434" s="44">
        <v>1000000</v>
      </c>
      <c r="E434" s="44">
        <v>0</v>
      </c>
      <c r="F434" s="44">
        <v>0</v>
      </c>
      <c r="G434" s="44">
        <v>0</v>
      </c>
      <c r="H434" s="44">
        <v>0</v>
      </c>
      <c r="I434" s="44">
        <v>0</v>
      </c>
      <c r="J434" s="44">
        <v>0</v>
      </c>
      <c r="K434" s="44">
        <v>0</v>
      </c>
      <c r="L434" s="44">
        <v>1000000</v>
      </c>
      <c r="M434" s="44">
        <v>1000000</v>
      </c>
      <c r="N434" s="44">
        <v>0</v>
      </c>
      <c r="O434" s="44">
        <v>0</v>
      </c>
    </row>
    <row r="435" spans="1:15" ht="15" thickBot="1" x14ac:dyDescent="0.35">
      <c r="A435" s="43" t="s">
        <v>7845</v>
      </c>
      <c r="B435" s="44">
        <v>1000000</v>
      </c>
      <c r="C435" s="44">
        <v>0</v>
      </c>
      <c r="D435" s="44">
        <v>0</v>
      </c>
      <c r="E435" s="44">
        <v>0</v>
      </c>
      <c r="F435" s="44">
        <v>0</v>
      </c>
      <c r="G435" s="44">
        <v>0</v>
      </c>
      <c r="H435" s="44">
        <v>0</v>
      </c>
      <c r="I435" s="44">
        <v>0</v>
      </c>
      <c r="J435" s="44">
        <v>0</v>
      </c>
      <c r="K435" s="44">
        <v>0</v>
      </c>
      <c r="L435" s="44">
        <v>1000000</v>
      </c>
      <c r="M435" s="44">
        <v>1000000</v>
      </c>
      <c r="N435" s="44">
        <v>0</v>
      </c>
      <c r="O435" s="44">
        <v>0</v>
      </c>
    </row>
    <row r="436" spans="1:15" ht="15" thickBot="1" x14ac:dyDescent="0.35">
      <c r="A436" s="43" t="s">
        <v>7846</v>
      </c>
      <c r="B436" s="44">
        <v>0</v>
      </c>
      <c r="C436" s="44">
        <v>0</v>
      </c>
      <c r="D436" s="44">
        <v>1000000</v>
      </c>
      <c r="E436" s="44">
        <v>0</v>
      </c>
      <c r="F436" s="44">
        <v>0</v>
      </c>
      <c r="G436" s="44">
        <v>0</v>
      </c>
      <c r="H436" s="44">
        <v>0</v>
      </c>
      <c r="I436" s="44">
        <v>0</v>
      </c>
      <c r="J436" s="44">
        <v>0</v>
      </c>
      <c r="K436" s="44">
        <v>0</v>
      </c>
      <c r="L436" s="44">
        <v>1000000</v>
      </c>
      <c r="M436" s="44">
        <v>1000000</v>
      </c>
      <c r="N436" s="44">
        <v>0</v>
      </c>
      <c r="O436" s="44">
        <v>0</v>
      </c>
    </row>
    <row r="437" spans="1:15" ht="15" thickBot="1" x14ac:dyDescent="0.35">
      <c r="A437" s="43" t="s">
        <v>7847</v>
      </c>
      <c r="B437" s="44">
        <v>1000000</v>
      </c>
      <c r="C437" s="44">
        <v>0</v>
      </c>
      <c r="D437" s="44">
        <v>0</v>
      </c>
      <c r="E437" s="44">
        <v>0</v>
      </c>
      <c r="F437" s="44">
        <v>0</v>
      </c>
      <c r="G437" s="44">
        <v>0</v>
      </c>
      <c r="H437" s="44">
        <v>0</v>
      </c>
      <c r="I437" s="44">
        <v>0</v>
      </c>
      <c r="J437" s="44">
        <v>0</v>
      </c>
      <c r="K437" s="44">
        <v>0</v>
      </c>
      <c r="L437" s="44">
        <v>1000000</v>
      </c>
      <c r="M437" s="44">
        <v>1000000</v>
      </c>
      <c r="N437" s="44">
        <v>0</v>
      </c>
      <c r="O437" s="44">
        <v>0</v>
      </c>
    </row>
    <row r="438" spans="1:15" ht="15" thickBot="1" x14ac:dyDescent="0.35">
      <c r="A438" s="43" t="s">
        <v>7848</v>
      </c>
      <c r="B438" s="44">
        <v>1000000</v>
      </c>
      <c r="C438" s="44">
        <v>0</v>
      </c>
      <c r="D438" s="44">
        <v>0</v>
      </c>
      <c r="E438" s="44">
        <v>0</v>
      </c>
      <c r="F438" s="44">
        <v>0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4">
        <v>1000000</v>
      </c>
      <c r="M438" s="44">
        <v>1000000</v>
      </c>
      <c r="N438" s="44">
        <v>0</v>
      </c>
      <c r="O438" s="44">
        <v>0</v>
      </c>
    </row>
    <row r="439" spans="1:15" ht="15" thickBot="1" x14ac:dyDescent="0.35">
      <c r="A439" s="43" t="s">
        <v>7849</v>
      </c>
      <c r="B439" s="44">
        <v>0</v>
      </c>
      <c r="C439" s="44">
        <v>0</v>
      </c>
      <c r="D439" s="44">
        <v>0</v>
      </c>
      <c r="E439" s="44">
        <v>0</v>
      </c>
      <c r="F439" s="44">
        <v>0</v>
      </c>
      <c r="G439" s="44">
        <v>1000000</v>
      </c>
      <c r="H439" s="44">
        <v>0</v>
      </c>
      <c r="I439" s="44">
        <v>0</v>
      </c>
      <c r="J439" s="44">
        <v>0</v>
      </c>
      <c r="K439" s="44">
        <v>0</v>
      </c>
      <c r="L439" s="44">
        <v>1000000</v>
      </c>
      <c r="M439" s="44">
        <v>1000000</v>
      </c>
      <c r="N439" s="44">
        <v>0</v>
      </c>
      <c r="O439" s="44">
        <v>0</v>
      </c>
    </row>
    <row r="440" spans="1:15" ht="15" thickBot="1" x14ac:dyDescent="0.35">
      <c r="A440" s="43" t="s">
        <v>7850</v>
      </c>
      <c r="B440" s="44">
        <v>0</v>
      </c>
      <c r="C440" s="44">
        <v>0</v>
      </c>
      <c r="D440" s="44">
        <v>0</v>
      </c>
      <c r="E440" s="44">
        <v>0</v>
      </c>
      <c r="F440" s="44">
        <v>1000000</v>
      </c>
      <c r="G440" s="44">
        <v>0</v>
      </c>
      <c r="H440" s="44">
        <v>0</v>
      </c>
      <c r="I440" s="44">
        <v>0</v>
      </c>
      <c r="J440" s="44">
        <v>0</v>
      </c>
      <c r="K440" s="44">
        <v>0</v>
      </c>
      <c r="L440" s="44">
        <v>1000000</v>
      </c>
      <c r="M440" s="44">
        <v>1000000</v>
      </c>
      <c r="N440" s="44">
        <v>0</v>
      </c>
      <c r="O440" s="44">
        <v>0</v>
      </c>
    </row>
    <row r="441" spans="1:15" ht="15" thickBot="1" x14ac:dyDescent="0.35">
      <c r="A441" s="43" t="s">
        <v>7851</v>
      </c>
      <c r="B441" s="44">
        <v>0</v>
      </c>
      <c r="C441" s="44">
        <v>0</v>
      </c>
      <c r="D441" s="44">
        <v>0</v>
      </c>
      <c r="E441" s="44">
        <v>0</v>
      </c>
      <c r="F441" s="44">
        <v>0</v>
      </c>
      <c r="G441" s="44">
        <v>0</v>
      </c>
      <c r="H441" s="44">
        <v>0</v>
      </c>
      <c r="I441" s="44">
        <v>0</v>
      </c>
      <c r="J441" s="44">
        <v>0</v>
      </c>
      <c r="K441" s="44">
        <v>1000000</v>
      </c>
      <c r="L441" s="44">
        <v>1000000</v>
      </c>
      <c r="M441" s="44">
        <v>1000000</v>
      </c>
      <c r="N441" s="44">
        <v>0</v>
      </c>
      <c r="O441" s="44">
        <v>0</v>
      </c>
    </row>
    <row r="442" spans="1:15" ht="15" thickBot="1" x14ac:dyDescent="0.35">
      <c r="A442" s="43" t="s">
        <v>7852</v>
      </c>
      <c r="B442" s="44">
        <v>0</v>
      </c>
      <c r="C442" s="44">
        <v>0</v>
      </c>
      <c r="D442" s="44">
        <v>0</v>
      </c>
      <c r="E442" s="44">
        <v>0</v>
      </c>
      <c r="F442" s="44">
        <v>0</v>
      </c>
      <c r="G442" s="44">
        <v>0</v>
      </c>
      <c r="H442" s="44">
        <v>0</v>
      </c>
      <c r="I442" s="44">
        <v>0</v>
      </c>
      <c r="J442" s="44">
        <v>1000000</v>
      </c>
      <c r="K442" s="44">
        <v>0</v>
      </c>
      <c r="L442" s="44">
        <v>1000000</v>
      </c>
      <c r="M442" s="44">
        <v>1000000</v>
      </c>
      <c r="N442" s="44">
        <v>0</v>
      </c>
      <c r="O442" s="44">
        <v>0</v>
      </c>
    </row>
    <row r="443" spans="1:15" ht="15" thickBot="1" x14ac:dyDescent="0.35">
      <c r="A443" s="43" t="s">
        <v>7853</v>
      </c>
      <c r="B443" s="44">
        <v>0</v>
      </c>
      <c r="C443" s="44">
        <v>0</v>
      </c>
      <c r="D443" s="44">
        <v>0</v>
      </c>
      <c r="E443" s="44">
        <v>0</v>
      </c>
      <c r="F443" s="44">
        <v>0</v>
      </c>
      <c r="G443" s="44">
        <v>0</v>
      </c>
      <c r="H443" s="44">
        <v>0</v>
      </c>
      <c r="I443" s="44">
        <v>1000000</v>
      </c>
      <c r="J443" s="44">
        <v>0</v>
      </c>
      <c r="K443" s="44">
        <v>0</v>
      </c>
      <c r="L443" s="44">
        <v>1000000</v>
      </c>
      <c r="M443" s="44">
        <v>1000000</v>
      </c>
      <c r="N443" s="44">
        <v>0</v>
      </c>
      <c r="O443" s="44">
        <v>0</v>
      </c>
    </row>
    <row r="444" spans="1:15" ht="15" thickBot="1" x14ac:dyDescent="0.35">
      <c r="A444" s="43" t="s">
        <v>7854</v>
      </c>
      <c r="B444" s="44">
        <v>0</v>
      </c>
      <c r="C444" s="44">
        <v>0</v>
      </c>
      <c r="D444" s="44">
        <v>0</v>
      </c>
      <c r="E444" s="44">
        <v>0</v>
      </c>
      <c r="F444" s="44">
        <v>0</v>
      </c>
      <c r="G444" s="44">
        <v>0</v>
      </c>
      <c r="H444" s="44">
        <v>1000000</v>
      </c>
      <c r="I444" s="44">
        <v>0</v>
      </c>
      <c r="J444" s="44">
        <v>0</v>
      </c>
      <c r="K444" s="44">
        <v>0</v>
      </c>
      <c r="L444" s="44">
        <v>1000000</v>
      </c>
      <c r="M444" s="44">
        <v>1000000</v>
      </c>
      <c r="N444" s="44">
        <v>0</v>
      </c>
      <c r="O444" s="44">
        <v>0</v>
      </c>
    </row>
    <row r="445" spans="1:15" ht="15" thickBot="1" x14ac:dyDescent="0.35">
      <c r="A445" s="43" t="s">
        <v>7855</v>
      </c>
      <c r="B445" s="44">
        <v>0</v>
      </c>
      <c r="C445" s="44">
        <v>0</v>
      </c>
      <c r="D445" s="44">
        <v>0</v>
      </c>
      <c r="E445" s="44">
        <v>0</v>
      </c>
      <c r="F445" s="44">
        <v>0</v>
      </c>
      <c r="G445" s="44">
        <v>1000000</v>
      </c>
      <c r="H445" s="44">
        <v>0</v>
      </c>
      <c r="I445" s="44">
        <v>0</v>
      </c>
      <c r="J445" s="44">
        <v>0</v>
      </c>
      <c r="K445" s="44">
        <v>0</v>
      </c>
      <c r="L445" s="44">
        <v>1000000</v>
      </c>
      <c r="M445" s="44">
        <v>1000000</v>
      </c>
      <c r="N445" s="44">
        <v>0</v>
      </c>
      <c r="O445" s="44">
        <v>0</v>
      </c>
    </row>
    <row r="446" spans="1:15" ht="15" thickBot="1" x14ac:dyDescent="0.35">
      <c r="A446" s="43" t="s">
        <v>7856</v>
      </c>
      <c r="B446" s="44">
        <v>0</v>
      </c>
      <c r="C446" s="44">
        <v>0</v>
      </c>
      <c r="D446" s="44">
        <v>0</v>
      </c>
      <c r="E446" s="44">
        <v>0</v>
      </c>
      <c r="F446" s="44">
        <v>1000000</v>
      </c>
      <c r="G446" s="44">
        <v>0</v>
      </c>
      <c r="H446" s="44">
        <v>0</v>
      </c>
      <c r="I446" s="44">
        <v>0</v>
      </c>
      <c r="J446" s="44">
        <v>0</v>
      </c>
      <c r="K446" s="44">
        <v>0</v>
      </c>
      <c r="L446" s="44">
        <v>1000000</v>
      </c>
      <c r="M446" s="44">
        <v>1000000</v>
      </c>
      <c r="N446" s="44">
        <v>0</v>
      </c>
      <c r="O446" s="44">
        <v>0</v>
      </c>
    </row>
    <row r="447" spans="1:15" ht="15" thickBot="1" x14ac:dyDescent="0.35">
      <c r="A447" s="43" t="s">
        <v>7857</v>
      </c>
      <c r="B447" s="44">
        <v>0</v>
      </c>
      <c r="C447" s="44">
        <v>0</v>
      </c>
      <c r="D447" s="44">
        <v>0</v>
      </c>
      <c r="E447" s="44">
        <v>1000000</v>
      </c>
      <c r="F447" s="44">
        <v>0</v>
      </c>
      <c r="G447" s="44">
        <v>0</v>
      </c>
      <c r="H447" s="44">
        <v>0</v>
      </c>
      <c r="I447" s="44">
        <v>0</v>
      </c>
      <c r="J447" s="44">
        <v>0</v>
      </c>
      <c r="K447" s="44">
        <v>0</v>
      </c>
      <c r="L447" s="44">
        <v>1000000</v>
      </c>
      <c r="M447" s="44">
        <v>1000000</v>
      </c>
      <c r="N447" s="44">
        <v>0</v>
      </c>
      <c r="O447" s="44">
        <v>0</v>
      </c>
    </row>
    <row r="448" spans="1:15" ht="15" thickBot="1" x14ac:dyDescent="0.35">
      <c r="A448" s="43" t="s">
        <v>7858</v>
      </c>
      <c r="B448" s="44">
        <v>0</v>
      </c>
      <c r="C448" s="44">
        <v>0</v>
      </c>
      <c r="D448" s="44">
        <v>1000000</v>
      </c>
      <c r="E448" s="44">
        <v>0</v>
      </c>
      <c r="F448" s="44">
        <v>0</v>
      </c>
      <c r="G448" s="44">
        <v>0</v>
      </c>
      <c r="H448" s="44">
        <v>0</v>
      </c>
      <c r="I448" s="44">
        <v>0</v>
      </c>
      <c r="J448" s="44">
        <v>0</v>
      </c>
      <c r="K448" s="44">
        <v>0</v>
      </c>
      <c r="L448" s="44">
        <v>1000000</v>
      </c>
      <c r="M448" s="44">
        <v>1000000</v>
      </c>
      <c r="N448" s="44">
        <v>0</v>
      </c>
      <c r="O448" s="44">
        <v>0</v>
      </c>
    </row>
    <row r="449" spans="1:15" ht="15" thickBot="1" x14ac:dyDescent="0.35">
      <c r="A449" s="43" t="s">
        <v>7859</v>
      </c>
      <c r="B449" s="44">
        <v>1000000</v>
      </c>
      <c r="C449" s="44">
        <v>0</v>
      </c>
      <c r="D449" s="44">
        <v>0</v>
      </c>
      <c r="E449" s="44">
        <v>0</v>
      </c>
      <c r="F449" s="44">
        <v>0</v>
      </c>
      <c r="G449" s="44">
        <v>0</v>
      </c>
      <c r="H449" s="44">
        <v>0</v>
      </c>
      <c r="I449" s="44">
        <v>0</v>
      </c>
      <c r="J449" s="44">
        <v>0</v>
      </c>
      <c r="K449" s="44">
        <v>0</v>
      </c>
      <c r="L449" s="44">
        <v>1000000</v>
      </c>
      <c r="M449" s="44">
        <v>1000000</v>
      </c>
      <c r="N449" s="44">
        <v>0</v>
      </c>
      <c r="O449" s="44">
        <v>0</v>
      </c>
    </row>
    <row r="450" spans="1:15" ht="15" thickBot="1" x14ac:dyDescent="0.35">
      <c r="A450" s="43" t="s">
        <v>7860</v>
      </c>
      <c r="B450" s="44">
        <v>0</v>
      </c>
      <c r="C450" s="44">
        <v>0</v>
      </c>
      <c r="D450" s="44">
        <v>0</v>
      </c>
      <c r="E450" s="44">
        <v>0</v>
      </c>
      <c r="F450" s="44">
        <v>0</v>
      </c>
      <c r="G450" s="44">
        <v>0</v>
      </c>
      <c r="H450" s="44">
        <v>0</v>
      </c>
      <c r="I450" s="44">
        <v>0</v>
      </c>
      <c r="J450" s="44">
        <v>0</v>
      </c>
      <c r="K450" s="44">
        <v>1000000</v>
      </c>
      <c r="L450" s="44">
        <v>1000000</v>
      </c>
      <c r="M450" s="44">
        <v>1000000</v>
      </c>
      <c r="N450" s="44">
        <v>0</v>
      </c>
      <c r="O450" s="44">
        <v>0</v>
      </c>
    </row>
    <row r="451" spans="1:15" ht="15" thickBot="1" x14ac:dyDescent="0.35">
      <c r="A451" s="43" t="s">
        <v>7861</v>
      </c>
      <c r="B451" s="44">
        <v>0</v>
      </c>
      <c r="C451" s="44">
        <v>0</v>
      </c>
      <c r="D451" s="44">
        <v>0</v>
      </c>
      <c r="E451" s="44">
        <v>0</v>
      </c>
      <c r="F451" s="44">
        <v>0</v>
      </c>
      <c r="G451" s="44">
        <v>0</v>
      </c>
      <c r="H451" s="44">
        <v>0</v>
      </c>
      <c r="I451" s="44">
        <v>0</v>
      </c>
      <c r="J451" s="44">
        <v>0</v>
      </c>
      <c r="K451" s="44">
        <v>1000000</v>
      </c>
      <c r="L451" s="44">
        <v>1000000</v>
      </c>
      <c r="M451" s="44">
        <v>1000000</v>
      </c>
      <c r="N451" s="44">
        <v>0</v>
      </c>
      <c r="O451" s="44">
        <v>0</v>
      </c>
    </row>
    <row r="452" spans="1:15" ht="15" thickBot="1" x14ac:dyDescent="0.35">
      <c r="A452" s="43" t="s">
        <v>7862</v>
      </c>
      <c r="B452" s="44">
        <v>0</v>
      </c>
      <c r="C452" s="44">
        <v>0</v>
      </c>
      <c r="D452" s="44">
        <v>0</v>
      </c>
      <c r="E452" s="44">
        <v>0</v>
      </c>
      <c r="F452" s="44">
        <v>0</v>
      </c>
      <c r="G452" s="44">
        <v>0</v>
      </c>
      <c r="H452" s="44">
        <v>0</v>
      </c>
      <c r="I452" s="44">
        <v>0</v>
      </c>
      <c r="J452" s="44">
        <v>0</v>
      </c>
      <c r="K452" s="44">
        <v>1000000</v>
      </c>
      <c r="L452" s="44">
        <v>1000000</v>
      </c>
      <c r="M452" s="44">
        <v>1000000</v>
      </c>
      <c r="N452" s="44">
        <v>0</v>
      </c>
      <c r="O452" s="44">
        <v>0</v>
      </c>
    </row>
    <row r="453" spans="1:15" ht="15" thickBot="1" x14ac:dyDescent="0.35">
      <c r="A453"/>
    </row>
    <row r="454" spans="1:15" ht="15" thickBot="1" x14ac:dyDescent="0.35">
      <c r="A454" s="45" t="s">
        <v>7980</v>
      </c>
      <c r="B454" s="46">
        <v>5000000</v>
      </c>
    </row>
    <row r="455" spans="1:15" ht="15" thickBot="1" x14ac:dyDescent="0.35">
      <c r="A455" s="45" t="s">
        <v>7981</v>
      </c>
      <c r="B455" s="46">
        <v>0</v>
      </c>
    </row>
    <row r="456" spans="1:15" ht="15" thickBot="1" x14ac:dyDescent="0.35">
      <c r="A456" s="45" t="s">
        <v>7982</v>
      </c>
      <c r="B456" s="46">
        <v>108000000</v>
      </c>
    </row>
    <row r="457" spans="1:15" ht="15" thickBot="1" x14ac:dyDescent="0.35">
      <c r="A457" s="45" t="s">
        <v>7983</v>
      </c>
      <c r="B457" s="46">
        <v>108000000</v>
      </c>
    </row>
    <row r="458" spans="1:15" ht="15" thickBot="1" x14ac:dyDescent="0.35">
      <c r="A458" s="45" t="s">
        <v>7984</v>
      </c>
      <c r="B458" s="46">
        <v>0</v>
      </c>
    </row>
    <row r="459" spans="1:15" ht="15" thickBot="1" x14ac:dyDescent="0.35">
      <c r="A459" s="45" t="s">
        <v>7985</v>
      </c>
      <c r="B459" s="46"/>
    </row>
    <row r="460" spans="1:15" ht="15" thickBot="1" x14ac:dyDescent="0.35">
      <c r="A460" s="45" t="s">
        <v>7986</v>
      </c>
      <c r="B460" s="46"/>
    </row>
    <row r="461" spans="1:15" ht="15" thickBot="1" x14ac:dyDescent="0.35">
      <c r="A461" s="45" t="s">
        <v>7987</v>
      </c>
      <c r="B461" s="46">
        <v>0</v>
      </c>
    </row>
    <row r="462" spans="1:15" x14ac:dyDescent="0.3">
      <c r="A462"/>
    </row>
    <row r="463" spans="1:15" x14ac:dyDescent="0.3">
      <c r="A463"/>
    </row>
    <row r="464" spans="1:15" ht="18" x14ac:dyDescent="0.35">
      <c r="A464" s="38" t="s">
        <v>7988</v>
      </c>
    </row>
    <row r="465" spans="1:22" ht="18" x14ac:dyDescent="0.35">
      <c r="A465" s="38" t="s">
        <v>7989</v>
      </c>
    </row>
    <row r="469" spans="1:22" x14ac:dyDescent="0.3">
      <c r="A469" s="48" t="s">
        <v>9831</v>
      </c>
    </row>
    <row r="470" spans="1:22" ht="18" x14ac:dyDescent="0.3">
      <c r="A470" s="39"/>
    </row>
    <row r="471" spans="1:22" x14ac:dyDescent="0.3">
      <c r="A471" s="40"/>
    </row>
    <row r="472" spans="1:22" x14ac:dyDescent="0.3">
      <c r="A472"/>
    </row>
    <row r="473" spans="1:22" x14ac:dyDescent="0.3">
      <c r="A473"/>
    </row>
    <row r="474" spans="1:22" ht="18" x14ac:dyDescent="0.3">
      <c r="A474" s="41" t="s">
        <v>7735</v>
      </c>
      <c r="B474" s="42">
        <v>8693388</v>
      </c>
      <c r="C474" s="41" t="s">
        <v>7737</v>
      </c>
      <c r="D474" s="42">
        <v>108</v>
      </c>
      <c r="E474" s="41" t="s">
        <v>7738</v>
      </c>
      <c r="F474" s="42">
        <v>20</v>
      </c>
      <c r="G474" s="41" t="s">
        <v>7739</v>
      </c>
      <c r="H474" s="42">
        <v>108</v>
      </c>
      <c r="I474" s="41" t="s">
        <v>7740</v>
      </c>
      <c r="J474" s="42">
        <v>0</v>
      </c>
      <c r="K474" s="41" t="s">
        <v>7741</v>
      </c>
      <c r="L474" s="42" t="s">
        <v>7993</v>
      </c>
    </row>
    <row r="475" spans="1:22" ht="18.600000000000001" thickBot="1" x14ac:dyDescent="0.35">
      <c r="A475" s="39"/>
    </row>
    <row r="476" spans="1:22" ht="15" thickBot="1" x14ac:dyDescent="0.35">
      <c r="A476" s="43" t="s">
        <v>7743</v>
      </c>
      <c r="B476" s="43" t="s">
        <v>7744</v>
      </c>
      <c r="C476" s="43" t="s">
        <v>7745</v>
      </c>
      <c r="D476" s="43" t="s">
        <v>7746</v>
      </c>
      <c r="E476" s="43" t="s">
        <v>7747</v>
      </c>
      <c r="F476" s="43" t="s">
        <v>7748</v>
      </c>
      <c r="G476" s="43" t="s">
        <v>7749</v>
      </c>
      <c r="H476" s="43" t="s">
        <v>7750</v>
      </c>
      <c r="I476" s="43" t="s">
        <v>7751</v>
      </c>
      <c r="J476" s="43" t="s">
        <v>7752</v>
      </c>
      <c r="K476" s="43" t="s">
        <v>7753</v>
      </c>
      <c r="L476" s="43" t="s">
        <v>7994</v>
      </c>
      <c r="M476" s="43" t="s">
        <v>7995</v>
      </c>
      <c r="N476" s="43" t="s">
        <v>7996</v>
      </c>
      <c r="O476" s="43" t="s">
        <v>7997</v>
      </c>
      <c r="P476" s="43" t="s">
        <v>7998</v>
      </c>
      <c r="Q476" s="43" t="s">
        <v>7999</v>
      </c>
      <c r="R476" s="43" t="s">
        <v>8000</v>
      </c>
      <c r="S476" s="43" t="s">
        <v>8001</v>
      </c>
      <c r="T476" s="43" t="s">
        <v>8002</v>
      </c>
      <c r="U476" s="43" t="s">
        <v>8003</v>
      </c>
      <c r="V476" s="43" t="s">
        <v>8004</v>
      </c>
    </row>
    <row r="477" spans="1:22" ht="15" thickBot="1" x14ac:dyDescent="0.35">
      <c r="A477" s="43" t="s">
        <v>7755</v>
      </c>
      <c r="B477" s="44">
        <v>8</v>
      </c>
      <c r="C477" s="44">
        <v>8</v>
      </c>
      <c r="D477" s="44">
        <v>12</v>
      </c>
      <c r="E477" s="44">
        <v>9</v>
      </c>
      <c r="F477" s="44">
        <v>4</v>
      </c>
      <c r="G477" s="44">
        <v>1</v>
      </c>
      <c r="H477" s="44">
        <v>1</v>
      </c>
      <c r="I477" s="44">
        <v>3</v>
      </c>
      <c r="J477" s="44">
        <v>1</v>
      </c>
      <c r="K477" s="44">
        <v>1</v>
      </c>
      <c r="L477" s="44">
        <v>101</v>
      </c>
      <c r="M477" s="44">
        <v>101</v>
      </c>
      <c r="N477" s="44">
        <v>97</v>
      </c>
      <c r="O477" s="44">
        <v>100</v>
      </c>
      <c r="P477" s="44">
        <v>105</v>
      </c>
      <c r="Q477" s="44">
        <v>108</v>
      </c>
      <c r="R477" s="44">
        <v>108</v>
      </c>
      <c r="S477" s="44">
        <v>106</v>
      </c>
      <c r="T477" s="44">
        <v>108</v>
      </c>
      <c r="U477" s="44">
        <v>108</v>
      </c>
      <c r="V477" s="44">
        <v>1000000</v>
      </c>
    </row>
    <row r="478" spans="1:22" ht="15" thickBot="1" x14ac:dyDescent="0.35">
      <c r="A478" s="43" t="s">
        <v>7756</v>
      </c>
      <c r="B478" s="44">
        <v>13</v>
      </c>
      <c r="C478" s="44">
        <v>13</v>
      </c>
      <c r="D478" s="44">
        <v>9</v>
      </c>
      <c r="E478" s="44">
        <v>4</v>
      </c>
      <c r="F478" s="44">
        <v>1</v>
      </c>
      <c r="G478" s="44">
        <v>2</v>
      </c>
      <c r="H478" s="44">
        <v>4</v>
      </c>
      <c r="I478" s="44">
        <v>1</v>
      </c>
      <c r="J478" s="44">
        <v>2</v>
      </c>
      <c r="K478" s="44">
        <v>2</v>
      </c>
      <c r="L478" s="44">
        <v>96</v>
      </c>
      <c r="M478" s="44">
        <v>96</v>
      </c>
      <c r="N478" s="44">
        <v>100</v>
      </c>
      <c r="O478" s="44">
        <v>105</v>
      </c>
      <c r="P478" s="44">
        <v>108</v>
      </c>
      <c r="Q478" s="44">
        <v>107</v>
      </c>
      <c r="R478" s="44">
        <v>105</v>
      </c>
      <c r="S478" s="44">
        <v>108</v>
      </c>
      <c r="T478" s="44">
        <v>107</v>
      </c>
      <c r="U478" s="44">
        <v>107</v>
      </c>
      <c r="V478" s="44">
        <v>1000000</v>
      </c>
    </row>
    <row r="479" spans="1:22" ht="15" thickBot="1" x14ac:dyDescent="0.35">
      <c r="A479" s="43" t="s">
        <v>7757</v>
      </c>
      <c r="B479" s="44">
        <v>10</v>
      </c>
      <c r="C479" s="44">
        <v>10</v>
      </c>
      <c r="D479" s="44">
        <v>4</v>
      </c>
      <c r="E479" s="44">
        <v>1</v>
      </c>
      <c r="F479" s="44">
        <v>2</v>
      </c>
      <c r="G479" s="44">
        <v>5</v>
      </c>
      <c r="H479" s="44">
        <v>2</v>
      </c>
      <c r="I479" s="44">
        <v>2</v>
      </c>
      <c r="J479" s="44">
        <v>3</v>
      </c>
      <c r="K479" s="44">
        <v>11</v>
      </c>
      <c r="L479" s="44">
        <v>99</v>
      </c>
      <c r="M479" s="44">
        <v>99</v>
      </c>
      <c r="N479" s="44">
        <v>105</v>
      </c>
      <c r="O479" s="44">
        <v>108</v>
      </c>
      <c r="P479" s="44">
        <v>107</v>
      </c>
      <c r="Q479" s="44">
        <v>104</v>
      </c>
      <c r="R479" s="44">
        <v>107</v>
      </c>
      <c r="S479" s="44">
        <v>107</v>
      </c>
      <c r="T479" s="44">
        <v>106</v>
      </c>
      <c r="U479" s="44">
        <v>98</v>
      </c>
      <c r="V479" s="44">
        <v>1000000</v>
      </c>
    </row>
    <row r="480" spans="1:22" ht="15" thickBot="1" x14ac:dyDescent="0.35">
      <c r="A480" s="43" t="s">
        <v>7758</v>
      </c>
      <c r="B480" s="44">
        <v>4</v>
      </c>
      <c r="C480" s="44">
        <v>4</v>
      </c>
      <c r="D480" s="44">
        <v>1</v>
      </c>
      <c r="E480" s="44">
        <v>2</v>
      </c>
      <c r="F480" s="44">
        <v>6</v>
      </c>
      <c r="G480" s="44">
        <v>3</v>
      </c>
      <c r="H480" s="44">
        <v>3</v>
      </c>
      <c r="I480" s="44">
        <v>4</v>
      </c>
      <c r="J480" s="44">
        <v>12</v>
      </c>
      <c r="K480" s="44">
        <v>7</v>
      </c>
      <c r="L480" s="44">
        <v>105</v>
      </c>
      <c r="M480" s="44">
        <v>105</v>
      </c>
      <c r="N480" s="44">
        <v>108</v>
      </c>
      <c r="O480" s="44">
        <v>107</v>
      </c>
      <c r="P480" s="44">
        <v>103</v>
      </c>
      <c r="Q480" s="44">
        <v>106</v>
      </c>
      <c r="R480" s="44">
        <v>106</v>
      </c>
      <c r="S480" s="44">
        <v>105</v>
      </c>
      <c r="T480" s="44">
        <v>97</v>
      </c>
      <c r="U480" s="44">
        <v>102</v>
      </c>
      <c r="V480" s="44">
        <v>1000000</v>
      </c>
    </row>
    <row r="481" spans="1:22" ht="15" thickBot="1" x14ac:dyDescent="0.35">
      <c r="A481" s="43" t="s">
        <v>7759</v>
      </c>
      <c r="B481" s="44">
        <v>1</v>
      </c>
      <c r="C481" s="44">
        <v>1</v>
      </c>
      <c r="D481" s="44">
        <v>2</v>
      </c>
      <c r="E481" s="44">
        <v>6</v>
      </c>
      <c r="F481" s="44">
        <v>3</v>
      </c>
      <c r="G481" s="44">
        <v>4</v>
      </c>
      <c r="H481" s="44">
        <v>5</v>
      </c>
      <c r="I481" s="44">
        <v>13</v>
      </c>
      <c r="J481" s="44">
        <v>8</v>
      </c>
      <c r="K481" s="44">
        <v>22</v>
      </c>
      <c r="L481" s="44">
        <v>108</v>
      </c>
      <c r="M481" s="44">
        <v>108</v>
      </c>
      <c r="N481" s="44">
        <v>107</v>
      </c>
      <c r="O481" s="44">
        <v>103</v>
      </c>
      <c r="P481" s="44">
        <v>106</v>
      </c>
      <c r="Q481" s="44">
        <v>105</v>
      </c>
      <c r="R481" s="44">
        <v>104</v>
      </c>
      <c r="S481" s="44">
        <v>96</v>
      </c>
      <c r="T481" s="44">
        <v>101</v>
      </c>
      <c r="U481" s="44">
        <v>87</v>
      </c>
      <c r="V481" s="44">
        <v>1000000</v>
      </c>
    </row>
    <row r="482" spans="1:22" ht="15" thickBot="1" x14ac:dyDescent="0.35">
      <c r="A482" s="43" t="s">
        <v>7760</v>
      </c>
      <c r="B482" s="44">
        <v>2</v>
      </c>
      <c r="C482" s="44">
        <v>2</v>
      </c>
      <c r="D482" s="44">
        <v>6</v>
      </c>
      <c r="E482" s="44">
        <v>3</v>
      </c>
      <c r="F482" s="44">
        <v>5</v>
      </c>
      <c r="G482" s="44">
        <v>6</v>
      </c>
      <c r="H482" s="44">
        <v>14</v>
      </c>
      <c r="I482" s="44">
        <v>9</v>
      </c>
      <c r="J482" s="44">
        <v>23</v>
      </c>
      <c r="K482" s="44">
        <v>34</v>
      </c>
      <c r="L482" s="44">
        <v>107</v>
      </c>
      <c r="M482" s="44">
        <v>107</v>
      </c>
      <c r="N482" s="44">
        <v>103</v>
      </c>
      <c r="O482" s="44">
        <v>106</v>
      </c>
      <c r="P482" s="44">
        <v>104</v>
      </c>
      <c r="Q482" s="44">
        <v>103</v>
      </c>
      <c r="R482" s="44">
        <v>95</v>
      </c>
      <c r="S482" s="44">
        <v>100</v>
      </c>
      <c r="T482" s="44">
        <v>86</v>
      </c>
      <c r="U482" s="44">
        <v>75</v>
      </c>
      <c r="V482" s="44">
        <v>1000000</v>
      </c>
    </row>
    <row r="483" spans="1:22" ht="15" thickBot="1" x14ac:dyDescent="0.35">
      <c r="A483" s="43" t="s">
        <v>7761</v>
      </c>
      <c r="B483" s="44">
        <v>6</v>
      </c>
      <c r="C483" s="44">
        <v>6</v>
      </c>
      <c r="D483" s="44">
        <v>3</v>
      </c>
      <c r="E483" s="44">
        <v>5</v>
      </c>
      <c r="F483" s="44">
        <v>7</v>
      </c>
      <c r="G483" s="44">
        <v>15</v>
      </c>
      <c r="H483" s="44">
        <v>10</v>
      </c>
      <c r="I483" s="44">
        <v>24</v>
      </c>
      <c r="J483" s="44">
        <v>35</v>
      </c>
      <c r="K483" s="44">
        <v>28</v>
      </c>
      <c r="L483" s="44">
        <v>103</v>
      </c>
      <c r="M483" s="44">
        <v>103</v>
      </c>
      <c r="N483" s="44">
        <v>106</v>
      </c>
      <c r="O483" s="44">
        <v>104</v>
      </c>
      <c r="P483" s="44">
        <v>102</v>
      </c>
      <c r="Q483" s="44">
        <v>94</v>
      </c>
      <c r="R483" s="44">
        <v>99</v>
      </c>
      <c r="S483" s="44">
        <v>85</v>
      </c>
      <c r="T483" s="44">
        <v>74</v>
      </c>
      <c r="U483" s="44">
        <v>81</v>
      </c>
      <c r="V483" s="44">
        <v>1000000</v>
      </c>
    </row>
    <row r="484" spans="1:22" ht="15" thickBot="1" x14ac:dyDescent="0.35">
      <c r="A484" s="43" t="s">
        <v>7762</v>
      </c>
      <c r="B484" s="44">
        <v>3</v>
      </c>
      <c r="C484" s="44">
        <v>3</v>
      </c>
      <c r="D484" s="44">
        <v>5</v>
      </c>
      <c r="E484" s="44">
        <v>7</v>
      </c>
      <c r="F484" s="44">
        <v>16</v>
      </c>
      <c r="G484" s="44">
        <v>11</v>
      </c>
      <c r="H484" s="44">
        <v>25</v>
      </c>
      <c r="I484" s="44">
        <v>36</v>
      </c>
      <c r="J484" s="44">
        <v>29</v>
      </c>
      <c r="K484" s="44">
        <v>25</v>
      </c>
      <c r="L484" s="44">
        <v>106</v>
      </c>
      <c r="M484" s="44">
        <v>106</v>
      </c>
      <c r="N484" s="44">
        <v>104</v>
      </c>
      <c r="O484" s="44">
        <v>102</v>
      </c>
      <c r="P484" s="44">
        <v>93</v>
      </c>
      <c r="Q484" s="44">
        <v>98</v>
      </c>
      <c r="R484" s="44">
        <v>84</v>
      </c>
      <c r="S484" s="44">
        <v>73</v>
      </c>
      <c r="T484" s="44">
        <v>80</v>
      </c>
      <c r="U484" s="44">
        <v>84</v>
      </c>
      <c r="V484" s="44">
        <v>1000000</v>
      </c>
    </row>
    <row r="485" spans="1:22" ht="15" thickBot="1" x14ac:dyDescent="0.35">
      <c r="A485" s="43" t="s">
        <v>7763</v>
      </c>
      <c r="B485" s="44">
        <v>5</v>
      </c>
      <c r="C485" s="44">
        <v>5</v>
      </c>
      <c r="D485" s="44">
        <v>7</v>
      </c>
      <c r="E485" s="44">
        <v>17</v>
      </c>
      <c r="F485" s="44">
        <v>12</v>
      </c>
      <c r="G485" s="44">
        <v>26</v>
      </c>
      <c r="H485" s="44">
        <v>37</v>
      </c>
      <c r="I485" s="44">
        <v>30</v>
      </c>
      <c r="J485" s="44">
        <v>26</v>
      </c>
      <c r="K485" s="44">
        <v>18</v>
      </c>
      <c r="L485" s="44">
        <v>104</v>
      </c>
      <c r="M485" s="44">
        <v>104</v>
      </c>
      <c r="N485" s="44">
        <v>102</v>
      </c>
      <c r="O485" s="44">
        <v>92</v>
      </c>
      <c r="P485" s="44">
        <v>97</v>
      </c>
      <c r="Q485" s="44">
        <v>83</v>
      </c>
      <c r="R485" s="44">
        <v>72</v>
      </c>
      <c r="S485" s="44">
        <v>79</v>
      </c>
      <c r="T485" s="44">
        <v>83</v>
      </c>
      <c r="U485" s="44">
        <v>91</v>
      </c>
      <c r="V485" s="44">
        <v>1000000</v>
      </c>
    </row>
    <row r="486" spans="1:22" ht="15" thickBot="1" x14ac:dyDescent="0.35">
      <c r="A486" s="43" t="s">
        <v>7764</v>
      </c>
      <c r="B486" s="44">
        <v>7</v>
      </c>
      <c r="C486" s="44">
        <v>7</v>
      </c>
      <c r="D486" s="44">
        <v>18</v>
      </c>
      <c r="E486" s="44">
        <v>13</v>
      </c>
      <c r="F486" s="44">
        <v>27</v>
      </c>
      <c r="G486" s="44">
        <v>38</v>
      </c>
      <c r="H486" s="44">
        <v>31</v>
      </c>
      <c r="I486" s="44">
        <v>27</v>
      </c>
      <c r="J486" s="44">
        <v>19</v>
      </c>
      <c r="K486" s="44">
        <v>19</v>
      </c>
      <c r="L486" s="44">
        <v>102</v>
      </c>
      <c r="M486" s="44">
        <v>102</v>
      </c>
      <c r="N486" s="44">
        <v>91</v>
      </c>
      <c r="O486" s="44">
        <v>96</v>
      </c>
      <c r="P486" s="44">
        <v>82</v>
      </c>
      <c r="Q486" s="44">
        <v>71</v>
      </c>
      <c r="R486" s="44">
        <v>78</v>
      </c>
      <c r="S486" s="44">
        <v>82</v>
      </c>
      <c r="T486" s="44">
        <v>90</v>
      </c>
      <c r="U486" s="44">
        <v>90</v>
      </c>
      <c r="V486" s="44">
        <v>1000000</v>
      </c>
    </row>
    <row r="487" spans="1:22" ht="15" thickBot="1" x14ac:dyDescent="0.35">
      <c r="A487" s="43" t="s">
        <v>7765</v>
      </c>
      <c r="B487" s="44">
        <v>19</v>
      </c>
      <c r="C487" s="44">
        <v>19</v>
      </c>
      <c r="D487" s="44">
        <v>14</v>
      </c>
      <c r="E487" s="44">
        <v>28</v>
      </c>
      <c r="F487" s="44">
        <v>39</v>
      </c>
      <c r="G487" s="44">
        <v>32</v>
      </c>
      <c r="H487" s="44">
        <v>28</v>
      </c>
      <c r="I487" s="44">
        <v>20</v>
      </c>
      <c r="J487" s="44">
        <v>20</v>
      </c>
      <c r="K487" s="44">
        <v>16</v>
      </c>
      <c r="L487" s="44">
        <v>90</v>
      </c>
      <c r="M487" s="44">
        <v>90</v>
      </c>
      <c r="N487" s="44">
        <v>95</v>
      </c>
      <c r="O487" s="44">
        <v>81</v>
      </c>
      <c r="P487" s="44">
        <v>70</v>
      </c>
      <c r="Q487" s="44">
        <v>77</v>
      </c>
      <c r="R487" s="44">
        <v>81</v>
      </c>
      <c r="S487" s="44">
        <v>89</v>
      </c>
      <c r="T487" s="44">
        <v>89</v>
      </c>
      <c r="U487" s="44">
        <v>93</v>
      </c>
      <c r="V487" s="44">
        <v>1000000</v>
      </c>
    </row>
    <row r="488" spans="1:22" ht="15" thickBot="1" x14ac:dyDescent="0.35">
      <c r="A488" s="43" t="s">
        <v>7766</v>
      </c>
      <c r="B488" s="44">
        <v>15</v>
      </c>
      <c r="C488" s="44">
        <v>15</v>
      </c>
      <c r="D488" s="44">
        <v>29</v>
      </c>
      <c r="E488" s="44">
        <v>40</v>
      </c>
      <c r="F488" s="44">
        <v>33</v>
      </c>
      <c r="G488" s="44">
        <v>29</v>
      </c>
      <c r="H488" s="44">
        <v>21</v>
      </c>
      <c r="I488" s="44">
        <v>21</v>
      </c>
      <c r="J488" s="44">
        <v>17</v>
      </c>
      <c r="K488" s="44">
        <v>14</v>
      </c>
      <c r="L488" s="44">
        <v>94</v>
      </c>
      <c r="M488" s="44">
        <v>94</v>
      </c>
      <c r="N488" s="44">
        <v>80</v>
      </c>
      <c r="O488" s="44">
        <v>69</v>
      </c>
      <c r="P488" s="44">
        <v>76</v>
      </c>
      <c r="Q488" s="44">
        <v>80</v>
      </c>
      <c r="R488" s="44">
        <v>88</v>
      </c>
      <c r="S488" s="44">
        <v>88</v>
      </c>
      <c r="T488" s="44">
        <v>92</v>
      </c>
      <c r="U488" s="44">
        <v>95</v>
      </c>
      <c r="V488" s="44">
        <v>1000000</v>
      </c>
    </row>
    <row r="489" spans="1:22" ht="15" thickBot="1" x14ac:dyDescent="0.35">
      <c r="A489" s="43" t="s">
        <v>7767</v>
      </c>
      <c r="B489" s="44">
        <v>30</v>
      </c>
      <c r="C489" s="44">
        <v>30</v>
      </c>
      <c r="D489" s="44">
        <v>41</v>
      </c>
      <c r="E489" s="44">
        <v>34</v>
      </c>
      <c r="F489" s="44">
        <v>30</v>
      </c>
      <c r="G489" s="44">
        <v>22</v>
      </c>
      <c r="H489" s="44">
        <v>22</v>
      </c>
      <c r="I489" s="44">
        <v>18</v>
      </c>
      <c r="J489" s="44">
        <v>15</v>
      </c>
      <c r="K489" s="44">
        <v>56</v>
      </c>
      <c r="L489" s="44">
        <v>79</v>
      </c>
      <c r="M489" s="44">
        <v>79</v>
      </c>
      <c r="N489" s="44">
        <v>68</v>
      </c>
      <c r="O489" s="44">
        <v>75</v>
      </c>
      <c r="P489" s="44">
        <v>79</v>
      </c>
      <c r="Q489" s="44">
        <v>87</v>
      </c>
      <c r="R489" s="44">
        <v>87</v>
      </c>
      <c r="S489" s="44">
        <v>91</v>
      </c>
      <c r="T489" s="44">
        <v>94</v>
      </c>
      <c r="U489" s="44">
        <v>53</v>
      </c>
      <c r="V489" s="44">
        <v>1000000</v>
      </c>
    </row>
    <row r="490" spans="1:22" ht="15" thickBot="1" x14ac:dyDescent="0.35">
      <c r="A490" s="43" t="s">
        <v>7768</v>
      </c>
      <c r="B490" s="44">
        <v>42</v>
      </c>
      <c r="C490" s="44">
        <v>42</v>
      </c>
      <c r="D490" s="44">
        <v>35</v>
      </c>
      <c r="E490" s="44">
        <v>31</v>
      </c>
      <c r="F490" s="44">
        <v>23</v>
      </c>
      <c r="G490" s="44">
        <v>23</v>
      </c>
      <c r="H490" s="44">
        <v>19</v>
      </c>
      <c r="I490" s="44">
        <v>16</v>
      </c>
      <c r="J490" s="44">
        <v>57</v>
      </c>
      <c r="K490" s="44">
        <v>45</v>
      </c>
      <c r="L490" s="44">
        <v>67</v>
      </c>
      <c r="M490" s="44">
        <v>67</v>
      </c>
      <c r="N490" s="44">
        <v>74</v>
      </c>
      <c r="O490" s="44">
        <v>78</v>
      </c>
      <c r="P490" s="44">
        <v>86</v>
      </c>
      <c r="Q490" s="44">
        <v>86</v>
      </c>
      <c r="R490" s="44">
        <v>90</v>
      </c>
      <c r="S490" s="44">
        <v>93</v>
      </c>
      <c r="T490" s="44">
        <v>52</v>
      </c>
      <c r="U490" s="44">
        <v>64</v>
      </c>
      <c r="V490" s="44">
        <v>1000000</v>
      </c>
    </row>
    <row r="491" spans="1:22" ht="15" thickBot="1" x14ac:dyDescent="0.35">
      <c r="A491" s="43" t="s">
        <v>7769</v>
      </c>
      <c r="B491" s="44">
        <v>36</v>
      </c>
      <c r="C491" s="44">
        <v>36</v>
      </c>
      <c r="D491" s="44">
        <v>32</v>
      </c>
      <c r="E491" s="44">
        <v>24</v>
      </c>
      <c r="F491" s="44">
        <v>24</v>
      </c>
      <c r="G491" s="44">
        <v>20</v>
      </c>
      <c r="H491" s="44">
        <v>17</v>
      </c>
      <c r="I491" s="44">
        <v>58</v>
      </c>
      <c r="J491" s="44">
        <v>46</v>
      </c>
      <c r="K491" s="44">
        <v>33</v>
      </c>
      <c r="L491" s="44">
        <v>73</v>
      </c>
      <c r="M491" s="44">
        <v>73</v>
      </c>
      <c r="N491" s="44">
        <v>77</v>
      </c>
      <c r="O491" s="44">
        <v>85</v>
      </c>
      <c r="P491" s="44">
        <v>85</v>
      </c>
      <c r="Q491" s="44">
        <v>89</v>
      </c>
      <c r="R491" s="44">
        <v>92</v>
      </c>
      <c r="S491" s="44">
        <v>51</v>
      </c>
      <c r="T491" s="44">
        <v>63</v>
      </c>
      <c r="U491" s="44">
        <v>76</v>
      </c>
      <c r="V491" s="44">
        <v>1000000</v>
      </c>
    </row>
    <row r="492" spans="1:22" ht="15" thickBot="1" x14ac:dyDescent="0.35">
      <c r="A492" s="43" t="s">
        <v>7770</v>
      </c>
      <c r="B492" s="44">
        <v>33</v>
      </c>
      <c r="C492" s="44">
        <v>33</v>
      </c>
      <c r="D492" s="44">
        <v>25</v>
      </c>
      <c r="E492" s="44">
        <v>25</v>
      </c>
      <c r="F492" s="44">
        <v>21</v>
      </c>
      <c r="G492" s="44">
        <v>18</v>
      </c>
      <c r="H492" s="44">
        <v>59</v>
      </c>
      <c r="I492" s="44">
        <v>47</v>
      </c>
      <c r="J492" s="44">
        <v>34</v>
      </c>
      <c r="K492" s="44">
        <v>42</v>
      </c>
      <c r="L492" s="44">
        <v>76</v>
      </c>
      <c r="M492" s="44">
        <v>76</v>
      </c>
      <c r="N492" s="44">
        <v>84</v>
      </c>
      <c r="O492" s="44">
        <v>84</v>
      </c>
      <c r="P492" s="44">
        <v>88</v>
      </c>
      <c r="Q492" s="44">
        <v>91</v>
      </c>
      <c r="R492" s="44">
        <v>50</v>
      </c>
      <c r="S492" s="44">
        <v>62</v>
      </c>
      <c r="T492" s="44">
        <v>75</v>
      </c>
      <c r="U492" s="44">
        <v>67</v>
      </c>
      <c r="V492" s="44">
        <v>1000000</v>
      </c>
    </row>
    <row r="493" spans="1:22" ht="15" thickBot="1" x14ac:dyDescent="0.35">
      <c r="A493" s="43" t="s">
        <v>7771</v>
      </c>
      <c r="B493" s="44">
        <v>26</v>
      </c>
      <c r="C493" s="44">
        <v>26</v>
      </c>
      <c r="D493" s="44">
        <v>26</v>
      </c>
      <c r="E493" s="44">
        <v>22</v>
      </c>
      <c r="F493" s="44">
        <v>19</v>
      </c>
      <c r="G493" s="44">
        <v>60</v>
      </c>
      <c r="H493" s="44">
        <v>48</v>
      </c>
      <c r="I493" s="44">
        <v>35</v>
      </c>
      <c r="J493" s="44">
        <v>43</v>
      </c>
      <c r="K493" s="44">
        <v>48</v>
      </c>
      <c r="L493" s="44">
        <v>83</v>
      </c>
      <c r="M493" s="44">
        <v>83</v>
      </c>
      <c r="N493" s="44">
        <v>83</v>
      </c>
      <c r="O493" s="44">
        <v>87</v>
      </c>
      <c r="P493" s="44">
        <v>90</v>
      </c>
      <c r="Q493" s="44">
        <v>49</v>
      </c>
      <c r="R493" s="44">
        <v>61</v>
      </c>
      <c r="S493" s="44">
        <v>74</v>
      </c>
      <c r="T493" s="44">
        <v>66</v>
      </c>
      <c r="U493" s="44">
        <v>61</v>
      </c>
      <c r="V493" s="44">
        <v>1000000</v>
      </c>
    </row>
    <row r="494" spans="1:22" ht="15" thickBot="1" x14ac:dyDescent="0.35">
      <c r="A494" s="43" t="s">
        <v>7772</v>
      </c>
      <c r="B494" s="44">
        <v>27</v>
      </c>
      <c r="C494" s="44">
        <v>27</v>
      </c>
      <c r="D494" s="44">
        <v>23</v>
      </c>
      <c r="E494" s="44">
        <v>20</v>
      </c>
      <c r="F494" s="44">
        <v>61</v>
      </c>
      <c r="G494" s="44">
        <v>49</v>
      </c>
      <c r="H494" s="44">
        <v>36</v>
      </c>
      <c r="I494" s="44">
        <v>44</v>
      </c>
      <c r="J494" s="44">
        <v>49</v>
      </c>
      <c r="K494" s="44">
        <v>60</v>
      </c>
      <c r="L494" s="44">
        <v>82</v>
      </c>
      <c r="M494" s="44">
        <v>82</v>
      </c>
      <c r="N494" s="44">
        <v>86</v>
      </c>
      <c r="O494" s="44">
        <v>89</v>
      </c>
      <c r="P494" s="44">
        <v>48</v>
      </c>
      <c r="Q494" s="44">
        <v>60</v>
      </c>
      <c r="R494" s="44">
        <v>73</v>
      </c>
      <c r="S494" s="44">
        <v>65</v>
      </c>
      <c r="T494" s="44">
        <v>60</v>
      </c>
      <c r="U494" s="44">
        <v>49</v>
      </c>
      <c r="V494" s="44">
        <v>1000000</v>
      </c>
    </row>
    <row r="495" spans="1:22" ht="15" thickBot="1" x14ac:dyDescent="0.35">
      <c r="A495" s="43" t="s">
        <v>7773</v>
      </c>
      <c r="B495" s="44">
        <v>24</v>
      </c>
      <c r="C495" s="44">
        <v>24</v>
      </c>
      <c r="D495" s="44">
        <v>21</v>
      </c>
      <c r="E495" s="44">
        <v>62</v>
      </c>
      <c r="F495" s="44">
        <v>50</v>
      </c>
      <c r="G495" s="44">
        <v>37</v>
      </c>
      <c r="H495" s="44">
        <v>45</v>
      </c>
      <c r="I495" s="44">
        <v>50</v>
      </c>
      <c r="J495" s="44">
        <v>61</v>
      </c>
      <c r="K495" s="44">
        <v>50</v>
      </c>
      <c r="L495" s="44">
        <v>85</v>
      </c>
      <c r="M495" s="44">
        <v>85</v>
      </c>
      <c r="N495" s="44">
        <v>88</v>
      </c>
      <c r="O495" s="44">
        <v>47</v>
      </c>
      <c r="P495" s="44">
        <v>59</v>
      </c>
      <c r="Q495" s="44">
        <v>72</v>
      </c>
      <c r="R495" s="44">
        <v>64</v>
      </c>
      <c r="S495" s="44">
        <v>59</v>
      </c>
      <c r="T495" s="44">
        <v>48</v>
      </c>
      <c r="U495" s="44">
        <v>59</v>
      </c>
      <c r="V495" s="44">
        <v>1000000</v>
      </c>
    </row>
    <row r="496" spans="1:22" ht="15" thickBot="1" x14ac:dyDescent="0.35">
      <c r="A496" s="43" t="s">
        <v>7774</v>
      </c>
      <c r="B496" s="44">
        <v>22</v>
      </c>
      <c r="C496" s="44">
        <v>22</v>
      </c>
      <c r="D496" s="44">
        <v>63</v>
      </c>
      <c r="E496" s="44">
        <v>51</v>
      </c>
      <c r="F496" s="44">
        <v>38</v>
      </c>
      <c r="G496" s="44">
        <v>46</v>
      </c>
      <c r="H496" s="44">
        <v>51</v>
      </c>
      <c r="I496" s="44">
        <v>62</v>
      </c>
      <c r="J496" s="44">
        <v>51</v>
      </c>
      <c r="K496" s="44">
        <v>40</v>
      </c>
      <c r="L496" s="44">
        <v>87</v>
      </c>
      <c r="M496" s="44">
        <v>87</v>
      </c>
      <c r="N496" s="44">
        <v>46</v>
      </c>
      <c r="O496" s="44">
        <v>58</v>
      </c>
      <c r="P496" s="44">
        <v>71</v>
      </c>
      <c r="Q496" s="44">
        <v>63</v>
      </c>
      <c r="R496" s="44">
        <v>58</v>
      </c>
      <c r="S496" s="44">
        <v>47</v>
      </c>
      <c r="T496" s="44">
        <v>58</v>
      </c>
      <c r="U496" s="44">
        <v>69</v>
      </c>
      <c r="V496" s="44">
        <v>1000000</v>
      </c>
    </row>
    <row r="497" spans="1:22" ht="15" thickBot="1" x14ac:dyDescent="0.35">
      <c r="A497" s="43" t="s">
        <v>7775</v>
      </c>
      <c r="B497" s="44">
        <v>64</v>
      </c>
      <c r="C497" s="44">
        <v>64</v>
      </c>
      <c r="D497" s="44">
        <v>52</v>
      </c>
      <c r="E497" s="44">
        <v>39</v>
      </c>
      <c r="F497" s="44">
        <v>47</v>
      </c>
      <c r="G497" s="44">
        <v>52</v>
      </c>
      <c r="H497" s="44">
        <v>63</v>
      </c>
      <c r="I497" s="44">
        <v>52</v>
      </c>
      <c r="J497" s="44">
        <v>41</v>
      </c>
      <c r="K497" s="44">
        <v>32</v>
      </c>
      <c r="L497" s="44">
        <v>45</v>
      </c>
      <c r="M497" s="44">
        <v>45</v>
      </c>
      <c r="N497" s="44">
        <v>57</v>
      </c>
      <c r="O497" s="44">
        <v>70</v>
      </c>
      <c r="P497" s="44">
        <v>62</v>
      </c>
      <c r="Q497" s="44">
        <v>57</v>
      </c>
      <c r="R497" s="44">
        <v>46</v>
      </c>
      <c r="S497" s="44">
        <v>57</v>
      </c>
      <c r="T497" s="44">
        <v>68</v>
      </c>
      <c r="U497" s="44">
        <v>77</v>
      </c>
      <c r="V497" s="44">
        <v>1000000</v>
      </c>
    </row>
    <row r="498" spans="1:22" ht="15" thickBot="1" x14ac:dyDescent="0.35">
      <c r="A498" s="43" t="s">
        <v>7776</v>
      </c>
      <c r="B498" s="44">
        <v>53</v>
      </c>
      <c r="C498" s="44">
        <v>53</v>
      </c>
      <c r="D498" s="44">
        <v>40</v>
      </c>
      <c r="E498" s="44">
        <v>48</v>
      </c>
      <c r="F498" s="44">
        <v>53</v>
      </c>
      <c r="G498" s="44">
        <v>64</v>
      </c>
      <c r="H498" s="44">
        <v>53</v>
      </c>
      <c r="I498" s="44">
        <v>42</v>
      </c>
      <c r="J498" s="44">
        <v>33</v>
      </c>
      <c r="K498" s="44">
        <v>30</v>
      </c>
      <c r="L498" s="44">
        <v>56</v>
      </c>
      <c r="M498" s="44">
        <v>56</v>
      </c>
      <c r="N498" s="44">
        <v>69</v>
      </c>
      <c r="O498" s="44">
        <v>61</v>
      </c>
      <c r="P498" s="44">
        <v>56</v>
      </c>
      <c r="Q498" s="44">
        <v>45</v>
      </c>
      <c r="R498" s="44">
        <v>56</v>
      </c>
      <c r="S498" s="44">
        <v>67</v>
      </c>
      <c r="T498" s="44">
        <v>76</v>
      </c>
      <c r="U498" s="44">
        <v>79</v>
      </c>
      <c r="V498" s="44">
        <v>1000000</v>
      </c>
    </row>
    <row r="499" spans="1:22" ht="15" thickBot="1" x14ac:dyDescent="0.35">
      <c r="A499" s="43" t="s">
        <v>7777</v>
      </c>
      <c r="B499" s="44">
        <v>41</v>
      </c>
      <c r="C499" s="44">
        <v>41</v>
      </c>
      <c r="D499" s="44">
        <v>49</v>
      </c>
      <c r="E499" s="44">
        <v>54</v>
      </c>
      <c r="F499" s="44">
        <v>65</v>
      </c>
      <c r="G499" s="44">
        <v>54</v>
      </c>
      <c r="H499" s="44">
        <v>43</v>
      </c>
      <c r="I499" s="44">
        <v>34</v>
      </c>
      <c r="J499" s="44">
        <v>31</v>
      </c>
      <c r="K499" s="44">
        <v>27</v>
      </c>
      <c r="L499" s="44">
        <v>68</v>
      </c>
      <c r="M499" s="44">
        <v>68</v>
      </c>
      <c r="N499" s="44">
        <v>60</v>
      </c>
      <c r="O499" s="44">
        <v>55</v>
      </c>
      <c r="P499" s="44">
        <v>44</v>
      </c>
      <c r="Q499" s="44">
        <v>55</v>
      </c>
      <c r="R499" s="44">
        <v>66</v>
      </c>
      <c r="S499" s="44">
        <v>75</v>
      </c>
      <c r="T499" s="44">
        <v>78</v>
      </c>
      <c r="U499" s="44">
        <v>82</v>
      </c>
      <c r="V499" s="44">
        <v>1000000</v>
      </c>
    </row>
    <row r="500" spans="1:22" ht="15" thickBot="1" x14ac:dyDescent="0.35">
      <c r="A500" s="43" t="s">
        <v>7778</v>
      </c>
      <c r="B500" s="44">
        <v>50</v>
      </c>
      <c r="C500" s="44">
        <v>50</v>
      </c>
      <c r="D500" s="44">
        <v>55</v>
      </c>
      <c r="E500" s="44">
        <v>66</v>
      </c>
      <c r="F500" s="44">
        <v>55</v>
      </c>
      <c r="G500" s="44">
        <v>44</v>
      </c>
      <c r="H500" s="44">
        <v>35</v>
      </c>
      <c r="I500" s="44">
        <v>32</v>
      </c>
      <c r="J500" s="44">
        <v>28</v>
      </c>
      <c r="K500" s="44">
        <v>17</v>
      </c>
      <c r="L500" s="44">
        <v>59</v>
      </c>
      <c r="M500" s="44">
        <v>59</v>
      </c>
      <c r="N500" s="44">
        <v>54</v>
      </c>
      <c r="O500" s="44">
        <v>43</v>
      </c>
      <c r="P500" s="44">
        <v>54</v>
      </c>
      <c r="Q500" s="44">
        <v>65</v>
      </c>
      <c r="R500" s="44">
        <v>74</v>
      </c>
      <c r="S500" s="44">
        <v>77</v>
      </c>
      <c r="T500" s="44">
        <v>81</v>
      </c>
      <c r="U500" s="44">
        <v>92</v>
      </c>
      <c r="V500" s="44">
        <v>1000000</v>
      </c>
    </row>
    <row r="501" spans="1:22" ht="15" thickBot="1" x14ac:dyDescent="0.35">
      <c r="A501" s="43" t="s">
        <v>7779</v>
      </c>
      <c r="B501" s="44">
        <v>56</v>
      </c>
      <c r="C501" s="44">
        <v>56</v>
      </c>
      <c r="D501" s="44">
        <v>67</v>
      </c>
      <c r="E501" s="44">
        <v>56</v>
      </c>
      <c r="F501" s="44">
        <v>45</v>
      </c>
      <c r="G501" s="44">
        <v>36</v>
      </c>
      <c r="H501" s="44">
        <v>33</v>
      </c>
      <c r="I501" s="44">
        <v>29</v>
      </c>
      <c r="J501" s="44">
        <v>18</v>
      </c>
      <c r="K501" s="44">
        <v>21</v>
      </c>
      <c r="L501" s="44">
        <v>53</v>
      </c>
      <c r="M501" s="44">
        <v>53</v>
      </c>
      <c r="N501" s="44">
        <v>42</v>
      </c>
      <c r="O501" s="44">
        <v>53</v>
      </c>
      <c r="P501" s="44">
        <v>64</v>
      </c>
      <c r="Q501" s="44">
        <v>73</v>
      </c>
      <c r="R501" s="44">
        <v>76</v>
      </c>
      <c r="S501" s="44">
        <v>80</v>
      </c>
      <c r="T501" s="44">
        <v>91</v>
      </c>
      <c r="U501" s="44">
        <v>88</v>
      </c>
      <c r="V501" s="44">
        <v>1000000</v>
      </c>
    </row>
    <row r="502" spans="1:22" ht="15" thickBot="1" x14ac:dyDescent="0.35">
      <c r="A502" s="43" t="s">
        <v>7780</v>
      </c>
      <c r="B502" s="44">
        <v>68</v>
      </c>
      <c r="C502" s="44">
        <v>68</v>
      </c>
      <c r="D502" s="44">
        <v>57</v>
      </c>
      <c r="E502" s="44">
        <v>46</v>
      </c>
      <c r="F502" s="44">
        <v>37</v>
      </c>
      <c r="G502" s="44">
        <v>34</v>
      </c>
      <c r="H502" s="44">
        <v>30</v>
      </c>
      <c r="I502" s="44">
        <v>19</v>
      </c>
      <c r="J502" s="44">
        <v>22</v>
      </c>
      <c r="K502" s="44">
        <v>20</v>
      </c>
      <c r="L502" s="44">
        <v>41</v>
      </c>
      <c r="M502" s="44">
        <v>41</v>
      </c>
      <c r="N502" s="44">
        <v>52</v>
      </c>
      <c r="O502" s="44">
        <v>63</v>
      </c>
      <c r="P502" s="44">
        <v>72</v>
      </c>
      <c r="Q502" s="44">
        <v>75</v>
      </c>
      <c r="R502" s="44">
        <v>79</v>
      </c>
      <c r="S502" s="44">
        <v>90</v>
      </c>
      <c r="T502" s="44">
        <v>87</v>
      </c>
      <c r="U502" s="44">
        <v>89</v>
      </c>
      <c r="V502" s="44">
        <v>1000000</v>
      </c>
    </row>
    <row r="503" spans="1:22" ht="15" thickBot="1" x14ac:dyDescent="0.35">
      <c r="A503" s="43" t="s">
        <v>7781</v>
      </c>
      <c r="B503" s="44">
        <v>58</v>
      </c>
      <c r="C503" s="44">
        <v>58</v>
      </c>
      <c r="D503" s="44">
        <v>47</v>
      </c>
      <c r="E503" s="44">
        <v>38</v>
      </c>
      <c r="F503" s="44">
        <v>35</v>
      </c>
      <c r="G503" s="44">
        <v>31</v>
      </c>
      <c r="H503" s="44">
        <v>20</v>
      </c>
      <c r="I503" s="44">
        <v>23</v>
      </c>
      <c r="J503" s="44">
        <v>21</v>
      </c>
      <c r="K503" s="44">
        <v>12</v>
      </c>
      <c r="L503" s="44">
        <v>51</v>
      </c>
      <c r="M503" s="44">
        <v>51</v>
      </c>
      <c r="N503" s="44">
        <v>62</v>
      </c>
      <c r="O503" s="44">
        <v>71</v>
      </c>
      <c r="P503" s="44">
        <v>74</v>
      </c>
      <c r="Q503" s="44">
        <v>78</v>
      </c>
      <c r="R503" s="44">
        <v>89</v>
      </c>
      <c r="S503" s="44">
        <v>86</v>
      </c>
      <c r="T503" s="44">
        <v>88</v>
      </c>
      <c r="U503" s="44">
        <v>97</v>
      </c>
      <c r="V503" s="44">
        <v>1000000</v>
      </c>
    </row>
    <row r="504" spans="1:22" ht="15" thickBot="1" x14ac:dyDescent="0.35">
      <c r="A504" s="43" t="s">
        <v>7782</v>
      </c>
      <c r="B504" s="44">
        <v>48</v>
      </c>
      <c r="C504" s="44">
        <v>48</v>
      </c>
      <c r="D504" s="44">
        <v>39</v>
      </c>
      <c r="E504" s="44">
        <v>36</v>
      </c>
      <c r="F504" s="44">
        <v>32</v>
      </c>
      <c r="G504" s="44">
        <v>21</v>
      </c>
      <c r="H504" s="44">
        <v>24</v>
      </c>
      <c r="I504" s="44">
        <v>22</v>
      </c>
      <c r="J504" s="44">
        <v>13</v>
      </c>
      <c r="K504" s="44">
        <v>13</v>
      </c>
      <c r="L504" s="44">
        <v>61</v>
      </c>
      <c r="M504" s="44">
        <v>61</v>
      </c>
      <c r="N504" s="44">
        <v>70</v>
      </c>
      <c r="O504" s="44">
        <v>73</v>
      </c>
      <c r="P504" s="44">
        <v>77</v>
      </c>
      <c r="Q504" s="44">
        <v>88</v>
      </c>
      <c r="R504" s="44">
        <v>85</v>
      </c>
      <c r="S504" s="44">
        <v>87</v>
      </c>
      <c r="T504" s="44">
        <v>96</v>
      </c>
      <c r="U504" s="44">
        <v>96</v>
      </c>
      <c r="V504" s="44">
        <v>1000000</v>
      </c>
    </row>
    <row r="505" spans="1:22" ht="15" thickBot="1" x14ac:dyDescent="0.35">
      <c r="A505" s="43" t="s">
        <v>7783</v>
      </c>
      <c r="B505" s="44">
        <v>40</v>
      </c>
      <c r="C505" s="44">
        <v>40</v>
      </c>
      <c r="D505" s="44">
        <v>37</v>
      </c>
      <c r="E505" s="44">
        <v>33</v>
      </c>
      <c r="F505" s="44">
        <v>22</v>
      </c>
      <c r="G505" s="44">
        <v>25</v>
      </c>
      <c r="H505" s="44">
        <v>23</v>
      </c>
      <c r="I505" s="44">
        <v>14</v>
      </c>
      <c r="J505" s="44">
        <v>14</v>
      </c>
      <c r="K505" s="44">
        <v>15</v>
      </c>
      <c r="L505" s="44">
        <v>69</v>
      </c>
      <c r="M505" s="44">
        <v>69</v>
      </c>
      <c r="N505" s="44">
        <v>72</v>
      </c>
      <c r="O505" s="44">
        <v>76</v>
      </c>
      <c r="P505" s="44">
        <v>87</v>
      </c>
      <c r="Q505" s="44">
        <v>84</v>
      </c>
      <c r="R505" s="44">
        <v>86</v>
      </c>
      <c r="S505" s="44">
        <v>95</v>
      </c>
      <c r="T505" s="44">
        <v>95</v>
      </c>
      <c r="U505" s="44">
        <v>94</v>
      </c>
      <c r="V505" s="44">
        <v>1000000</v>
      </c>
    </row>
    <row r="506" spans="1:22" ht="15" thickBot="1" x14ac:dyDescent="0.35">
      <c r="A506" s="43" t="s">
        <v>7784</v>
      </c>
      <c r="B506" s="44">
        <v>38</v>
      </c>
      <c r="C506" s="44">
        <v>38</v>
      </c>
      <c r="D506" s="44">
        <v>34</v>
      </c>
      <c r="E506" s="44">
        <v>23</v>
      </c>
      <c r="F506" s="44">
        <v>26</v>
      </c>
      <c r="G506" s="44">
        <v>24</v>
      </c>
      <c r="H506" s="44">
        <v>15</v>
      </c>
      <c r="I506" s="44">
        <v>15</v>
      </c>
      <c r="J506" s="44">
        <v>16</v>
      </c>
      <c r="K506" s="44">
        <v>10</v>
      </c>
      <c r="L506" s="44">
        <v>71</v>
      </c>
      <c r="M506" s="44">
        <v>71</v>
      </c>
      <c r="N506" s="44">
        <v>75</v>
      </c>
      <c r="O506" s="44">
        <v>86</v>
      </c>
      <c r="P506" s="44">
        <v>83</v>
      </c>
      <c r="Q506" s="44">
        <v>85</v>
      </c>
      <c r="R506" s="44">
        <v>94</v>
      </c>
      <c r="S506" s="44">
        <v>94</v>
      </c>
      <c r="T506" s="44">
        <v>93</v>
      </c>
      <c r="U506" s="44">
        <v>99</v>
      </c>
      <c r="V506" s="44">
        <v>1000000</v>
      </c>
    </row>
    <row r="507" spans="1:22" ht="15" thickBot="1" x14ac:dyDescent="0.35">
      <c r="A507" s="43" t="s">
        <v>7785</v>
      </c>
      <c r="B507" s="44">
        <v>35</v>
      </c>
      <c r="C507" s="44">
        <v>35</v>
      </c>
      <c r="D507" s="44">
        <v>24</v>
      </c>
      <c r="E507" s="44">
        <v>27</v>
      </c>
      <c r="F507" s="44">
        <v>25</v>
      </c>
      <c r="G507" s="44">
        <v>16</v>
      </c>
      <c r="H507" s="44">
        <v>16</v>
      </c>
      <c r="I507" s="44">
        <v>17</v>
      </c>
      <c r="J507" s="44">
        <v>11</v>
      </c>
      <c r="K507" s="44">
        <v>8</v>
      </c>
      <c r="L507" s="44">
        <v>74</v>
      </c>
      <c r="M507" s="44">
        <v>74</v>
      </c>
      <c r="N507" s="44">
        <v>85</v>
      </c>
      <c r="O507" s="44">
        <v>82</v>
      </c>
      <c r="P507" s="44">
        <v>84</v>
      </c>
      <c r="Q507" s="44">
        <v>93</v>
      </c>
      <c r="R507" s="44">
        <v>93</v>
      </c>
      <c r="S507" s="44">
        <v>92</v>
      </c>
      <c r="T507" s="44">
        <v>98</v>
      </c>
      <c r="U507" s="44">
        <v>101</v>
      </c>
      <c r="V507" s="44">
        <v>1000000</v>
      </c>
    </row>
    <row r="508" spans="1:22" ht="15" thickBot="1" x14ac:dyDescent="0.35">
      <c r="A508" s="43" t="s">
        <v>7786</v>
      </c>
      <c r="B508" s="44">
        <v>25</v>
      </c>
      <c r="C508" s="44">
        <v>25</v>
      </c>
      <c r="D508" s="44">
        <v>28</v>
      </c>
      <c r="E508" s="44">
        <v>26</v>
      </c>
      <c r="F508" s="44">
        <v>17</v>
      </c>
      <c r="G508" s="44">
        <v>17</v>
      </c>
      <c r="H508" s="44">
        <v>18</v>
      </c>
      <c r="I508" s="44">
        <v>12</v>
      </c>
      <c r="J508" s="44">
        <v>9</v>
      </c>
      <c r="K508" s="44">
        <v>9</v>
      </c>
      <c r="L508" s="44">
        <v>84</v>
      </c>
      <c r="M508" s="44">
        <v>84</v>
      </c>
      <c r="N508" s="44">
        <v>81</v>
      </c>
      <c r="O508" s="44">
        <v>83</v>
      </c>
      <c r="P508" s="44">
        <v>92</v>
      </c>
      <c r="Q508" s="44">
        <v>92</v>
      </c>
      <c r="R508" s="44">
        <v>91</v>
      </c>
      <c r="S508" s="44">
        <v>97</v>
      </c>
      <c r="T508" s="44">
        <v>100</v>
      </c>
      <c r="U508" s="44">
        <v>100</v>
      </c>
      <c r="V508" s="44">
        <v>1000000</v>
      </c>
    </row>
    <row r="509" spans="1:22" ht="15" thickBot="1" x14ac:dyDescent="0.35">
      <c r="A509" s="43" t="s">
        <v>7787</v>
      </c>
      <c r="B509" s="44">
        <v>29</v>
      </c>
      <c r="C509" s="44">
        <v>29</v>
      </c>
      <c r="D509" s="44">
        <v>27</v>
      </c>
      <c r="E509" s="44">
        <v>18</v>
      </c>
      <c r="F509" s="44">
        <v>18</v>
      </c>
      <c r="G509" s="44">
        <v>19</v>
      </c>
      <c r="H509" s="44">
        <v>13</v>
      </c>
      <c r="I509" s="44">
        <v>10</v>
      </c>
      <c r="J509" s="44">
        <v>10</v>
      </c>
      <c r="K509" s="44">
        <v>6</v>
      </c>
      <c r="L509" s="44">
        <v>80</v>
      </c>
      <c r="M509" s="44">
        <v>80</v>
      </c>
      <c r="N509" s="44">
        <v>82</v>
      </c>
      <c r="O509" s="44">
        <v>91</v>
      </c>
      <c r="P509" s="44">
        <v>91</v>
      </c>
      <c r="Q509" s="44">
        <v>90</v>
      </c>
      <c r="R509" s="44">
        <v>96</v>
      </c>
      <c r="S509" s="44">
        <v>99</v>
      </c>
      <c r="T509" s="44">
        <v>99</v>
      </c>
      <c r="U509" s="44">
        <v>103</v>
      </c>
      <c r="V509" s="44">
        <v>1000000</v>
      </c>
    </row>
    <row r="510" spans="1:22" ht="15" thickBot="1" x14ac:dyDescent="0.35">
      <c r="A510" s="43" t="s">
        <v>7788</v>
      </c>
      <c r="B510" s="44">
        <v>28</v>
      </c>
      <c r="C510" s="44">
        <v>28</v>
      </c>
      <c r="D510" s="44">
        <v>19</v>
      </c>
      <c r="E510" s="44">
        <v>19</v>
      </c>
      <c r="F510" s="44">
        <v>20</v>
      </c>
      <c r="G510" s="44">
        <v>14</v>
      </c>
      <c r="H510" s="44">
        <v>11</v>
      </c>
      <c r="I510" s="44">
        <v>11</v>
      </c>
      <c r="J510" s="44">
        <v>7</v>
      </c>
      <c r="K510" s="44">
        <v>5</v>
      </c>
      <c r="L510" s="44">
        <v>81</v>
      </c>
      <c r="M510" s="44">
        <v>81</v>
      </c>
      <c r="N510" s="44">
        <v>90</v>
      </c>
      <c r="O510" s="44">
        <v>90</v>
      </c>
      <c r="P510" s="44">
        <v>89</v>
      </c>
      <c r="Q510" s="44">
        <v>95</v>
      </c>
      <c r="R510" s="44">
        <v>98</v>
      </c>
      <c r="S510" s="44">
        <v>98</v>
      </c>
      <c r="T510" s="44">
        <v>102</v>
      </c>
      <c r="U510" s="44">
        <v>104</v>
      </c>
      <c r="V510" s="44">
        <v>1000000</v>
      </c>
    </row>
    <row r="511" spans="1:22" ht="15" thickBot="1" x14ac:dyDescent="0.35">
      <c r="A511" s="43" t="s">
        <v>7789</v>
      </c>
      <c r="B511" s="44">
        <v>20</v>
      </c>
      <c r="C511" s="44">
        <v>20</v>
      </c>
      <c r="D511" s="44">
        <v>20</v>
      </c>
      <c r="E511" s="44">
        <v>21</v>
      </c>
      <c r="F511" s="44">
        <v>15</v>
      </c>
      <c r="G511" s="44">
        <v>12</v>
      </c>
      <c r="H511" s="44">
        <v>12</v>
      </c>
      <c r="I511" s="44">
        <v>8</v>
      </c>
      <c r="J511" s="44">
        <v>6</v>
      </c>
      <c r="K511" s="44">
        <v>3</v>
      </c>
      <c r="L511" s="44">
        <v>89</v>
      </c>
      <c r="M511" s="44">
        <v>89</v>
      </c>
      <c r="N511" s="44">
        <v>89</v>
      </c>
      <c r="O511" s="44">
        <v>88</v>
      </c>
      <c r="P511" s="44">
        <v>94</v>
      </c>
      <c r="Q511" s="44">
        <v>97</v>
      </c>
      <c r="R511" s="44">
        <v>97</v>
      </c>
      <c r="S511" s="44">
        <v>101</v>
      </c>
      <c r="T511" s="44">
        <v>103</v>
      </c>
      <c r="U511" s="44">
        <v>106</v>
      </c>
      <c r="V511" s="44">
        <v>1000000</v>
      </c>
    </row>
    <row r="512" spans="1:22" ht="15" thickBot="1" x14ac:dyDescent="0.35">
      <c r="A512" s="43" t="s">
        <v>7790</v>
      </c>
      <c r="B512" s="44">
        <v>21</v>
      </c>
      <c r="C512" s="44">
        <v>21</v>
      </c>
      <c r="D512" s="44">
        <v>22</v>
      </c>
      <c r="E512" s="44">
        <v>16</v>
      </c>
      <c r="F512" s="44">
        <v>13</v>
      </c>
      <c r="G512" s="44">
        <v>13</v>
      </c>
      <c r="H512" s="44">
        <v>9</v>
      </c>
      <c r="I512" s="44">
        <v>7</v>
      </c>
      <c r="J512" s="44">
        <v>4</v>
      </c>
      <c r="K512" s="44">
        <v>4</v>
      </c>
      <c r="L512" s="44">
        <v>88</v>
      </c>
      <c r="M512" s="44">
        <v>88</v>
      </c>
      <c r="N512" s="44">
        <v>87</v>
      </c>
      <c r="O512" s="44">
        <v>93</v>
      </c>
      <c r="P512" s="44">
        <v>96</v>
      </c>
      <c r="Q512" s="44">
        <v>96</v>
      </c>
      <c r="R512" s="44">
        <v>100</v>
      </c>
      <c r="S512" s="44">
        <v>102</v>
      </c>
      <c r="T512" s="44">
        <v>105</v>
      </c>
      <c r="U512" s="44">
        <v>105</v>
      </c>
      <c r="V512" s="44">
        <v>1000000</v>
      </c>
    </row>
    <row r="513" spans="1:22" ht="15" thickBot="1" x14ac:dyDescent="0.35">
      <c r="A513" s="43" t="s">
        <v>7791</v>
      </c>
      <c r="B513" s="44">
        <v>23</v>
      </c>
      <c r="C513" s="44">
        <v>23</v>
      </c>
      <c r="D513" s="44">
        <v>17</v>
      </c>
      <c r="E513" s="44">
        <v>14</v>
      </c>
      <c r="F513" s="44">
        <v>14</v>
      </c>
      <c r="G513" s="44">
        <v>10</v>
      </c>
      <c r="H513" s="44">
        <v>8</v>
      </c>
      <c r="I513" s="44">
        <v>5</v>
      </c>
      <c r="J513" s="44">
        <v>5</v>
      </c>
      <c r="K513" s="44">
        <v>26</v>
      </c>
      <c r="L513" s="44">
        <v>86</v>
      </c>
      <c r="M513" s="44">
        <v>86</v>
      </c>
      <c r="N513" s="44">
        <v>92</v>
      </c>
      <c r="O513" s="44">
        <v>95</v>
      </c>
      <c r="P513" s="44">
        <v>95</v>
      </c>
      <c r="Q513" s="44">
        <v>99</v>
      </c>
      <c r="R513" s="44">
        <v>101</v>
      </c>
      <c r="S513" s="44">
        <v>104</v>
      </c>
      <c r="T513" s="44">
        <v>104</v>
      </c>
      <c r="U513" s="44">
        <v>83</v>
      </c>
      <c r="V513" s="44">
        <v>1000000</v>
      </c>
    </row>
    <row r="514" spans="1:22" ht="15" thickBot="1" x14ac:dyDescent="0.35">
      <c r="A514" s="43" t="s">
        <v>7792</v>
      </c>
      <c r="B514" s="44">
        <v>18</v>
      </c>
      <c r="C514" s="44">
        <v>18</v>
      </c>
      <c r="D514" s="44">
        <v>15</v>
      </c>
      <c r="E514" s="44">
        <v>15</v>
      </c>
      <c r="F514" s="44">
        <v>11</v>
      </c>
      <c r="G514" s="44">
        <v>9</v>
      </c>
      <c r="H514" s="44">
        <v>6</v>
      </c>
      <c r="I514" s="44">
        <v>6</v>
      </c>
      <c r="J514" s="44">
        <v>27</v>
      </c>
      <c r="K514" s="44">
        <v>24</v>
      </c>
      <c r="L514" s="44">
        <v>91</v>
      </c>
      <c r="M514" s="44">
        <v>91</v>
      </c>
      <c r="N514" s="44">
        <v>94</v>
      </c>
      <c r="O514" s="44">
        <v>94</v>
      </c>
      <c r="P514" s="44">
        <v>98</v>
      </c>
      <c r="Q514" s="44">
        <v>100</v>
      </c>
      <c r="R514" s="44">
        <v>103</v>
      </c>
      <c r="S514" s="44">
        <v>103</v>
      </c>
      <c r="T514" s="44">
        <v>82</v>
      </c>
      <c r="U514" s="44">
        <v>85</v>
      </c>
      <c r="V514" s="44">
        <v>1000000</v>
      </c>
    </row>
    <row r="515" spans="1:22" ht="15" thickBot="1" x14ac:dyDescent="0.35">
      <c r="A515" s="43" t="s">
        <v>7793</v>
      </c>
      <c r="B515" s="44">
        <v>16</v>
      </c>
      <c r="C515" s="44">
        <v>16</v>
      </c>
      <c r="D515" s="44">
        <v>16</v>
      </c>
      <c r="E515" s="44">
        <v>12</v>
      </c>
      <c r="F515" s="44">
        <v>10</v>
      </c>
      <c r="G515" s="44">
        <v>7</v>
      </c>
      <c r="H515" s="44">
        <v>7</v>
      </c>
      <c r="I515" s="44">
        <v>28</v>
      </c>
      <c r="J515" s="44">
        <v>25</v>
      </c>
      <c r="K515" s="44">
        <v>23</v>
      </c>
      <c r="L515" s="44">
        <v>93</v>
      </c>
      <c r="M515" s="44">
        <v>93</v>
      </c>
      <c r="N515" s="44">
        <v>93</v>
      </c>
      <c r="O515" s="44">
        <v>97</v>
      </c>
      <c r="P515" s="44">
        <v>99</v>
      </c>
      <c r="Q515" s="44">
        <v>102</v>
      </c>
      <c r="R515" s="44">
        <v>102</v>
      </c>
      <c r="S515" s="44">
        <v>81</v>
      </c>
      <c r="T515" s="44">
        <v>84</v>
      </c>
      <c r="U515" s="44">
        <v>86</v>
      </c>
      <c r="V515" s="44">
        <v>1000000</v>
      </c>
    </row>
    <row r="516" spans="1:22" ht="15" thickBot="1" x14ac:dyDescent="0.35">
      <c r="A516" s="43" t="s">
        <v>7794</v>
      </c>
      <c r="B516" s="44">
        <v>17</v>
      </c>
      <c r="C516" s="44">
        <v>17</v>
      </c>
      <c r="D516" s="44">
        <v>13</v>
      </c>
      <c r="E516" s="44">
        <v>11</v>
      </c>
      <c r="F516" s="44">
        <v>8</v>
      </c>
      <c r="G516" s="44">
        <v>8</v>
      </c>
      <c r="H516" s="44">
        <v>29</v>
      </c>
      <c r="I516" s="44">
        <v>26</v>
      </c>
      <c r="J516" s="44">
        <v>24</v>
      </c>
      <c r="K516" s="44">
        <v>29</v>
      </c>
      <c r="L516" s="44">
        <v>92</v>
      </c>
      <c r="M516" s="44">
        <v>92</v>
      </c>
      <c r="N516" s="44">
        <v>96</v>
      </c>
      <c r="O516" s="44">
        <v>98</v>
      </c>
      <c r="P516" s="44">
        <v>101</v>
      </c>
      <c r="Q516" s="44">
        <v>101</v>
      </c>
      <c r="R516" s="44">
        <v>80</v>
      </c>
      <c r="S516" s="44">
        <v>83</v>
      </c>
      <c r="T516" s="44">
        <v>85</v>
      </c>
      <c r="U516" s="44">
        <v>80</v>
      </c>
      <c r="V516" s="44">
        <v>1000000</v>
      </c>
    </row>
    <row r="517" spans="1:22" ht="15" thickBot="1" x14ac:dyDescent="0.35">
      <c r="A517" s="43" t="s">
        <v>7795</v>
      </c>
      <c r="B517" s="44">
        <v>14</v>
      </c>
      <c r="C517" s="44">
        <v>14</v>
      </c>
      <c r="D517" s="44">
        <v>11</v>
      </c>
      <c r="E517" s="44">
        <v>8</v>
      </c>
      <c r="F517" s="44">
        <v>9</v>
      </c>
      <c r="G517" s="44">
        <v>30</v>
      </c>
      <c r="H517" s="44">
        <v>27</v>
      </c>
      <c r="I517" s="44">
        <v>25</v>
      </c>
      <c r="J517" s="44">
        <v>30</v>
      </c>
      <c r="K517" s="44">
        <v>31</v>
      </c>
      <c r="L517" s="44">
        <v>95</v>
      </c>
      <c r="M517" s="44">
        <v>95</v>
      </c>
      <c r="N517" s="44">
        <v>98</v>
      </c>
      <c r="O517" s="44">
        <v>101</v>
      </c>
      <c r="P517" s="44">
        <v>100</v>
      </c>
      <c r="Q517" s="44">
        <v>79</v>
      </c>
      <c r="R517" s="44">
        <v>82</v>
      </c>
      <c r="S517" s="44">
        <v>84</v>
      </c>
      <c r="T517" s="44">
        <v>79</v>
      </c>
      <c r="U517" s="44">
        <v>78</v>
      </c>
      <c r="V517" s="44">
        <v>1000000</v>
      </c>
    </row>
    <row r="518" spans="1:22" ht="15" thickBot="1" x14ac:dyDescent="0.35">
      <c r="A518" s="43" t="s">
        <v>7796</v>
      </c>
      <c r="B518" s="44">
        <v>12</v>
      </c>
      <c r="C518" s="44">
        <v>12</v>
      </c>
      <c r="D518" s="44">
        <v>8</v>
      </c>
      <c r="E518" s="44">
        <v>10</v>
      </c>
      <c r="F518" s="44">
        <v>31</v>
      </c>
      <c r="G518" s="44">
        <v>28</v>
      </c>
      <c r="H518" s="44">
        <v>26</v>
      </c>
      <c r="I518" s="44">
        <v>31</v>
      </c>
      <c r="J518" s="44">
        <v>32</v>
      </c>
      <c r="K518" s="44">
        <v>52</v>
      </c>
      <c r="L518" s="44">
        <v>97</v>
      </c>
      <c r="M518" s="44">
        <v>97</v>
      </c>
      <c r="N518" s="44">
        <v>101</v>
      </c>
      <c r="O518" s="44">
        <v>99</v>
      </c>
      <c r="P518" s="44">
        <v>78</v>
      </c>
      <c r="Q518" s="44">
        <v>81</v>
      </c>
      <c r="R518" s="44">
        <v>83</v>
      </c>
      <c r="S518" s="44">
        <v>78</v>
      </c>
      <c r="T518" s="44">
        <v>77</v>
      </c>
      <c r="U518" s="44">
        <v>57</v>
      </c>
      <c r="V518" s="44">
        <v>1000000</v>
      </c>
    </row>
    <row r="519" spans="1:22" ht="15" thickBot="1" x14ac:dyDescent="0.35">
      <c r="A519" s="43" t="s">
        <v>7797</v>
      </c>
      <c r="B519" s="44">
        <v>9</v>
      </c>
      <c r="C519" s="44">
        <v>9</v>
      </c>
      <c r="D519" s="44">
        <v>10</v>
      </c>
      <c r="E519" s="44">
        <v>32</v>
      </c>
      <c r="F519" s="44">
        <v>29</v>
      </c>
      <c r="G519" s="44">
        <v>27</v>
      </c>
      <c r="H519" s="44">
        <v>32</v>
      </c>
      <c r="I519" s="44">
        <v>33</v>
      </c>
      <c r="J519" s="44">
        <v>53</v>
      </c>
      <c r="K519" s="44">
        <v>49</v>
      </c>
      <c r="L519" s="44">
        <v>100</v>
      </c>
      <c r="M519" s="44">
        <v>100</v>
      </c>
      <c r="N519" s="44">
        <v>99</v>
      </c>
      <c r="O519" s="44">
        <v>77</v>
      </c>
      <c r="P519" s="44">
        <v>80</v>
      </c>
      <c r="Q519" s="44">
        <v>82</v>
      </c>
      <c r="R519" s="44">
        <v>77</v>
      </c>
      <c r="S519" s="44">
        <v>76</v>
      </c>
      <c r="T519" s="44">
        <v>56</v>
      </c>
      <c r="U519" s="44">
        <v>60</v>
      </c>
      <c r="V519" s="44">
        <v>1000000</v>
      </c>
    </row>
    <row r="520" spans="1:22" ht="15" thickBot="1" x14ac:dyDescent="0.35">
      <c r="A520" s="43" t="s">
        <v>7798</v>
      </c>
      <c r="B520" s="44">
        <v>11</v>
      </c>
      <c r="C520" s="44">
        <v>11</v>
      </c>
      <c r="D520" s="44">
        <v>33</v>
      </c>
      <c r="E520" s="44">
        <v>30</v>
      </c>
      <c r="F520" s="44">
        <v>28</v>
      </c>
      <c r="G520" s="44">
        <v>33</v>
      </c>
      <c r="H520" s="44">
        <v>34</v>
      </c>
      <c r="I520" s="44">
        <v>54</v>
      </c>
      <c r="J520" s="44">
        <v>50</v>
      </c>
      <c r="K520" s="44">
        <v>54</v>
      </c>
      <c r="L520" s="44">
        <v>98</v>
      </c>
      <c r="M520" s="44">
        <v>98</v>
      </c>
      <c r="N520" s="44">
        <v>76</v>
      </c>
      <c r="O520" s="44">
        <v>79</v>
      </c>
      <c r="P520" s="44">
        <v>81</v>
      </c>
      <c r="Q520" s="44">
        <v>76</v>
      </c>
      <c r="R520" s="44">
        <v>75</v>
      </c>
      <c r="S520" s="44">
        <v>55</v>
      </c>
      <c r="T520" s="44">
        <v>59</v>
      </c>
      <c r="U520" s="44">
        <v>55</v>
      </c>
      <c r="V520" s="44">
        <v>1000000</v>
      </c>
    </row>
    <row r="521" spans="1:22" ht="15" thickBot="1" x14ac:dyDescent="0.35">
      <c r="A521" s="43" t="s">
        <v>7799</v>
      </c>
      <c r="B521" s="44">
        <v>34</v>
      </c>
      <c r="C521" s="44">
        <v>34</v>
      </c>
      <c r="D521" s="44">
        <v>31</v>
      </c>
      <c r="E521" s="44">
        <v>29</v>
      </c>
      <c r="F521" s="44">
        <v>34</v>
      </c>
      <c r="G521" s="44">
        <v>35</v>
      </c>
      <c r="H521" s="44">
        <v>55</v>
      </c>
      <c r="I521" s="44">
        <v>51</v>
      </c>
      <c r="J521" s="44">
        <v>55</v>
      </c>
      <c r="K521" s="44">
        <v>80</v>
      </c>
      <c r="L521" s="44">
        <v>75</v>
      </c>
      <c r="M521" s="44">
        <v>75</v>
      </c>
      <c r="N521" s="44">
        <v>78</v>
      </c>
      <c r="O521" s="44">
        <v>80</v>
      </c>
      <c r="P521" s="44">
        <v>75</v>
      </c>
      <c r="Q521" s="44">
        <v>74</v>
      </c>
      <c r="R521" s="44">
        <v>54</v>
      </c>
      <c r="S521" s="44">
        <v>58</v>
      </c>
      <c r="T521" s="44">
        <v>54</v>
      </c>
      <c r="U521" s="44">
        <v>29</v>
      </c>
      <c r="V521" s="44">
        <v>1000000</v>
      </c>
    </row>
    <row r="522" spans="1:22" ht="15" thickBot="1" x14ac:dyDescent="0.35">
      <c r="A522" s="43" t="s">
        <v>7800</v>
      </c>
      <c r="B522" s="44">
        <v>32</v>
      </c>
      <c r="C522" s="44">
        <v>32</v>
      </c>
      <c r="D522" s="44">
        <v>30</v>
      </c>
      <c r="E522" s="44">
        <v>35</v>
      </c>
      <c r="F522" s="44">
        <v>36</v>
      </c>
      <c r="G522" s="44">
        <v>56</v>
      </c>
      <c r="H522" s="44">
        <v>52</v>
      </c>
      <c r="I522" s="44">
        <v>56</v>
      </c>
      <c r="J522" s="44">
        <v>80</v>
      </c>
      <c r="K522" s="44">
        <v>72</v>
      </c>
      <c r="L522" s="44">
        <v>77</v>
      </c>
      <c r="M522" s="44">
        <v>77</v>
      </c>
      <c r="N522" s="44">
        <v>79</v>
      </c>
      <c r="O522" s="44">
        <v>74</v>
      </c>
      <c r="P522" s="44">
        <v>73</v>
      </c>
      <c r="Q522" s="44">
        <v>53</v>
      </c>
      <c r="R522" s="44">
        <v>57</v>
      </c>
      <c r="S522" s="44">
        <v>53</v>
      </c>
      <c r="T522" s="44">
        <v>29</v>
      </c>
      <c r="U522" s="44">
        <v>37</v>
      </c>
      <c r="V522" s="44">
        <v>1000000</v>
      </c>
    </row>
    <row r="523" spans="1:22" ht="15" thickBot="1" x14ac:dyDescent="0.35">
      <c r="A523" s="43" t="s">
        <v>7801</v>
      </c>
      <c r="B523" s="44">
        <v>31</v>
      </c>
      <c r="C523" s="44">
        <v>31</v>
      </c>
      <c r="D523" s="44">
        <v>36</v>
      </c>
      <c r="E523" s="44">
        <v>37</v>
      </c>
      <c r="F523" s="44">
        <v>57</v>
      </c>
      <c r="G523" s="44">
        <v>53</v>
      </c>
      <c r="H523" s="44">
        <v>57</v>
      </c>
      <c r="I523" s="44">
        <v>81</v>
      </c>
      <c r="J523" s="44">
        <v>73</v>
      </c>
      <c r="K523" s="44">
        <v>79</v>
      </c>
      <c r="L523" s="44">
        <v>78</v>
      </c>
      <c r="M523" s="44">
        <v>78</v>
      </c>
      <c r="N523" s="44">
        <v>73</v>
      </c>
      <c r="O523" s="44">
        <v>72</v>
      </c>
      <c r="P523" s="44">
        <v>52</v>
      </c>
      <c r="Q523" s="44">
        <v>56</v>
      </c>
      <c r="R523" s="44">
        <v>52</v>
      </c>
      <c r="S523" s="44">
        <v>28</v>
      </c>
      <c r="T523" s="44">
        <v>36</v>
      </c>
      <c r="U523" s="44">
        <v>30</v>
      </c>
      <c r="V523" s="44">
        <v>1000000</v>
      </c>
    </row>
    <row r="524" spans="1:22" ht="15" thickBot="1" x14ac:dyDescent="0.35">
      <c r="A524" s="43" t="s">
        <v>7802</v>
      </c>
      <c r="B524" s="44">
        <v>37</v>
      </c>
      <c r="C524" s="44">
        <v>37</v>
      </c>
      <c r="D524" s="44">
        <v>38</v>
      </c>
      <c r="E524" s="44">
        <v>58</v>
      </c>
      <c r="F524" s="44">
        <v>54</v>
      </c>
      <c r="G524" s="44">
        <v>58</v>
      </c>
      <c r="H524" s="44">
        <v>82</v>
      </c>
      <c r="I524" s="44">
        <v>74</v>
      </c>
      <c r="J524" s="44">
        <v>79</v>
      </c>
      <c r="K524" s="44">
        <v>63</v>
      </c>
      <c r="L524" s="44">
        <v>72</v>
      </c>
      <c r="M524" s="44">
        <v>72</v>
      </c>
      <c r="N524" s="44">
        <v>71</v>
      </c>
      <c r="O524" s="44">
        <v>51</v>
      </c>
      <c r="P524" s="44">
        <v>55</v>
      </c>
      <c r="Q524" s="44">
        <v>51</v>
      </c>
      <c r="R524" s="44">
        <v>27</v>
      </c>
      <c r="S524" s="44">
        <v>35</v>
      </c>
      <c r="T524" s="44">
        <v>30</v>
      </c>
      <c r="U524" s="44">
        <v>46</v>
      </c>
      <c r="V524" s="44">
        <v>1000000</v>
      </c>
    </row>
    <row r="525" spans="1:22" ht="15" thickBot="1" x14ac:dyDescent="0.35">
      <c r="A525" s="43" t="s">
        <v>7803</v>
      </c>
      <c r="B525" s="44">
        <v>39</v>
      </c>
      <c r="C525" s="44">
        <v>39</v>
      </c>
      <c r="D525" s="44">
        <v>59</v>
      </c>
      <c r="E525" s="44">
        <v>55</v>
      </c>
      <c r="F525" s="44">
        <v>59</v>
      </c>
      <c r="G525" s="44">
        <v>83</v>
      </c>
      <c r="H525" s="44">
        <v>75</v>
      </c>
      <c r="I525" s="44">
        <v>80</v>
      </c>
      <c r="J525" s="44">
        <v>64</v>
      </c>
      <c r="K525" s="44">
        <v>65</v>
      </c>
      <c r="L525" s="44">
        <v>70</v>
      </c>
      <c r="M525" s="44">
        <v>70</v>
      </c>
      <c r="N525" s="44">
        <v>50</v>
      </c>
      <c r="O525" s="44">
        <v>54</v>
      </c>
      <c r="P525" s="44">
        <v>50</v>
      </c>
      <c r="Q525" s="44">
        <v>26</v>
      </c>
      <c r="R525" s="44">
        <v>34</v>
      </c>
      <c r="S525" s="44">
        <v>29</v>
      </c>
      <c r="T525" s="44">
        <v>45</v>
      </c>
      <c r="U525" s="44">
        <v>44</v>
      </c>
      <c r="V525" s="44">
        <v>1000000</v>
      </c>
    </row>
    <row r="526" spans="1:22" ht="15" thickBot="1" x14ac:dyDescent="0.35">
      <c r="A526" s="43" t="s">
        <v>7804</v>
      </c>
      <c r="B526" s="44">
        <v>60</v>
      </c>
      <c r="C526" s="44">
        <v>60</v>
      </c>
      <c r="D526" s="44">
        <v>56</v>
      </c>
      <c r="E526" s="44">
        <v>60</v>
      </c>
      <c r="F526" s="44">
        <v>84</v>
      </c>
      <c r="G526" s="44">
        <v>76</v>
      </c>
      <c r="H526" s="44">
        <v>81</v>
      </c>
      <c r="I526" s="44">
        <v>65</v>
      </c>
      <c r="J526" s="44">
        <v>66</v>
      </c>
      <c r="K526" s="44">
        <v>75</v>
      </c>
      <c r="L526" s="44">
        <v>49</v>
      </c>
      <c r="M526" s="44">
        <v>49</v>
      </c>
      <c r="N526" s="44">
        <v>53</v>
      </c>
      <c r="O526" s="44">
        <v>49</v>
      </c>
      <c r="P526" s="44">
        <v>25</v>
      </c>
      <c r="Q526" s="44">
        <v>33</v>
      </c>
      <c r="R526" s="44">
        <v>28</v>
      </c>
      <c r="S526" s="44">
        <v>44</v>
      </c>
      <c r="T526" s="44">
        <v>43</v>
      </c>
      <c r="U526" s="44">
        <v>34</v>
      </c>
      <c r="V526" s="44">
        <v>1000000</v>
      </c>
    </row>
    <row r="527" spans="1:22" ht="15" thickBot="1" x14ac:dyDescent="0.35">
      <c r="A527" s="43" t="s">
        <v>7805</v>
      </c>
      <c r="B527" s="44">
        <v>57</v>
      </c>
      <c r="C527" s="44">
        <v>57</v>
      </c>
      <c r="D527" s="44">
        <v>61</v>
      </c>
      <c r="E527" s="44">
        <v>85</v>
      </c>
      <c r="F527" s="44">
        <v>77</v>
      </c>
      <c r="G527" s="44">
        <v>82</v>
      </c>
      <c r="H527" s="44">
        <v>66</v>
      </c>
      <c r="I527" s="44">
        <v>67</v>
      </c>
      <c r="J527" s="44">
        <v>76</v>
      </c>
      <c r="K527" s="44">
        <v>58</v>
      </c>
      <c r="L527" s="44">
        <v>52</v>
      </c>
      <c r="M527" s="44">
        <v>52</v>
      </c>
      <c r="N527" s="44">
        <v>48</v>
      </c>
      <c r="O527" s="44">
        <v>24</v>
      </c>
      <c r="P527" s="44">
        <v>32</v>
      </c>
      <c r="Q527" s="44">
        <v>27</v>
      </c>
      <c r="R527" s="44">
        <v>43</v>
      </c>
      <c r="S527" s="44">
        <v>42</v>
      </c>
      <c r="T527" s="44">
        <v>33</v>
      </c>
      <c r="U527" s="44">
        <v>51</v>
      </c>
      <c r="V527" s="44">
        <v>1000000</v>
      </c>
    </row>
    <row r="528" spans="1:22" ht="15" thickBot="1" x14ac:dyDescent="0.35">
      <c r="A528" s="43" t="s">
        <v>7806</v>
      </c>
      <c r="B528" s="44">
        <v>62</v>
      </c>
      <c r="C528" s="44">
        <v>62</v>
      </c>
      <c r="D528" s="44">
        <v>86</v>
      </c>
      <c r="E528" s="44">
        <v>78</v>
      </c>
      <c r="F528" s="44">
        <v>83</v>
      </c>
      <c r="G528" s="44">
        <v>67</v>
      </c>
      <c r="H528" s="44">
        <v>68</v>
      </c>
      <c r="I528" s="44">
        <v>77</v>
      </c>
      <c r="J528" s="44">
        <v>59</v>
      </c>
      <c r="K528" s="44">
        <v>69</v>
      </c>
      <c r="L528" s="44">
        <v>47</v>
      </c>
      <c r="M528" s="44">
        <v>47</v>
      </c>
      <c r="N528" s="44">
        <v>23</v>
      </c>
      <c r="O528" s="44">
        <v>31</v>
      </c>
      <c r="P528" s="44">
        <v>26</v>
      </c>
      <c r="Q528" s="44">
        <v>42</v>
      </c>
      <c r="R528" s="44">
        <v>41</v>
      </c>
      <c r="S528" s="44">
        <v>32</v>
      </c>
      <c r="T528" s="44">
        <v>50</v>
      </c>
      <c r="U528" s="44">
        <v>40</v>
      </c>
      <c r="V528" s="44">
        <v>1000000</v>
      </c>
    </row>
    <row r="529" spans="1:22" ht="15" thickBot="1" x14ac:dyDescent="0.35">
      <c r="A529" s="43" t="s">
        <v>7807</v>
      </c>
      <c r="B529" s="44">
        <v>87</v>
      </c>
      <c r="C529" s="44">
        <v>87</v>
      </c>
      <c r="D529" s="44">
        <v>79</v>
      </c>
      <c r="E529" s="44">
        <v>84</v>
      </c>
      <c r="F529" s="44">
        <v>68</v>
      </c>
      <c r="G529" s="44">
        <v>69</v>
      </c>
      <c r="H529" s="44">
        <v>78</v>
      </c>
      <c r="I529" s="44">
        <v>60</v>
      </c>
      <c r="J529" s="44">
        <v>70</v>
      </c>
      <c r="K529" s="44">
        <v>43</v>
      </c>
      <c r="L529" s="44">
        <v>22</v>
      </c>
      <c r="M529" s="44">
        <v>22</v>
      </c>
      <c r="N529" s="44">
        <v>30</v>
      </c>
      <c r="O529" s="44">
        <v>25</v>
      </c>
      <c r="P529" s="44">
        <v>41</v>
      </c>
      <c r="Q529" s="44">
        <v>40</v>
      </c>
      <c r="R529" s="44">
        <v>31</v>
      </c>
      <c r="S529" s="44">
        <v>49</v>
      </c>
      <c r="T529" s="44">
        <v>39</v>
      </c>
      <c r="U529" s="44">
        <v>66</v>
      </c>
      <c r="V529" s="44">
        <v>1000000</v>
      </c>
    </row>
    <row r="530" spans="1:22" ht="15" thickBot="1" x14ac:dyDescent="0.35">
      <c r="A530" s="43" t="s">
        <v>7808</v>
      </c>
      <c r="B530" s="44">
        <v>80</v>
      </c>
      <c r="C530" s="44">
        <v>80</v>
      </c>
      <c r="D530" s="44">
        <v>85</v>
      </c>
      <c r="E530" s="44">
        <v>69</v>
      </c>
      <c r="F530" s="44">
        <v>70</v>
      </c>
      <c r="G530" s="44">
        <v>79</v>
      </c>
      <c r="H530" s="44">
        <v>61</v>
      </c>
      <c r="I530" s="44">
        <v>71</v>
      </c>
      <c r="J530" s="44">
        <v>44</v>
      </c>
      <c r="K530" s="44">
        <v>47</v>
      </c>
      <c r="L530" s="44">
        <v>29</v>
      </c>
      <c r="M530" s="44">
        <v>29</v>
      </c>
      <c r="N530" s="44">
        <v>24</v>
      </c>
      <c r="O530" s="44">
        <v>40</v>
      </c>
      <c r="P530" s="44">
        <v>39</v>
      </c>
      <c r="Q530" s="44">
        <v>30</v>
      </c>
      <c r="R530" s="44">
        <v>48</v>
      </c>
      <c r="S530" s="44">
        <v>38</v>
      </c>
      <c r="T530" s="44">
        <v>65</v>
      </c>
      <c r="U530" s="44">
        <v>62</v>
      </c>
      <c r="V530" s="44">
        <v>1000000</v>
      </c>
    </row>
    <row r="531" spans="1:22" ht="15" thickBot="1" x14ac:dyDescent="0.35">
      <c r="A531" s="43" t="s">
        <v>7809</v>
      </c>
      <c r="B531" s="44">
        <v>86</v>
      </c>
      <c r="C531" s="44">
        <v>86</v>
      </c>
      <c r="D531" s="44">
        <v>70</v>
      </c>
      <c r="E531" s="44">
        <v>71</v>
      </c>
      <c r="F531" s="44">
        <v>80</v>
      </c>
      <c r="G531" s="44">
        <v>62</v>
      </c>
      <c r="H531" s="44">
        <v>72</v>
      </c>
      <c r="I531" s="44">
        <v>45</v>
      </c>
      <c r="J531" s="44">
        <v>48</v>
      </c>
      <c r="K531" s="44">
        <v>36</v>
      </c>
      <c r="L531" s="44">
        <v>23</v>
      </c>
      <c r="M531" s="44">
        <v>23</v>
      </c>
      <c r="N531" s="44">
        <v>39</v>
      </c>
      <c r="O531" s="44">
        <v>38</v>
      </c>
      <c r="P531" s="44">
        <v>29</v>
      </c>
      <c r="Q531" s="44">
        <v>47</v>
      </c>
      <c r="R531" s="44">
        <v>37</v>
      </c>
      <c r="S531" s="44">
        <v>64</v>
      </c>
      <c r="T531" s="44">
        <v>61</v>
      </c>
      <c r="U531" s="44">
        <v>73</v>
      </c>
      <c r="V531" s="44">
        <v>1000000</v>
      </c>
    </row>
    <row r="532" spans="1:22" ht="15" thickBot="1" x14ac:dyDescent="0.35">
      <c r="A532" s="43" t="s">
        <v>7810</v>
      </c>
      <c r="B532" s="44">
        <v>71</v>
      </c>
      <c r="C532" s="44">
        <v>71</v>
      </c>
      <c r="D532" s="44">
        <v>72</v>
      </c>
      <c r="E532" s="44">
        <v>81</v>
      </c>
      <c r="F532" s="44">
        <v>63</v>
      </c>
      <c r="G532" s="44">
        <v>73</v>
      </c>
      <c r="H532" s="44">
        <v>46</v>
      </c>
      <c r="I532" s="44">
        <v>49</v>
      </c>
      <c r="J532" s="44">
        <v>37</v>
      </c>
      <c r="K532" s="44">
        <v>39</v>
      </c>
      <c r="L532" s="44">
        <v>38</v>
      </c>
      <c r="M532" s="44">
        <v>38</v>
      </c>
      <c r="N532" s="44">
        <v>37</v>
      </c>
      <c r="O532" s="44">
        <v>28</v>
      </c>
      <c r="P532" s="44">
        <v>46</v>
      </c>
      <c r="Q532" s="44">
        <v>36</v>
      </c>
      <c r="R532" s="44">
        <v>63</v>
      </c>
      <c r="S532" s="44">
        <v>60</v>
      </c>
      <c r="T532" s="44">
        <v>72</v>
      </c>
      <c r="U532" s="44">
        <v>70</v>
      </c>
      <c r="V532" s="44">
        <v>1000000</v>
      </c>
    </row>
    <row r="533" spans="1:22" ht="15" thickBot="1" x14ac:dyDescent="0.35">
      <c r="A533" s="43" t="s">
        <v>7811</v>
      </c>
      <c r="B533" s="44">
        <v>73</v>
      </c>
      <c r="C533" s="44">
        <v>73</v>
      </c>
      <c r="D533" s="44">
        <v>82</v>
      </c>
      <c r="E533" s="44">
        <v>64</v>
      </c>
      <c r="F533" s="44">
        <v>74</v>
      </c>
      <c r="G533" s="44">
        <v>47</v>
      </c>
      <c r="H533" s="44">
        <v>50</v>
      </c>
      <c r="I533" s="44">
        <v>38</v>
      </c>
      <c r="J533" s="44">
        <v>40</v>
      </c>
      <c r="K533" s="44">
        <v>35</v>
      </c>
      <c r="L533" s="44">
        <v>36</v>
      </c>
      <c r="M533" s="44">
        <v>36</v>
      </c>
      <c r="N533" s="44">
        <v>27</v>
      </c>
      <c r="O533" s="44">
        <v>45</v>
      </c>
      <c r="P533" s="44">
        <v>35</v>
      </c>
      <c r="Q533" s="44">
        <v>62</v>
      </c>
      <c r="R533" s="44">
        <v>59</v>
      </c>
      <c r="S533" s="44">
        <v>71</v>
      </c>
      <c r="T533" s="44">
        <v>69</v>
      </c>
      <c r="U533" s="44">
        <v>74</v>
      </c>
      <c r="V533" s="44">
        <v>1000000</v>
      </c>
    </row>
    <row r="534" spans="1:22" ht="15" thickBot="1" x14ac:dyDescent="0.35">
      <c r="A534" s="43" t="s">
        <v>7812</v>
      </c>
      <c r="B534" s="44">
        <v>83</v>
      </c>
      <c r="C534" s="44">
        <v>83</v>
      </c>
      <c r="D534" s="44">
        <v>65</v>
      </c>
      <c r="E534" s="44">
        <v>75</v>
      </c>
      <c r="F534" s="44">
        <v>48</v>
      </c>
      <c r="G534" s="44">
        <v>51</v>
      </c>
      <c r="H534" s="44">
        <v>39</v>
      </c>
      <c r="I534" s="44">
        <v>41</v>
      </c>
      <c r="J534" s="44">
        <v>36</v>
      </c>
      <c r="K534" s="44">
        <v>59</v>
      </c>
      <c r="L534" s="44">
        <v>26</v>
      </c>
      <c r="M534" s="44">
        <v>26</v>
      </c>
      <c r="N534" s="44">
        <v>44</v>
      </c>
      <c r="O534" s="44">
        <v>34</v>
      </c>
      <c r="P534" s="44">
        <v>61</v>
      </c>
      <c r="Q534" s="44">
        <v>58</v>
      </c>
      <c r="R534" s="44">
        <v>70</v>
      </c>
      <c r="S534" s="44">
        <v>68</v>
      </c>
      <c r="T534" s="44">
        <v>73</v>
      </c>
      <c r="U534" s="44">
        <v>50</v>
      </c>
      <c r="V534" s="44">
        <v>1000000</v>
      </c>
    </row>
    <row r="535" spans="1:22" ht="15" thickBot="1" x14ac:dyDescent="0.35">
      <c r="A535" s="43" t="s">
        <v>7813</v>
      </c>
      <c r="B535" s="44">
        <v>66</v>
      </c>
      <c r="C535" s="44">
        <v>66</v>
      </c>
      <c r="D535" s="44">
        <v>76</v>
      </c>
      <c r="E535" s="44">
        <v>49</v>
      </c>
      <c r="F535" s="44">
        <v>52</v>
      </c>
      <c r="G535" s="44">
        <v>40</v>
      </c>
      <c r="H535" s="44">
        <v>42</v>
      </c>
      <c r="I535" s="44">
        <v>37</v>
      </c>
      <c r="J535" s="44">
        <v>60</v>
      </c>
      <c r="K535" s="44">
        <v>73</v>
      </c>
      <c r="L535" s="44">
        <v>43</v>
      </c>
      <c r="M535" s="44">
        <v>43</v>
      </c>
      <c r="N535" s="44">
        <v>33</v>
      </c>
      <c r="O535" s="44">
        <v>60</v>
      </c>
      <c r="P535" s="44">
        <v>57</v>
      </c>
      <c r="Q535" s="44">
        <v>69</v>
      </c>
      <c r="R535" s="44">
        <v>67</v>
      </c>
      <c r="S535" s="44">
        <v>72</v>
      </c>
      <c r="T535" s="44">
        <v>49</v>
      </c>
      <c r="U535" s="44">
        <v>36</v>
      </c>
      <c r="V535" s="44">
        <v>1000000</v>
      </c>
    </row>
    <row r="536" spans="1:22" ht="15" thickBot="1" x14ac:dyDescent="0.35">
      <c r="A536" s="43" t="s">
        <v>7814</v>
      </c>
      <c r="B536" s="44">
        <v>77</v>
      </c>
      <c r="C536" s="44">
        <v>77</v>
      </c>
      <c r="D536" s="44">
        <v>50</v>
      </c>
      <c r="E536" s="44">
        <v>53</v>
      </c>
      <c r="F536" s="44">
        <v>41</v>
      </c>
      <c r="G536" s="44">
        <v>43</v>
      </c>
      <c r="H536" s="44">
        <v>38</v>
      </c>
      <c r="I536" s="44">
        <v>61</v>
      </c>
      <c r="J536" s="44">
        <v>74</v>
      </c>
      <c r="K536" s="44">
        <v>46</v>
      </c>
      <c r="L536" s="44">
        <v>32</v>
      </c>
      <c r="M536" s="44">
        <v>32</v>
      </c>
      <c r="N536" s="44">
        <v>59</v>
      </c>
      <c r="O536" s="44">
        <v>56</v>
      </c>
      <c r="P536" s="44">
        <v>68</v>
      </c>
      <c r="Q536" s="44">
        <v>66</v>
      </c>
      <c r="R536" s="44">
        <v>71</v>
      </c>
      <c r="S536" s="44">
        <v>48</v>
      </c>
      <c r="T536" s="44">
        <v>35</v>
      </c>
      <c r="U536" s="44">
        <v>63</v>
      </c>
      <c r="V536" s="44">
        <v>1000000</v>
      </c>
    </row>
    <row r="537" spans="1:22" ht="15" thickBot="1" x14ac:dyDescent="0.35">
      <c r="A537" s="43" t="s">
        <v>7815</v>
      </c>
      <c r="B537" s="44">
        <v>51</v>
      </c>
      <c r="C537" s="44">
        <v>51</v>
      </c>
      <c r="D537" s="44">
        <v>54</v>
      </c>
      <c r="E537" s="44">
        <v>42</v>
      </c>
      <c r="F537" s="44">
        <v>44</v>
      </c>
      <c r="G537" s="44">
        <v>39</v>
      </c>
      <c r="H537" s="44">
        <v>62</v>
      </c>
      <c r="I537" s="44">
        <v>75</v>
      </c>
      <c r="J537" s="44">
        <v>47</v>
      </c>
      <c r="K537" s="44">
        <v>68</v>
      </c>
      <c r="L537" s="44">
        <v>58</v>
      </c>
      <c r="M537" s="44">
        <v>58</v>
      </c>
      <c r="N537" s="44">
        <v>55</v>
      </c>
      <c r="O537" s="44">
        <v>67</v>
      </c>
      <c r="P537" s="44">
        <v>65</v>
      </c>
      <c r="Q537" s="44">
        <v>70</v>
      </c>
      <c r="R537" s="44">
        <v>47</v>
      </c>
      <c r="S537" s="44">
        <v>34</v>
      </c>
      <c r="T537" s="44">
        <v>62</v>
      </c>
      <c r="U537" s="44">
        <v>41</v>
      </c>
      <c r="V537" s="44">
        <v>1000000</v>
      </c>
    </row>
    <row r="538" spans="1:22" ht="15" thickBot="1" x14ac:dyDescent="0.35">
      <c r="A538" s="43" t="s">
        <v>7816</v>
      </c>
      <c r="B538" s="44">
        <v>55</v>
      </c>
      <c r="C538" s="44">
        <v>55</v>
      </c>
      <c r="D538" s="44">
        <v>43</v>
      </c>
      <c r="E538" s="44">
        <v>45</v>
      </c>
      <c r="F538" s="44">
        <v>40</v>
      </c>
      <c r="G538" s="44">
        <v>63</v>
      </c>
      <c r="H538" s="44">
        <v>76</v>
      </c>
      <c r="I538" s="44">
        <v>48</v>
      </c>
      <c r="J538" s="44">
        <v>69</v>
      </c>
      <c r="K538" s="44">
        <v>37</v>
      </c>
      <c r="L538" s="44">
        <v>54</v>
      </c>
      <c r="M538" s="44">
        <v>54</v>
      </c>
      <c r="N538" s="44">
        <v>66</v>
      </c>
      <c r="O538" s="44">
        <v>64</v>
      </c>
      <c r="P538" s="44">
        <v>69</v>
      </c>
      <c r="Q538" s="44">
        <v>46</v>
      </c>
      <c r="R538" s="44">
        <v>33</v>
      </c>
      <c r="S538" s="44">
        <v>61</v>
      </c>
      <c r="T538" s="44">
        <v>40</v>
      </c>
      <c r="U538" s="44">
        <v>72</v>
      </c>
      <c r="V538" s="44">
        <v>1000000</v>
      </c>
    </row>
    <row r="539" spans="1:22" ht="15" thickBot="1" x14ac:dyDescent="0.35">
      <c r="A539" s="43" t="s">
        <v>7817</v>
      </c>
      <c r="B539" s="44">
        <v>44</v>
      </c>
      <c r="C539" s="44">
        <v>44</v>
      </c>
      <c r="D539" s="44">
        <v>46</v>
      </c>
      <c r="E539" s="44">
        <v>41</v>
      </c>
      <c r="F539" s="44">
        <v>64</v>
      </c>
      <c r="G539" s="44">
        <v>77</v>
      </c>
      <c r="H539" s="44">
        <v>49</v>
      </c>
      <c r="I539" s="44">
        <v>70</v>
      </c>
      <c r="J539" s="44">
        <v>38</v>
      </c>
      <c r="K539" s="44">
        <v>38</v>
      </c>
      <c r="L539" s="44">
        <v>65</v>
      </c>
      <c r="M539" s="44">
        <v>65</v>
      </c>
      <c r="N539" s="44">
        <v>63</v>
      </c>
      <c r="O539" s="44">
        <v>68</v>
      </c>
      <c r="P539" s="44">
        <v>45</v>
      </c>
      <c r="Q539" s="44">
        <v>32</v>
      </c>
      <c r="R539" s="44">
        <v>60</v>
      </c>
      <c r="S539" s="44">
        <v>39</v>
      </c>
      <c r="T539" s="44">
        <v>71</v>
      </c>
      <c r="U539" s="44">
        <v>71</v>
      </c>
      <c r="V539" s="44">
        <v>1000000</v>
      </c>
    </row>
    <row r="540" spans="1:22" ht="15" thickBot="1" x14ac:dyDescent="0.35">
      <c r="A540" s="43" t="s">
        <v>7818</v>
      </c>
      <c r="B540" s="44">
        <v>47</v>
      </c>
      <c r="C540" s="44">
        <v>47</v>
      </c>
      <c r="D540" s="44">
        <v>42</v>
      </c>
      <c r="E540" s="44">
        <v>65</v>
      </c>
      <c r="F540" s="44">
        <v>78</v>
      </c>
      <c r="G540" s="44">
        <v>50</v>
      </c>
      <c r="H540" s="44">
        <v>71</v>
      </c>
      <c r="I540" s="44">
        <v>39</v>
      </c>
      <c r="J540" s="44">
        <v>39</v>
      </c>
      <c r="K540" s="44">
        <v>44</v>
      </c>
      <c r="L540" s="44">
        <v>62</v>
      </c>
      <c r="M540" s="44">
        <v>62</v>
      </c>
      <c r="N540" s="44">
        <v>67</v>
      </c>
      <c r="O540" s="44">
        <v>44</v>
      </c>
      <c r="P540" s="44">
        <v>31</v>
      </c>
      <c r="Q540" s="44">
        <v>59</v>
      </c>
      <c r="R540" s="44">
        <v>38</v>
      </c>
      <c r="S540" s="44">
        <v>70</v>
      </c>
      <c r="T540" s="44">
        <v>70</v>
      </c>
      <c r="U540" s="44">
        <v>65</v>
      </c>
      <c r="V540" s="44">
        <v>1000000</v>
      </c>
    </row>
    <row r="541" spans="1:22" ht="15" thickBot="1" x14ac:dyDescent="0.35">
      <c r="A541" s="43" t="s">
        <v>7819</v>
      </c>
      <c r="B541" s="44">
        <v>43</v>
      </c>
      <c r="C541" s="44">
        <v>43</v>
      </c>
      <c r="D541" s="44">
        <v>66</v>
      </c>
      <c r="E541" s="44">
        <v>79</v>
      </c>
      <c r="F541" s="44">
        <v>51</v>
      </c>
      <c r="G541" s="44">
        <v>72</v>
      </c>
      <c r="H541" s="44">
        <v>40</v>
      </c>
      <c r="I541" s="44">
        <v>40</v>
      </c>
      <c r="J541" s="44">
        <v>45</v>
      </c>
      <c r="K541" s="44">
        <v>67</v>
      </c>
      <c r="L541" s="44">
        <v>66</v>
      </c>
      <c r="M541" s="44">
        <v>66</v>
      </c>
      <c r="N541" s="44">
        <v>43</v>
      </c>
      <c r="O541" s="44">
        <v>30</v>
      </c>
      <c r="P541" s="44">
        <v>58</v>
      </c>
      <c r="Q541" s="44">
        <v>37</v>
      </c>
      <c r="R541" s="44">
        <v>69</v>
      </c>
      <c r="S541" s="44">
        <v>69</v>
      </c>
      <c r="T541" s="44">
        <v>64</v>
      </c>
      <c r="U541" s="44">
        <v>42</v>
      </c>
      <c r="V541" s="44">
        <v>1000000</v>
      </c>
    </row>
    <row r="542" spans="1:22" ht="15" thickBot="1" x14ac:dyDescent="0.35">
      <c r="A542" s="43" t="s">
        <v>7820</v>
      </c>
      <c r="B542" s="44">
        <v>67</v>
      </c>
      <c r="C542" s="44">
        <v>67</v>
      </c>
      <c r="D542" s="44">
        <v>80</v>
      </c>
      <c r="E542" s="44">
        <v>52</v>
      </c>
      <c r="F542" s="44">
        <v>73</v>
      </c>
      <c r="G542" s="44">
        <v>41</v>
      </c>
      <c r="H542" s="44">
        <v>41</v>
      </c>
      <c r="I542" s="44">
        <v>46</v>
      </c>
      <c r="J542" s="44">
        <v>68</v>
      </c>
      <c r="K542" s="44">
        <v>55</v>
      </c>
      <c r="L542" s="44">
        <v>42</v>
      </c>
      <c r="M542" s="44">
        <v>42</v>
      </c>
      <c r="N542" s="44">
        <v>29</v>
      </c>
      <c r="O542" s="44">
        <v>57</v>
      </c>
      <c r="P542" s="44">
        <v>36</v>
      </c>
      <c r="Q542" s="44">
        <v>68</v>
      </c>
      <c r="R542" s="44">
        <v>68</v>
      </c>
      <c r="S542" s="44">
        <v>63</v>
      </c>
      <c r="T542" s="44">
        <v>41</v>
      </c>
      <c r="U542" s="44">
        <v>54</v>
      </c>
      <c r="V542" s="44">
        <v>1000000</v>
      </c>
    </row>
    <row r="543" spans="1:22" ht="15" thickBot="1" x14ac:dyDescent="0.35">
      <c r="A543" s="43" t="s">
        <v>7821</v>
      </c>
      <c r="B543" s="44">
        <v>81</v>
      </c>
      <c r="C543" s="44">
        <v>81</v>
      </c>
      <c r="D543" s="44">
        <v>53</v>
      </c>
      <c r="E543" s="44">
        <v>74</v>
      </c>
      <c r="F543" s="44">
        <v>42</v>
      </c>
      <c r="G543" s="44">
        <v>42</v>
      </c>
      <c r="H543" s="44">
        <v>47</v>
      </c>
      <c r="I543" s="44">
        <v>69</v>
      </c>
      <c r="J543" s="44">
        <v>56</v>
      </c>
      <c r="K543" s="44">
        <v>71</v>
      </c>
      <c r="L543" s="44">
        <v>28</v>
      </c>
      <c r="M543" s="44">
        <v>28</v>
      </c>
      <c r="N543" s="44">
        <v>56</v>
      </c>
      <c r="O543" s="44">
        <v>35</v>
      </c>
      <c r="P543" s="44">
        <v>67</v>
      </c>
      <c r="Q543" s="44">
        <v>67</v>
      </c>
      <c r="R543" s="44">
        <v>62</v>
      </c>
      <c r="S543" s="44">
        <v>40</v>
      </c>
      <c r="T543" s="44">
        <v>53</v>
      </c>
      <c r="U543" s="44">
        <v>38</v>
      </c>
      <c r="V543" s="44">
        <v>1000000</v>
      </c>
    </row>
    <row r="544" spans="1:22" ht="15" thickBot="1" x14ac:dyDescent="0.35">
      <c r="A544" s="43" t="s">
        <v>7822</v>
      </c>
      <c r="B544" s="44">
        <v>54</v>
      </c>
      <c r="C544" s="44">
        <v>54</v>
      </c>
      <c r="D544" s="44">
        <v>75</v>
      </c>
      <c r="E544" s="44">
        <v>43</v>
      </c>
      <c r="F544" s="44">
        <v>43</v>
      </c>
      <c r="G544" s="44">
        <v>48</v>
      </c>
      <c r="H544" s="44">
        <v>70</v>
      </c>
      <c r="I544" s="44">
        <v>57</v>
      </c>
      <c r="J544" s="44">
        <v>72</v>
      </c>
      <c r="K544" s="44">
        <v>51</v>
      </c>
      <c r="L544" s="44">
        <v>55</v>
      </c>
      <c r="M544" s="44">
        <v>55</v>
      </c>
      <c r="N544" s="44">
        <v>34</v>
      </c>
      <c r="O544" s="44">
        <v>66</v>
      </c>
      <c r="P544" s="44">
        <v>66</v>
      </c>
      <c r="Q544" s="44">
        <v>61</v>
      </c>
      <c r="R544" s="44">
        <v>39</v>
      </c>
      <c r="S544" s="44">
        <v>52</v>
      </c>
      <c r="T544" s="44">
        <v>37</v>
      </c>
      <c r="U544" s="44">
        <v>58</v>
      </c>
      <c r="V544" s="44">
        <v>1000000</v>
      </c>
    </row>
    <row r="545" spans="1:22" ht="15" thickBot="1" x14ac:dyDescent="0.35">
      <c r="A545" s="43" t="s">
        <v>7823</v>
      </c>
      <c r="B545" s="44">
        <v>76</v>
      </c>
      <c r="C545" s="44">
        <v>76</v>
      </c>
      <c r="D545" s="44">
        <v>44</v>
      </c>
      <c r="E545" s="44">
        <v>44</v>
      </c>
      <c r="F545" s="44">
        <v>49</v>
      </c>
      <c r="G545" s="44">
        <v>71</v>
      </c>
      <c r="H545" s="44">
        <v>58</v>
      </c>
      <c r="I545" s="44">
        <v>73</v>
      </c>
      <c r="J545" s="44">
        <v>52</v>
      </c>
      <c r="K545" s="44">
        <v>57</v>
      </c>
      <c r="L545" s="44">
        <v>33</v>
      </c>
      <c r="M545" s="44">
        <v>33</v>
      </c>
      <c r="N545" s="44">
        <v>65</v>
      </c>
      <c r="O545" s="44">
        <v>65</v>
      </c>
      <c r="P545" s="44">
        <v>60</v>
      </c>
      <c r="Q545" s="44">
        <v>38</v>
      </c>
      <c r="R545" s="44">
        <v>51</v>
      </c>
      <c r="S545" s="44">
        <v>36</v>
      </c>
      <c r="T545" s="44">
        <v>57</v>
      </c>
      <c r="U545" s="44">
        <v>52</v>
      </c>
      <c r="V545" s="44">
        <v>1000000</v>
      </c>
    </row>
    <row r="546" spans="1:22" ht="15" thickBot="1" x14ac:dyDescent="0.35">
      <c r="A546" s="43" t="s">
        <v>7824</v>
      </c>
      <c r="B546" s="44">
        <v>45</v>
      </c>
      <c r="C546" s="44">
        <v>45</v>
      </c>
      <c r="D546" s="44">
        <v>45</v>
      </c>
      <c r="E546" s="44">
        <v>50</v>
      </c>
      <c r="F546" s="44">
        <v>72</v>
      </c>
      <c r="G546" s="44">
        <v>59</v>
      </c>
      <c r="H546" s="44">
        <v>74</v>
      </c>
      <c r="I546" s="44">
        <v>53</v>
      </c>
      <c r="J546" s="44">
        <v>58</v>
      </c>
      <c r="K546" s="44">
        <v>78</v>
      </c>
      <c r="L546" s="44">
        <v>64</v>
      </c>
      <c r="M546" s="44">
        <v>64</v>
      </c>
      <c r="N546" s="44">
        <v>64</v>
      </c>
      <c r="O546" s="44">
        <v>59</v>
      </c>
      <c r="P546" s="44">
        <v>37</v>
      </c>
      <c r="Q546" s="44">
        <v>50</v>
      </c>
      <c r="R546" s="44">
        <v>35</v>
      </c>
      <c r="S546" s="44">
        <v>56</v>
      </c>
      <c r="T546" s="44">
        <v>51</v>
      </c>
      <c r="U546" s="44">
        <v>31</v>
      </c>
      <c r="V546" s="44">
        <v>1000000</v>
      </c>
    </row>
    <row r="547" spans="1:22" ht="15" thickBot="1" x14ac:dyDescent="0.35">
      <c r="A547" s="43" t="s">
        <v>7825</v>
      </c>
      <c r="B547" s="44">
        <v>46</v>
      </c>
      <c r="C547" s="44">
        <v>46</v>
      </c>
      <c r="D547" s="44">
        <v>51</v>
      </c>
      <c r="E547" s="44">
        <v>73</v>
      </c>
      <c r="F547" s="44">
        <v>60</v>
      </c>
      <c r="G547" s="44">
        <v>75</v>
      </c>
      <c r="H547" s="44">
        <v>54</v>
      </c>
      <c r="I547" s="44">
        <v>59</v>
      </c>
      <c r="J547" s="44">
        <v>78</v>
      </c>
      <c r="K547" s="44">
        <v>76</v>
      </c>
      <c r="L547" s="44">
        <v>63</v>
      </c>
      <c r="M547" s="44">
        <v>63</v>
      </c>
      <c r="N547" s="44">
        <v>58</v>
      </c>
      <c r="O547" s="44">
        <v>36</v>
      </c>
      <c r="P547" s="44">
        <v>49</v>
      </c>
      <c r="Q547" s="44">
        <v>34</v>
      </c>
      <c r="R547" s="44">
        <v>55</v>
      </c>
      <c r="S547" s="44">
        <v>50</v>
      </c>
      <c r="T547" s="44">
        <v>31</v>
      </c>
      <c r="U547" s="44">
        <v>33</v>
      </c>
      <c r="V547" s="44">
        <v>1000000</v>
      </c>
    </row>
    <row r="548" spans="1:22" ht="15" thickBot="1" x14ac:dyDescent="0.35">
      <c r="A548" s="43" t="s">
        <v>7826</v>
      </c>
      <c r="B548" s="44">
        <v>52</v>
      </c>
      <c r="C548" s="44">
        <v>52</v>
      </c>
      <c r="D548" s="44">
        <v>74</v>
      </c>
      <c r="E548" s="44">
        <v>61</v>
      </c>
      <c r="F548" s="44">
        <v>76</v>
      </c>
      <c r="G548" s="44">
        <v>55</v>
      </c>
      <c r="H548" s="44">
        <v>60</v>
      </c>
      <c r="I548" s="44">
        <v>79</v>
      </c>
      <c r="J548" s="44">
        <v>77</v>
      </c>
      <c r="K548" s="44">
        <v>70</v>
      </c>
      <c r="L548" s="44">
        <v>57</v>
      </c>
      <c r="M548" s="44">
        <v>57</v>
      </c>
      <c r="N548" s="44">
        <v>35</v>
      </c>
      <c r="O548" s="44">
        <v>48</v>
      </c>
      <c r="P548" s="44">
        <v>33</v>
      </c>
      <c r="Q548" s="44">
        <v>54</v>
      </c>
      <c r="R548" s="44">
        <v>49</v>
      </c>
      <c r="S548" s="44">
        <v>30</v>
      </c>
      <c r="T548" s="44">
        <v>32</v>
      </c>
      <c r="U548" s="44">
        <v>39</v>
      </c>
      <c r="V548" s="44">
        <v>1000000</v>
      </c>
    </row>
    <row r="549" spans="1:22" ht="15" thickBot="1" x14ac:dyDescent="0.35">
      <c r="A549" s="43" t="s">
        <v>7827</v>
      </c>
      <c r="B549" s="44">
        <v>75</v>
      </c>
      <c r="C549" s="44">
        <v>75</v>
      </c>
      <c r="D549" s="44">
        <v>62</v>
      </c>
      <c r="E549" s="44">
        <v>77</v>
      </c>
      <c r="F549" s="44">
        <v>56</v>
      </c>
      <c r="G549" s="44">
        <v>61</v>
      </c>
      <c r="H549" s="44">
        <v>80</v>
      </c>
      <c r="I549" s="44">
        <v>78</v>
      </c>
      <c r="J549" s="44">
        <v>71</v>
      </c>
      <c r="K549" s="44">
        <v>61</v>
      </c>
      <c r="L549" s="44">
        <v>34</v>
      </c>
      <c r="M549" s="44">
        <v>34</v>
      </c>
      <c r="N549" s="44">
        <v>47</v>
      </c>
      <c r="O549" s="44">
        <v>32</v>
      </c>
      <c r="P549" s="44">
        <v>53</v>
      </c>
      <c r="Q549" s="44">
        <v>48</v>
      </c>
      <c r="R549" s="44">
        <v>29</v>
      </c>
      <c r="S549" s="44">
        <v>31</v>
      </c>
      <c r="T549" s="44">
        <v>38</v>
      </c>
      <c r="U549" s="44">
        <v>48</v>
      </c>
      <c r="V549" s="44">
        <v>1000000</v>
      </c>
    </row>
    <row r="550" spans="1:22" ht="15" thickBot="1" x14ac:dyDescent="0.35">
      <c r="A550" s="43" t="s">
        <v>7828</v>
      </c>
      <c r="B550" s="44">
        <v>63</v>
      </c>
      <c r="C550" s="44">
        <v>63</v>
      </c>
      <c r="D550" s="44">
        <v>78</v>
      </c>
      <c r="E550" s="44">
        <v>57</v>
      </c>
      <c r="F550" s="44">
        <v>62</v>
      </c>
      <c r="G550" s="44">
        <v>81</v>
      </c>
      <c r="H550" s="44">
        <v>79</v>
      </c>
      <c r="I550" s="44">
        <v>72</v>
      </c>
      <c r="J550" s="44">
        <v>62</v>
      </c>
      <c r="K550" s="44">
        <v>53</v>
      </c>
      <c r="L550" s="44">
        <v>46</v>
      </c>
      <c r="M550" s="44">
        <v>46</v>
      </c>
      <c r="N550" s="44">
        <v>31</v>
      </c>
      <c r="O550" s="44">
        <v>52</v>
      </c>
      <c r="P550" s="44">
        <v>47</v>
      </c>
      <c r="Q550" s="44">
        <v>28</v>
      </c>
      <c r="R550" s="44">
        <v>30</v>
      </c>
      <c r="S550" s="44">
        <v>37</v>
      </c>
      <c r="T550" s="44">
        <v>47</v>
      </c>
      <c r="U550" s="44">
        <v>56</v>
      </c>
      <c r="V550" s="44">
        <v>1000000</v>
      </c>
    </row>
    <row r="551" spans="1:22" ht="15" thickBot="1" x14ac:dyDescent="0.35">
      <c r="A551" s="43" t="s">
        <v>7829</v>
      </c>
      <c r="B551" s="44">
        <v>79</v>
      </c>
      <c r="C551" s="44">
        <v>79</v>
      </c>
      <c r="D551" s="44">
        <v>58</v>
      </c>
      <c r="E551" s="44">
        <v>63</v>
      </c>
      <c r="F551" s="44">
        <v>82</v>
      </c>
      <c r="G551" s="44">
        <v>80</v>
      </c>
      <c r="H551" s="44">
        <v>73</v>
      </c>
      <c r="I551" s="44">
        <v>63</v>
      </c>
      <c r="J551" s="44">
        <v>54</v>
      </c>
      <c r="K551" s="44">
        <v>74</v>
      </c>
      <c r="L551" s="44">
        <v>30</v>
      </c>
      <c r="M551" s="44">
        <v>30</v>
      </c>
      <c r="N551" s="44">
        <v>51</v>
      </c>
      <c r="O551" s="44">
        <v>46</v>
      </c>
      <c r="P551" s="44">
        <v>27</v>
      </c>
      <c r="Q551" s="44">
        <v>29</v>
      </c>
      <c r="R551" s="44">
        <v>36</v>
      </c>
      <c r="S551" s="44">
        <v>46</v>
      </c>
      <c r="T551" s="44">
        <v>55</v>
      </c>
      <c r="U551" s="44">
        <v>35</v>
      </c>
      <c r="V551" s="44">
        <v>1000000</v>
      </c>
    </row>
    <row r="552" spans="1:22" ht="15" thickBot="1" x14ac:dyDescent="0.35">
      <c r="A552" s="43" t="s">
        <v>7830</v>
      </c>
      <c r="B552" s="44">
        <v>59</v>
      </c>
      <c r="C552" s="44">
        <v>59</v>
      </c>
      <c r="D552" s="44">
        <v>64</v>
      </c>
      <c r="E552" s="44">
        <v>83</v>
      </c>
      <c r="F552" s="44">
        <v>81</v>
      </c>
      <c r="G552" s="44">
        <v>74</v>
      </c>
      <c r="H552" s="44">
        <v>64</v>
      </c>
      <c r="I552" s="44">
        <v>55</v>
      </c>
      <c r="J552" s="44">
        <v>75</v>
      </c>
      <c r="K552" s="44">
        <v>41</v>
      </c>
      <c r="L552" s="44">
        <v>50</v>
      </c>
      <c r="M552" s="44">
        <v>50</v>
      </c>
      <c r="N552" s="44">
        <v>45</v>
      </c>
      <c r="O552" s="44">
        <v>26</v>
      </c>
      <c r="P552" s="44">
        <v>28</v>
      </c>
      <c r="Q552" s="44">
        <v>35</v>
      </c>
      <c r="R552" s="44">
        <v>45</v>
      </c>
      <c r="S552" s="44">
        <v>54</v>
      </c>
      <c r="T552" s="44">
        <v>34</v>
      </c>
      <c r="U552" s="44">
        <v>68</v>
      </c>
      <c r="V552" s="44">
        <v>1000000</v>
      </c>
    </row>
    <row r="553" spans="1:22" ht="15" thickBot="1" x14ac:dyDescent="0.35">
      <c r="A553" s="43" t="s">
        <v>7831</v>
      </c>
      <c r="B553" s="44">
        <v>65</v>
      </c>
      <c r="C553" s="44">
        <v>65</v>
      </c>
      <c r="D553" s="44">
        <v>84</v>
      </c>
      <c r="E553" s="44">
        <v>82</v>
      </c>
      <c r="F553" s="44">
        <v>75</v>
      </c>
      <c r="G553" s="44">
        <v>65</v>
      </c>
      <c r="H553" s="44">
        <v>56</v>
      </c>
      <c r="I553" s="44">
        <v>76</v>
      </c>
      <c r="J553" s="44">
        <v>42</v>
      </c>
      <c r="K553" s="44">
        <v>64</v>
      </c>
      <c r="L553" s="44">
        <v>44</v>
      </c>
      <c r="M553" s="44">
        <v>44</v>
      </c>
      <c r="N553" s="44">
        <v>25</v>
      </c>
      <c r="O553" s="44">
        <v>27</v>
      </c>
      <c r="P553" s="44">
        <v>34</v>
      </c>
      <c r="Q553" s="44">
        <v>44</v>
      </c>
      <c r="R553" s="44">
        <v>53</v>
      </c>
      <c r="S553" s="44">
        <v>33</v>
      </c>
      <c r="T553" s="44">
        <v>67</v>
      </c>
      <c r="U553" s="44">
        <v>45</v>
      </c>
      <c r="V553" s="44">
        <v>1000000</v>
      </c>
    </row>
    <row r="554" spans="1:22" ht="15" thickBot="1" x14ac:dyDescent="0.35">
      <c r="A554" s="43" t="s">
        <v>7832</v>
      </c>
      <c r="B554" s="44">
        <v>85</v>
      </c>
      <c r="C554" s="44">
        <v>85</v>
      </c>
      <c r="D554" s="44">
        <v>83</v>
      </c>
      <c r="E554" s="44">
        <v>76</v>
      </c>
      <c r="F554" s="44">
        <v>66</v>
      </c>
      <c r="G554" s="44">
        <v>57</v>
      </c>
      <c r="H554" s="44">
        <v>77</v>
      </c>
      <c r="I554" s="44">
        <v>43</v>
      </c>
      <c r="J554" s="44">
        <v>65</v>
      </c>
      <c r="K554" s="44">
        <v>62</v>
      </c>
      <c r="L554" s="44">
        <v>24</v>
      </c>
      <c r="M554" s="44">
        <v>24</v>
      </c>
      <c r="N554" s="44">
        <v>26</v>
      </c>
      <c r="O554" s="44">
        <v>33</v>
      </c>
      <c r="P554" s="44">
        <v>43</v>
      </c>
      <c r="Q554" s="44">
        <v>52</v>
      </c>
      <c r="R554" s="44">
        <v>32</v>
      </c>
      <c r="S554" s="44">
        <v>66</v>
      </c>
      <c r="T554" s="44">
        <v>44</v>
      </c>
      <c r="U554" s="44">
        <v>47</v>
      </c>
      <c r="V554" s="44">
        <v>1000000</v>
      </c>
    </row>
    <row r="555" spans="1:22" ht="15" thickBot="1" x14ac:dyDescent="0.35">
      <c r="A555" s="43" t="s">
        <v>7833</v>
      </c>
      <c r="B555" s="44">
        <v>84</v>
      </c>
      <c r="C555" s="44">
        <v>84</v>
      </c>
      <c r="D555" s="44">
        <v>77</v>
      </c>
      <c r="E555" s="44">
        <v>67</v>
      </c>
      <c r="F555" s="44">
        <v>58</v>
      </c>
      <c r="G555" s="44">
        <v>78</v>
      </c>
      <c r="H555" s="44">
        <v>44</v>
      </c>
      <c r="I555" s="44">
        <v>66</v>
      </c>
      <c r="J555" s="44">
        <v>63</v>
      </c>
      <c r="K555" s="44">
        <v>66</v>
      </c>
      <c r="L555" s="44">
        <v>25</v>
      </c>
      <c r="M555" s="44">
        <v>25</v>
      </c>
      <c r="N555" s="44">
        <v>32</v>
      </c>
      <c r="O555" s="44">
        <v>42</v>
      </c>
      <c r="P555" s="44">
        <v>51</v>
      </c>
      <c r="Q555" s="44">
        <v>31</v>
      </c>
      <c r="R555" s="44">
        <v>65</v>
      </c>
      <c r="S555" s="44">
        <v>43</v>
      </c>
      <c r="T555" s="44">
        <v>46</v>
      </c>
      <c r="U555" s="44">
        <v>43</v>
      </c>
      <c r="V555" s="44">
        <v>1000000</v>
      </c>
    </row>
    <row r="556" spans="1:22" ht="15" thickBot="1" x14ac:dyDescent="0.35">
      <c r="A556" s="43" t="s">
        <v>7834</v>
      </c>
      <c r="B556" s="44">
        <v>78</v>
      </c>
      <c r="C556" s="44">
        <v>78</v>
      </c>
      <c r="D556" s="44">
        <v>68</v>
      </c>
      <c r="E556" s="44">
        <v>59</v>
      </c>
      <c r="F556" s="44">
        <v>79</v>
      </c>
      <c r="G556" s="44">
        <v>45</v>
      </c>
      <c r="H556" s="44">
        <v>67</v>
      </c>
      <c r="I556" s="44">
        <v>64</v>
      </c>
      <c r="J556" s="44">
        <v>67</v>
      </c>
      <c r="K556" s="44">
        <v>90</v>
      </c>
      <c r="L556" s="44">
        <v>31</v>
      </c>
      <c r="M556" s="44">
        <v>31</v>
      </c>
      <c r="N556" s="44">
        <v>41</v>
      </c>
      <c r="O556" s="44">
        <v>50</v>
      </c>
      <c r="P556" s="44">
        <v>30</v>
      </c>
      <c r="Q556" s="44">
        <v>64</v>
      </c>
      <c r="R556" s="44">
        <v>42</v>
      </c>
      <c r="S556" s="44">
        <v>45</v>
      </c>
      <c r="T556" s="44">
        <v>42</v>
      </c>
      <c r="U556" s="44">
        <v>19</v>
      </c>
      <c r="V556" s="44">
        <v>1000000</v>
      </c>
    </row>
    <row r="557" spans="1:22" ht="15" thickBot="1" x14ac:dyDescent="0.35">
      <c r="A557" s="43" t="s">
        <v>7835</v>
      </c>
      <c r="B557" s="44">
        <v>69</v>
      </c>
      <c r="C557" s="44">
        <v>69</v>
      </c>
      <c r="D557" s="44">
        <v>60</v>
      </c>
      <c r="E557" s="44">
        <v>80</v>
      </c>
      <c r="F557" s="44">
        <v>46</v>
      </c>
      <c r="G557" s="44">
        <v>68</v>
      </c>
      <c r="H557" s="44">
        <v>65</v>
      </c>
      <c r="I557" s="44">
        <v>68</v>
      </c>
      <c r="J557" s="44">
        <v>90</v>
      </c>
      <c r="K557" s="44">
        <v>88</v>
      </c>
      <c r="L557" s="44">
        <v>40</v>
      </c>
      <c r="M557" s="44">
        <v>40</v>
      </c>
      <c r="N557" s="44">
        <v>49</v>
      </c>
      <c r="O557" s="44">
        <v>29</v>
      </c>
      <c r="P557" s="44">
        <v>63</v>
      </c>
      <c r="Q557" s="44">
        <v>41</v>
      </c>
      <c r="R557" s="44">
        <v>44</v>
      </c>
      <c r="S557" s="44">
        <v>41</v>
      </c>
      <c r="T557" s="44">
        <v>19</v>
      </c>
      <c r="U557" s="44">
        <v>21</v>
      </c>
      <c r="V557" s="44">
        <v>1000000</v>
      </c>
    </row>
    <row r="558" spans="1:22" ht="15" thickBot="1" x14ac:dyDescent="0.35">
      <c r="A558" s="43" t="s">
        <v>7836</v>
      </c>
      <c r="B558" s="44">
        <v>61</v>
      </c>
      <c r="C558" s="44">
        <v>61</v>
      </c>
      <c r="D558" s="44">
        <v>81</v>
      </c>
      <c r="E558" s="44">
        <v>47</v>
      </c>
      <c r="F558" s="44">
        <v>69</v>
      </c>
      <c r="G558" s="44">
        <v>66</v>
      </c>
      <c r="H558" s="44">
        <v>69</v>
      </c>
      <c r="I558" s="44">
        <v>90</v>
      </c>
      <c r="J558" s="44">
        <v>88</v>
      </c>
      <c r="K558" s="44">
        <v>83</v>
      </c>
      <c r="L558" s="44">
        <v>48</v>
      </c>
      <c r="M558" s="44">
        <v>48</v>
      </c>
      <c r="N558" s="44">
        <v>28</v>
      </c>
      <c r="O558" s="44">
        <v>62</v>
      </c>
      <c r="P558" s="44">
        <v>40</v>
      </c>
      <c r="Q558" s="44">
        <v>43</v>
      </c>
      <c r="R558" s="44">
        <v>40</v>
      </c>
      <c r="S558" s="44">
        <v>19</v>
      </c>
      <c r="T558" s="44">
        <v>21</v>
      </c>
      <c r="U558" s="44">
        <v>26</v>
      </c>
      <c r="V558" s="44">
        <v>1000000</v>
      </c>
    </row>
    <row r="559" spans="1:22" ht="15" thickBot="1" x14ac:dyDescent="0.35">
      <c r="A559" s="43" t="s">
        <v>7837</v>
      </c>
      <c r="B559" s="44">
        <v>82</v>
      </c>
      <c r="C559" s="44">
        <v>82</v>
      </c>
      <c r="D559" s="44">
        <v>48</v>
      </c>
      <c r="E559" s="44">
        <v>70</v>
      </c>
      <c r="F559" s="44">
        <v>67</v>
      </c>
      <c r="G559" s="44">
        <v>70</v>
      </c>
      <c r="H559" s="44">
        <v>91</v>
      </c>
      <c r="I559" s="44">
        <v>88</v>
      </c>
      <c r="J559" s="44">
        <v>83</v>
      </c>
      <c r="K559" s="44">
        <v>82</v>
      </c>
      <c r="L559" s="44">
        <v>27</v>
      </c>
      <c r="M559" s="44">
        <v>27</v>
      </c>
      <c r="N559" s="44">
        <v>61</v>
      </c>
      <c r="O559" s="44">
        <v>39</v>
      </c>
      <c r="P559" s="44">
        <v>42</v>
      </c>
      <c r="Q559" s="44">
        <v>39</v>
      </c>
      <c r="R559" s="44">
        <v>18</v>
      </c>
      <c r="S559" s="44">
        <v>21</v>
      </c>
      <c r="T559" s="44">
        <v>26</v>
      </c>
      <c r="U559" s="44">
        <v>27</v>
      </c>
      <c r="V559" s="44">
        <v>1000000</v>
      </c>
    </row>
    <row r="560" spans="1:22" ht="15" thickBot="1" x14ac:dyDescent="0.35">
      <c r="A560" s="43" t="s">
        <v>7838</v>
      </c>
      <c r="B560" s="44">
        <v>49</v>
      </c>
      <c r="C560" s="44">
        <v>49</v>
      </c>
      <c r="D560" s="44">
        <v>71</v>
      </c>
      <c r="E560" s="44">
        <v>68</v>
      </c>
      <c r="F560" s="44">
        <v>71</v>
      </c>
      <c r="G560" s="44">
        <v>92</v>
      </c>
      <c r="H560" s="44">
        <v>89</v>
      </c>
      <c r="I560" s="44">
        <v>83</v>
      </c>
      <c r="J560" s="44">
        <v>82</v>
      </c>
      <c r="K560" s="44">
        <v>86</v>
      </c>
      <c r="L560" s="44">
        <v>60</v>
      </c>
      <c r="M560" s="44">
        <v>60</v>
      </c>
      <c r="N560" s="44">
        <v>38</v>
      </c>
      <c r="O560" s="44">
        <v>41</v>
      </c>
      <c r="P560" s="44">
        <v>38</v>
      </c>
      <c r="Q560" s="44">
        <v>17</v>
      </c>
      <c r="R560" s="44">
        <v>20</v>
      </c>
      <c r="S560" s="44">
        <v>26</v>
      </c>
      <c r="T560" s="44">
        <v>27</v>
      </c>
      <c r="U560" s="44">
        <v>23</v>
      </c>
      <c r="V560" s="44">
        <v>1000000</v>
      </c>
    </row>
    <row r="561" spans="1:22" ht="15" thickBot="1" x14ac:dyDescent="0.35">
      <c r="A561" s="43" t="s">
        <v>7839</v>
      </c>
      <c r="B561" s="44">
        <v>72</v>
      </c>
      <c r="C561" s="44">
        <v>72</v>
      </c>
      <c r="D561" s="44">
        <v>69</v>
      </c>
      <c r="E561" s="44">
        <v>72</v>
      </c>
      <c r="F561" s="44">
        <v>93</v>
      </c>
      <c r="G561" s="44">
        <v>90</v>
      </c>
      <c r="H561" s="44">
        <v>84</v>
      </c>
      <c r="I561" s="44">
        <v>82</v>
      </c>
      <c r="J561" s="44">
        <v>86</v>
      </c>
      <c r="K561" s="44">
        <v>84</v>
      </c>
      <c r="L561" s="44">
        <v>37</v>
      </c>
      <c r="M561" s="44">
        <v>37</v>
      </c>
      <c r="N561" s="44">
        <v>40</v>
      </c>
      <c r="O561" s="44">
        <v>37</v>
      </c>
      <c r="P561" s="44">
        <v>16</v>
      </c>
      <c r="Q561" s="44">
        <v>19</v>
      </c>
      <c r="R561" s="44">
        <v>25</v>
      </c>
      <c r="S561" s="44">
        <v>27</v>
      </c>
      <c r="T561" s="44">
        <v>23</v>
      </c>
      <c r="U561" s="44">
        <v>25</v>
      </c>
      <c r="V561" s="44">
        <v>1000000</v>
      </c>
    </row>
    <row r="562" spans="1:22" ht="15" thickBot="1" x14ac:dyDescent="0.35">
      <c r="A562" s="43" t="s">
        <v>7840</v>
      </c>
      <c r="B562" s="44">
        <v>70</v>
      </c>
      <c r="C562" s="44">
        <v>70</v>
      </c>
      <c r="D562" s="44">
        <v>73</v>
      </c>
      <c r="E562" s="44">
        <v>94</v>
      </c>
      <c r="F562" s="44">
        <v>91</v>
      </c>
      <c r="G562" s="44">
        <v>85</v>
      </c>
      <c r="H562" s="44">
        <v>83</v>
      </c>
      <c r="I562" s="44">
        <v>86</v>
      </c>
      <c r="J562" s="44">
        <v>84</v>
      </c>
      <c r="K562" s="44">
        <v>85</v>
      </c>
      <c r="L562" s="44">
        <v>39</v>
      </c>
      <c r="M562" s="44">
        <v>39</v>
      </c>
      <c r="N562" s="44">
        <v>36</v>
      </c>
      <c r="O562" s="44">
        <v>15</v>
      </c>
      <c r="P562" s="44">
        <v>18</v>
      </c>
      <c r="Q562" s="44">
        <v>24</v>
      </c>
      <c r="R562" s="44">
        <v>26</v>
      </c>
      <c r="S562" s="44">
        <v>23</v>
      </c>
      <c r="T562" s="44">
        <v>25</v>
      </c>
      <c r="U562" s="44">
        <v>24</v>
      </c>
      <c r="V562" s="44">
        <v>1000000</v>
      </c>
    </row>
    <row r="563" spans="1:22" ht="15" thickBot="1" x14ac:dyDescent="0.35">
      <c r="A563" s="43" t="s">
        <v>7841</v>
      </c>
      <c r="B563" s="44">
        <v>74</v>
      </c>
      <c r="C563" s="44">
        <v>74</v>
      </c>
      <c r="D563" s="44">
        <v>95</v>
      </c>
      <c r="E563" s="44">
        <v>92</v>
      </c>
      <c r="F563" s="44">
        <v>86</v>
      </c>
      <c r="G563" s="44">
        <v>84</v>
      </c>
      <c r="H563" s="44">
        <v>87</v>
      </c>
      <c r="I563" s="44">
        <v>84</v>
      </c>
      <c r="J563" s="44">
        <v>85</v>
      </c>
      <c r="K563" s="44">
        <v>89</v>
      </c>
      <c r="L563" s="44">
        <v>35</v>
      </c>
      <c r="M563" s="44">
        <v>35</v>
      </c>
      <c r="N563" s="44">
        <v>14</v>
      </c>
      <c r="O563" s="44">
        <v>17</v>
      </c>
      <c r="P563" s="44">
        <v>23</v>
      </c>
      <c r="Q563" s="44">
        <v>25</v>
      </c>
      <c r="R563" s="44">
        <v>22</v>
      </c>
      <c r="S563" s="44">
        <v>25</v>
      </c>
      <c r="T563" s="44">
        <v>24</v>
      </c>
      <c r="U563" s="44">
        <v>20</v>
      </c>
      <c r="V563" s="44">
        <v>1000000</v>
      </c>
    </row>
    <row r="564" spans="1:22" ht="15" thickBot="1" x14ac:dyDescent="0.35">
      <c r="A564" s="43" t="s">
        <v>7842</v>
      </c>
      <c r="B564" s="44">
        <v>96</v>
      </c>
      <c r="C564" s="44">
        <v>96</v>
      </c>
      <c r="D564" s="44">
        <v>93</v>
      </c>
      <c r="E564" s="44">
        <v>87</v>
      </c>
      <c r="F564" s="44">
        <v>85</v>
      </c>
      <c r="G564" s="44">
        <v>88</v>
      </c>
      <c r="H564" s="44">
        <v>85</v>
      </c>
      <c r="I564" s="44">
        <v>85</v>
      </c>
      <c r="J564" s="44">
        <v>89</v>
      </c>
      <c r="K564" s="44">
        <v>94</v>
      </c>
      <c r="L564" s="44">
        <v>13</v>
      </c>
      <c r="M564" s="44">
        <v>13</v>
      </c>
      <c r="N564" s="44">
        <v>16</v>
      </c>
      <c r="O564" s="44">
        <v>22</v>
      </c>
      <c r="P564" s="44">
        <v>24</v>
      </c>
      <c r="Q564" s="44">
        <v>21</v>
      </c>
      <c r="R564" s="44">
        <v>24</v>
      </c>
      <c r="S564" s="44">
        <v>24</v>
      </c>
      <c r="T564" s="44">
        <v>20</v>
      </c>
      <c r="U564" s="44">
        <v>15</v>
      </c>
      <c r="V564" s="44">
        <v>1000000</v>
      </c>
    </row>
    <row r="565" spans="1:22" ht="15" thickBot="1" x14ac:dyDescent="0.35">
      <c r="A565" s="43" t="s">
        <v>7843</v>
      </c>
      <c r="B565" s="44">
        <v>94</v>
      </c>
      <c r="C565" s="44">
        <v>94</v>
      </c>
      <c r="D565" s="44">
        <v>88</v>
      </c>
      <c r="E565" s="44">
        <v>86</v>
      </c>
      <c r="F565" s="44">
        <v>89</v>
      </c>
      <c r="G565" s="44">
        <v>86</v>
      </c>
      <c r="H565" s="44">
        <v>86</v>
      </c>
      <c r="I565" s="44">
        <v>89</v>
      </c>
      <c r="J565" s="44">
        <v>94</v>
      </c>
      <c r="K565" s="44">
        <v>98</v>
      </c>
      <c r="L565" s="44">
        <v>15</v>
      </c>
      <c r="M565" s="44">
        <v>15</v>
      </c>
      <c r="N565" s="44">
        <v>21</v>
      </c>
      <c r="O565" s="44">
        <v>23</v>
      </c>
      <c r="P565" s="44">
        <v>20</v>
      </c>
      <c r="Q565" s="44">
        <v>23</v>
      </c>
      <c r="R565" s="44">
        <v>23</v>
      </c>
      <c r="S565" s="44">
        <v>20</v>
      </c>
      <c r="T565" s="44">
        <v>15</v>
      </c>
      <c r="U565" s="44">
        <v>11</v>
      </c>
      <c r="V565" s="44">
        <v>1000000</v>
      </c>
    </row>
    <row r="566" spans="1:22" ht="15" thickBot="1" x14ac:dyDescent="0.35">
      <c r="A566" s="43" t="s">
        <v>7844</v>
      </c>
      <c r="B566" s="44">
        <v>89</v>
      </c>
      <c r="C566" s="44">
        <v>89</v>
      </c>
      <c r="D566" s="44">
        <v>87</v>
      </c>
      <c r="E566" s="44">
        <v>90</v>
      </c>
      <c r="F566" s="44">
        <v>87</v>
      </c>
      <c r="G566" s="44">
        <v>87</v>
      </c>
      <c r="H566" s="44">
        <v>90</v>
      </c>
      <c r="I566" s="44">
        <v>94</v>
      </c>
      <c r="J566" s="44">
        <v>98</v>
      </c>
      <c r="K566" s="44">
        <v>97</v>
      </c>
      <c r="L566" s="44">
        <v>20</v>
      </c>
      <c r="M566" s="44">
        <v>20</v>
      </c>
      <c r="N566" s="44">
        <v>22</v>
      </c>
      <c r="O566" s="44">
        <v>19</v>
      </c>
      <c r="P566" s="44">
        <v>22</v>
      </c>
      <c r="Q566" s="44">
        <v>22</v>
      </c>
      <c r="R566" s="44">
        <v>19</v>
      </c>
      <c r="S566" s="44">
        <v>15</v>
      </c>
      <c r="T566" s="44">
        <v>11</v>
      </c>
      <c r="U566" s="44">
        <v>12</v>
      </c>
      <c r="V566" s="44">
        <v>1000000</v>
      </c>
    </row>
    <row r="567" spans="1:22" ht="15" thickBot="1" x14ac:dyDescent="0.35">
      <c r="A567" s="43" t="s">
        <v>7845</v>
      </c>
      <c r="B567" s="44">
        <v>88</v>
      </c>
      <c r="C567" s="44">
        <v>88</v>
      </c>
      <c r="D567" s="44">
        <v>91</v>
      </c>
      <c r="E567" s="44">
        <v>88</v>
      </c>
      <c r="F567" s="44">
        <v>88</v>
      </c>
      <c r="G567" s="44">
        <v>91</v>
      </c>
      <c r="H567" s="44">
        <v>94</v>
      </c>
      <c r="I567" s="44">
        <v>98</v>
      </c>
      <c r="J567" s="44">
        <v>97</v>
      </c>
      <c r="K567" s="44">
        <v>92</v>
      </c>
      <c r="L567" s="44">
        <v>21</v>
      </c>
      <c r="M567" s="44">
        <v>21</v>
      </c>
      <c r="N567" s="44">
        <v>18</v>
      </c>
      <c r="O567" s="44">
        <v>21</v>
      </c>
      <c r="P567" s="44">
        <v>21</v>
      </c>
      <c r="Q567" s="44">
        <v>18</v>
      </c>
      <c r="R567" s="44">
        <v>15</v>
      </c>
      <c r="S567" s="44">
        <v>11</v>
      </c>
      <c r="T567" s="44">
        <v>12</v>
      </c>
      <c r="U567" s="44">
        <v>17</v>
      </c>
      <c r="V567" s="44">
        <v>1000000</v>
      </c>
    </row>
    <row r="568" spans="1:22" ht="15" thickBot="1" x14ac:dyDescent="0.35">
      <c r="A568" s="43" t="s">
        <v>7846</v>
      </c>
      <c r="B568" s="44">
        <v>92</v>
      </c>
      <c r="C568" s="44">
        <v>92</v>
      </c>
      <c r="D568" s="44">
        <v>89</v>
      </c>
      <c r="E568" s="44">
        <v>89</v>
      </c>
      <c r="F568" s="44">
        <v>92</v>
      </c>
      <c r="G568" s="44">
        <v>95</v>
      </c>
      <c r="H568" s="44">
        <v>98</v>
      </c>
      <c r="I568" s="44">
        <v>97</v>
      </c>
      <c r="J568" s="44">
        <v>92</v>
      </c>
      <c r="K568" s="44">
        <v>95</v>
      </c>
      <c r="L568" s="44">
        <v>17</v>
      </c>
      <c r="M568" s="44">
        <v>17</v>
      </c>
      <c r="N568" s="44">
        <v>20</v>
      </c>
      <c r="O568" s="44">
        <v>20</v>
      </c>
      <c r="P568" s="44">
        <v>17</v>
      </c>
      <c r="Q568" s="44">
        <v>14</v>
      </c>
      <c r="R568" s="44">
        <v>11</v>
      </c>
      <c r="S568" s="44">
        <v>12</v>
      </c>
      <c r="T568" s="44">
        <v>17</v>
      </c>
      <c r="U568" s="44">
        <v>14</v>
      </c>
      <c r="V568" s="44">
        <v>1000000</v>
      </c>
    </row>
    <row r="569" spans="1:22" ht="15" thickBot="1" x14ac:dyDescent="0.35">
      <c r="A569" s="43" t="s">
        <v>7847</v>
      </c>
      <c r="B569" s="44">
        <v>90</v>
      </c>
      <c r="C569" s="44">
        <v>90</v>
      </c>
      <c r="D569" s="44">
        <v>90</v>
      </c>
      <c r="E569" s="44">
        <v>93</v>
      </c>
      <c r="F569" s="44">
        <v>96</v>
      </c>
      <c r="G569" s="44">
        <v>98</v>
      </c>
      <c r="H569" s="44">
        <v>97</v>
      </c>
      <c r="I569" s="44">
        <v>92</v>
      </c>
      <c r="J569" s="44">
        <v>95</v>
      </c>
      <c r="K569" s="44">
        <v>103</v>
      </c>
      <c r="L569" s="44">
        <v>19</v>
      </c>
      <c r="M569" s="44">
        <v>19</v>
      </c>
      <c r="N569" s="44">
        <v>19</v>
      </c>
      <c r="O569" s="44">
        <v>16</v>
      </c>
      <c r="P569" s="44">
        <v>13</v>
      </c>
      <c r="Q569" s="44">
        <v>11</v>
      </c>
      <c r="R569" s="44">
        <v>12</v>
      </c>
      <c r="S569" s="44">
        <v>17</v>
      </c>
      <c r="T569" s="44">
        <v>14</v>
      </c>
      <c r="U569" s="44">
        <v>6</v>
      </c>
      <c r="V569" s="44">
        <v>1000000</v>
      </c>
    </row>
    <row r="570" spans="1:22" ht="15" thickBot="1" x14ac:dyDescent="0.35">
      <c r="A570" s="43" t="s">
        <v>7848</v>
      </c>
      <c r="B570" s="44">
        <v>91</v>
      </c>
      <c r="C570" s="44">
        <v>91</v>
      </c>
      <c r="D570" s="44">
        <v>94</v>
      </c>
      <c r="E570" s="44">
        <v>97</v>
      </c>
      <c r="F570" s="44">
        <v>99</v>
      </c>
      <c r="G570" s="44">
        <v>97</v>
      </c>
      <c r="H570" s="44">
        <v>92</v>
      </c>
      <c r="I570" s="44">
        <v>95</v>
      </c>
      <c r="J570" s="44">
        <v>103</v>
      </c>
      <c r="K570" s="44">
        <v>108</v>
      </c>
      <c r="L570" s="44">
        <v>18</v>
      </c>
      <c r="M570" s="44">
        <v>18</v>
      </c>
      <c r="N570" s="44">
        <v>15</v>
      </c>
      <c r="O570" s="44">
        <v>12</v>
      </c>
      <c r="P570" s="44">
        <v>10</v>
      </c>
      <c r="Q570" s="44">
        <v>12</v>
      </c>
      <c r="R570" s="44">
        <v>17</v>
      </c>
      <c r="S570" s="44">
        <v>14</v>
      </c>
      <c r="T570" s="44">
        <v>6</v>
      </c>
      <c r="U570" s="44">
        <v>1</v>
      </c>
      <c r="V570" s="44">
        <v>1000000</v>
      </c>
    </row>
    <row r="571" spans="1:22" ht="15" thickBot="1" x14ac:dyDescent="0.35">
      <c r="A571" s="43" t="s">
        <v>7849</v>
      </c>
      <c r="B571" s="44">
        <v>95</v>
      </c>
      <c r="C571" s="44">
        <v>95</v>
      </c>
      <c r="D571" s="44">
        <v>98</v>
      </c>
      <c r="E571" s="44">
        <v>100</v>
      </c>
      <c r="F571" s="44">
        <v>98</v>
      </c>
      <c r="G571" s="44">
        <v>93</v>
      </c>
      <c r="H571" s="44">
        <v>95</v>
      </c>
      <c r="I571" s="44">
        <v>103</v>
      </c>
      <c r="J571" s="44">
        <v>108</v>
      </c>
      <c r="K571" s="44">
        <v>100</v>
      </c>
      <c r="L571" s="44">
        <v>14</v>
      </c>
      <c r="M571" s="44">
        <v>14</v>
      </c>
      <c r="N571" s="44">
        <v>11</v>
      </c>
      <c r="O571" s="44">
        <v>9</v>
      </c>
      <c r="P571" s="44">
        <v>11</v>
      </c>
      <c r="Q571" s="44">
        <v>16</v>
      </c>
      <c r="R571" s="44">
        <v>14</v>
      </c>
      <c r="S571" s="44">
        <v>6</v>
      </c>
      <c r="T571" s="44">
        <v>1</v>
      </c>
      <c r="U571" s="44">
        <v>9</v>
      </c>
      <c r="V571" s="44">
        <v>1000000</v>
      </c>
    </row>
    <row r="572" spans="1:22" ht="15" thickBot="1" x14ac:dyDescent="0.35">
      <c r="A572" s="43" t="s">
        <v>7850</v>
      </c>
      <c r="B572" s="44">
        <v>99</v>
      </c>
      <c r="C572" s="44">
        <v>99</v>
      </c>
      <c r="D572" s="44">
        <v>101</v>
      </c>
      <c r="E572" s="44">
        <v>99</v>
      </c>
      <c r="F572" s="44">
        <v>94</v>
      </c>
      <c r="G572" s="44">
        <v>96</v>
      </c>
      <c r="H572" s="44">
        <v>103</v>
      </c>
      <c r="I572" s="44">
        <v>108</v>
      </c>
      <c r="J572" s="44">
        <v>100</v>
      </c>
      <c r="K572" s="44">
        <v>101</v>
      </c>
      <c r="L572" s="44">
        <v>10</v>
      </c>
      <c r="M572" s="44">
        <v>10</v>
      </c>
      <c r="N572" s="44">
        <v>8</v>
      </c>
      <c r="O572" s="44">
        <v>10</v>
      </c>
      <c r="P572" s="44">
        <v>15</v>
      </c>
      <c r="Q572" s="44">
        <v>13</v>
      </c>
      <c r="R572" s="44">
        <v>6</v>
      </c>
      <c r="S572" s="44">
        <v>1</v>
      </c>
      <c r="T572" s="44">
        <v>9</v>
      </c>
      <c r="U572" s="44">
        <v>8</v>
      </c>
      <c r="V572" s="44">
        <v>1000000</v>
      </c>
    </row>
    <row r="573" spans="1:22" ht="15" thickBot="1" x14ac:dyDescent="0.35">
      <c r="A573" s="43" t="s">
        <v>7851</v>
      </c>
      <c r="B573" s="44">
        <v>102</v>
      </c>
      <c r="C573" s="44">
        <v>102</v>
      </c>
      <c r="D573" s="44">
        <v>100</v>
      </c>
      <c r="E573" s="44">
        <v>95</v>
      </c>
      <c r="F573" s="44">
        <v>97</v>
      </c>
      <c r="G573" s="44">
        <v>103</v>
      </c>
      <c r="H573" s="44">
        <v>108</v>
      </c>
      <c r="I573" s="44">
        <v>100</v>
      </c>
      <c r="J573" s="44">
        <v>101</v>
      </c>
      <c r="K573" s="44">
        <v>87</v>
      </c>
      <c r="L573" s="44">
        <v>7</v>
      </c>
      <c r="M573" s="44">
        <v>7</v>
      </c>
      <c r="N573" s="44">
        <v>9</v>
      </c>
      <c r="O573" s="44">
        <v>14</v>
      </c>
      <c r="P573" s="44">
        <v>12</v>
      </c>
      <c r="Q573" s="44">
        <v>6</v>
      </c>
      <c r="R573" s="44">
        <v>1</v>
      </c>
      <c r="S573" s="44">
        <v>9</v>
      </c>
      <c r="T573" s="44">
        <v>8</v>
      </c>
      <c r="U573" s="44">
        <v>22</v>
      </c>
      <c r="V573" s="44">
        <v>1000000</v>
      </c>
    </row>
    <row r="574" spans="1:22" ht="15" thickBot="1" x14ac:dyDescent="0.35">
      <c r="A574" s="43" t="s">
        <v>7852</v>
      </c>
      <c r="B574" s="44">
        <v>101</v>
      </c>
      <c r="C574" s="44">
        <v>101</v>
      </c>
      <c r="D574" s="44">
        <v>96</v>
      </c>
      <c r="E574" s="44">
        <v>98</v>
      </c>
      <c r="F574" s="44">
        <v>104</v>
      </c>
      <c r="G574" s="44">
        <v>108</v>
      </c>
      <c r="H574" s="44">
        <v>100</v>
      </c>
      <c r="I574" s="44">
        <v>101</v>
      </c>
      <c r="J574" s="44">
        <v>87</v>
      </c>
      <c r="K574" s="44">
        <v>102</v>
      </c>
      <c r="L574" s="44">
        <v>8</v>
      </c>
      <c r="M574" s="44">
        <v>8</v>
      </c>
      <c r="N574" s="44">
        <v>13</v>
      </c>
      <c r="O574" s="44">
        <v>11</v>
      </c>
      <c r="P574" s="44">
        <v>5</v>
      </c>
      <c r="Q574" s="44">
        <v>1</v>
      </c>
      <c r="R574" s="44">
        <v>9</v>
      </c>
      <c r="S574" s="44">
        <v>8</v>
      </c>
      <c r="T574" s="44">
        <v>22</v>
      </c>
      <c r="U574" s="44">
        <v>7</v>
      </c>
      <c r="V574" s="44">
        <v>1000000</v>
      </c>
    </row>
    <row r="575" spans="1:22" ht="15" thickBot="1" x14ac:dyDescent="0.35">
      <c r="A575" s="43" t="s">
        <v>7853</v>
      </c>
      <c r="B575" s="44">
        <v>97</v>
      </c>
      <c r="C575" s="44">
        <v>97</v>
      </c>
      <c r="D575" s="44">
        <v>99</v>
      </c>
      <c r="E575" s="44">
        <v>105</v>
      </c>
      <c r="F575" s="44">
        <v>108</v>
      </c>
      <c r="G575" s="44">
        <v>100</v>
      </c>
      <c r="H575" s="44">
        <v>101</v>
      </c>
      <c r="I575" s="44">
        <v>87</v>
      </c>
      <c r="J575" s="44">
        <v>102</v>
      </c>
      <c r="K575" s="44">
        <v>93</v>
      </c>
      <c r="L575" s="44">
        <v>12</v>
      </c>
      <c r="M575" s="44">
        <v>12</v>
      </c>
      <c r="N575" s="44">
        <v>10</v>
      </c>
      <c r="O575" s="44">
        <v>4</v>
      </c>
      <c r="P575" s="44">
        <v>1</v>
      </c>
      <c r="Q575" s="44">
        <v>9</v>
      </c>
      <c r="R575" s="44">
        <v>8</v>
      </c>
      <c r="S575" s="44">
        <v>22</v>
      </c>
      <c r="T575" s="44">
        <v>7</v>
      </c>
      <c r="U575" s="44">
        <v>16</v>
      </c>
      <c r="V575" s="44">
        <v>1000000</v>
      </c>
    </row>
    <row r="576" spans="1:22" ht="15" thickBot="1" x14ac:dyDescent="0.35">
      <c r="A576" s="43" t="s">
        <v>7854</v>
      </c>
      <c r="B576" s="44">
        <v>100</v>
      </c>
      <c r="C576" s="44">
        <v>100</v>
      </c>
      <c r="D576" s="44">
        <v>106</v>
      </c>
      <c r="E576" s="44">
        <v>108</v>
      </c>
      <c r="F576" s="44">
        <v>101</v>
      </c>
      <c r="G576" s="44">
        <v>101</v>
      </c>
      <c r="H576" s="44">
        <v>88</v>
      </c>
      <c r="I576" s="44">
        <v>102</v>
      </c>
      <c r="J576" s="44">
        <v>93</v>
      </c>
      <c r="K576" s="44">
        <v>99</v>
      </c>
      <c r="L576" s="44">
        <v>9</v>
      </c>
      <c r="M576" s="44">
        <v>9</v>
      </c>
      <c r="N576" s="44">
        <v>3</v>
      </c>
      <c r="O576" s="44">
        <v>1</v>
      </c>
      <c r="P576" s="44">
        <v>8</v>
      </c>
      <c r="Q576" s="44">
        <v>8</v>
      </c>
      <c r="R576" s="44">
        <v>21</v>
      </c>
      <c r="S576" s="44">
        <v>7</v>
      </c>
      <c r="T576" s="44">
        <v>16</v>
      </c>
      <c r="U576" s="44">
        <v>10</v>
      </c>
      <c r="V576" s="44">
        <v>1000000</v>
      </c>
    </row>
    <row r="577" spans="1:22" ht="15" thickBot="1" x14ac:dyDescent="0.35">
      <c r="A577" s="43" t="s">
        <v>7855</v>
      </c>
      <c r="B577" s="44">
        <v>107</v>
      </c>
      <c r="C577" s="44">
        <v>107</v>
      </c>
      <c r="D577" s="44">
        <v>108</v>
      </c>
      <c r="E577" s="44">
        <v>102</v>
      </c>
      <c r="F577" s="44">
        <v>102</v>
      </c>
      <c r="G577" s="44">
        <v>89</v>
      </c>
      <c r="H577" s="44">
        <v>102</v>
      </c>
      <c r="I577" s="44">
        <v>93</v>
      </c>
      <c r="J577" s="44">
        <v>99</v>
      </c>
      <c r="K577" s="44">
        <v>107</v>
      </c>
      <c r="L577" s="44">
        <v>2</v>
      </c>
      <c r="M577" s="44">
        <v>2</v>
      </c>
      <c r="N577" s="44">
        <v>1</v>
      </c>
      <c r="O577" s="44">
        <v>7</v>
      </c>
      <c r="P577" s="44">
        <v>7</v>
      </c>
      <c r="Q577" s="44">
        <v>20</v>
      </c>
      <c r="R577" s="44">
        <v>7</v>
      </c>
      <c r="S577" s="44">
        <v>16</v>
      </c>
      <c r="T577" s="44">
        <v>10</v>
      </c>
      <c r="U577" s="44">
        <v>2</v>
      </c>
      <c r="V577" s="44">
        <v>1000000</v>
      </c>
    </row>
    <row r="578" spans="1:22" ht="15" thickBot="1" x14ac:dyDescent="0.35">
      <c r="A578" s="43" t="s">
        <v>7856</v>
      </c>
      <c r="B578" s="44">
        <v>108</v>
      </c>
      <c r="C578" s="44">
        <v>108</v>
      </c>
      <c r="D578" s="44">
        <v>103</v>
      </c>
      <c r="E578" s="44">
        <v>103</v>
      </c>
      <c r="F578" s="44">
        <v>90</v>
      </c>
      <c r="G578" s="44">
        <v>102</v>
      </c>
      <c r="H578" s="44">
        <v>93</v>
      </c>
      <c r="I578" s="44">
        <v>99</v>
      </c>
      <c r="J578" s="44">
        <v>107</v>
      </c>
      <c r="K578" s="44">
        <v>106</v>
      </c>
      <c r="L578" s="44">
        <v>1</v>
      </c>
      <c r="M578" s="44">
        <v>1</v>
      </c>
      <c r="N578" s="44">
        <v>6</v>
      </c>
      <c r="O578" s="44">
        <v>6</v>
      </c>
      <c r="P578" s="44">
        <v>19</v>
      </c>
      <c r="Q578" s="44">
        <v>7</v>
      </c>
      <c r="R578" s="44">
        <v>16</v>
      </c>
      <c r="S578" s="44">
        <v>10</v>
      </c>
      <c r="T578" s="44">
        <v>2</v>
      </c>
      <c r="U578" s="44">
        <v>3</v>
      </c>
      <c r="V578" s="44">
        <v>1000000</v>
      </c>
    </row>
    <row r="579" spans="1:22" ht="15" thickBot="1" x14ac:dyDescent="0.35">
      <c r="A579" s="43" t="s">
        <v>7857</v>
      </c>
      <c r="B579" s="44">
        <v>104</v>
      </c>
      <c r="C579" s="44">
        <v>104</v>
      </c>
      <c r="D579" s="44">
        <v>104</v>
      </c>
      <c r="E579" s="44">
        <v>91</v>
      </c>
      <c r="F579" s="44">
        <v>103</v>
      </c>
      <c r="G579" s="44">
        <v>94</v>
      </c>
      <c r="H579" s="44">
        <v>99</v>
      </c>
      <c r="I579" s="44">
        <v>107</v>
      </c>
      <c r="J579" s="44">
        <v>106</v>
      </c>
      <c r="K579" s="44">
        <v>105</v>
      </c>
      <c r="L579" s="44">
        <v>5</v>
      </c>
      <c r="M579" s="44">
        <v>5</v>
      </c>
      <c r="N579" s="44">
        <v>5</v>
      </c>
      <c r="O579" s="44">
        <v>18</v>
      </c>
      <c r="P579" s="44">
        <v>6</v>
      </c>
      <c r="Q579" s="44">
        <v>15</v>
      </c>
      <c r="R579" s="44">
        <v>10</v>
      </c>
      <c r="S579" s="44">
        <v>2</v>
      </c>
      <c r="T579" s="44">
        <v>3</v>
      </c>
      <c r="U579" s="44">
        <v>4</v>
      </c>
      <c r="V579" s="44">
        <v>1000000</v>
      </c>
    </row>
    <row r="580" spans="1:22" ht="15" thickBot="1" x14ac:dyDescent="0.35">
      <c r="A580" s="43" t="s">
        <v>7858</v>
      </c>
      <c r="B580" s="44">
        <v>105</v>
      </c>
      <c r="C580" s="44">
        <v>105</v>
      </c>
      <c r="D580" s="44">
        <v>92</v>
      </c>
      <c r="E580" s="44">
        <v>104</v>
      </c>
      <c r="F580" s="44">
        <v>95</v>
      </c>
      <c r="G580" s="44">
        <v>99</v>
      </c>
      <c r="H580" s="44">
        <v>107</v>
      </c>
      <c r="I580" s="44">
        <v>106</v>
      </c>
      <c r="J580" s="44">
        <v>105</v>
      </c>
      <c r="K580" s="44">
        <v>104</v>
      </c>
      <c r="L580" s="44">
        <v>4</v>
      </c>
      <c r="M580" s="44">
        <v>4</v>
      </c>
      <c r="N580" s="44">
        <v>17</v>
      </c>
      <c r="O580" s="44">
        <v>5</v>
      </c>
      <c r="P580" s="44">
        <v>14</v>
      </c>
      <c r="Q580" s="44">
        <v>10</v>
      </c>
      <c r="R580" s="44">
        <v>2</v>
      </c>
      <c r="S580" s="44">
        <v>3</v>
      </c>
      <c r="T580" s="44">
        <v>4</v>
      </c>
      <c r="U580" s="44">
        <v>5</v>
      </c>
      <c r="V580" s="44">
        <v>1000000</v>
      </c>
    </row>
    <row r="581" spans="1:22" ht="15" thickBot="1" x14ac:dyDescent="0.35">
      <c r="A581" s="43" t="s">
        <v>7859</v>
      </c>
      <c r="B581" s="44">
        <v>93</v>
      </c>
      <c r="C581" s="44">
        <v>93</v>
      </c>
      <c r="D581" s="44">
        <v>105</v>
      </c>
      <c r="E581" s="44">
        <v>96</v>
      </c>
      <c r="F581" s="44">
        <v>100</v>
      </c>
      <c r="G581" s="44">
        <v>107</v>
      </c>
      <c r="H581" s="44">
        <v>106</v>
      </c>
      <c r="I581" s="44">
        <v>105</v>
      </c>
      <c r="J581" s="44">
        <v>104</v>
      </c>
      <c r="K581" s="44">
        <v>96</v>
      </c>
      <c r="L581" s="44">
        <v>16</v>
      </c>
      <c r="M581" s="44">
        <v>16</v>
      </c>
      <c r="N581" s="44">
        <v>4</v>
      </c>
      <c r="O581" s="44">
        <v>13</v>
      </c>
      <c r="P581" s="44">
        <v>9</v>
      </c>
      <c r="Q581" s="44">
        <v>2</v>
      </c>
      <c r="R581" s="44">
        <v>3</v>
      </c>
      <c r="S581" s="44">
        <v>4</v>
      </c>
      <c r="T581" s="44">
        <v>5</v>
      </c>
      <c r="U581" s="44">
        <v>13</v>
      </c>
      <c r="V581" s="44">
        <v>1000000</v>
      </c>
    </row>
    <row r="582" spans="1:22" ht="15" thickBot="1" x14ac:dyDescent="0.35">
      <c r="A582" s="43" t="s">
        <v>7860</v>
      </c>
      <c r="B582" s="44">
        <v>106</v>
      </c>
      <c r="C582" s="44">
        <v>106</v>
      </c>
      <c r="D582" s="44">
        <v>97</v>
      </c>
      <c r="E582" s="44">
        <v>101</v>
      </c>
      <c r="F582" s="44">
        <v>107</v>
      </c>
      <c r="G582" s="44">
        <v>106</v>
      </c>
      <c r="H582" s="44">
        <v>105</v>
      </c>
      <c r="I582" s="44">
        <v>104</v>
      </c>
      <c r="J582" s="44">
        <v>96</v>
      </c>
      <c r="K582" s="44">
        <v>91</v>
      </c>
      <c r="L582" s="44">
        <v>3</v>
      </c>
      <c r="M582" s="44">
        <v>3</v>
      </c>
      <c r="N582" s="44">
        <v>12</v>
      </c>
      <c r="O582" s="44">
        <v>8</v>
      </c>
      <c r="P582" s="44">
        <v>2</v>
      </c>
      <c r="Q582" s="44">
        <v>3</v>
      </c>
      <c r="R582" s="44">
        <v>4</v>
      </c>
      <c r="S582" s="44">
        <v>5</v>
      </c>
      <c r="T582" s="44">
        <v>13</v>
      </c>
      <c r="U582" s="44">
        <v>18</v>
      </c>
      <c r="V582" s="44">
        <v>1000000</v>
      </c>
    </row>
    <row r="583" spans="1:22" ht="15" thickBot="1" x14ac:dyDescent="0.35">
      <c r="A583" s="43" t="s">
        <v>7861</v>
      </c>
      <c r="B583" s="44">
        <v>98</v>
      </c>
      <c r="C583" s="44">
        <v>98</v>
      </c>
      <c r="D583" s="44">
        <v>102</v>
      </c>
      <c r="E583" s="44">
        <v>107</v>
      </c>
      <c r="F583" s="44">
        <v>106</v>
      </c>
      <c r="G583" s="44">
        <v>105</v>
      </c>
      <c r="H583" s="44">
        <v>104</v>
      </c>
      <c r="I583" s="44">
        <v>96</v>
      </c>
      <c r="J583" s="44">
        <v>91</v>
      </c>
      <c r="K583" s="44">
        <v>81</v>
      </c>
      <c r="L583" s="44">
        <v>11</v>
      </c>
      <c r="M583" s="44">
        <v>11</v>
      </c>
      <c r="N583" s="44">
        <v>7</v>
      </c>
      <c r="O583" s="44">
        <v>2</v>
      </c>
      <c r="P583" s="44">
        <v>3</v>
      </c>
      <c r="Q583" s="44">
        <v>4</v>
      </c>
      <c r="R583" s="44">
        <v>5</v>
      </c>
      <c r="S583" s="44">
        <v>13</v>
      </c>
      <c r="T583" s="44">
        <v>18</v>
      </c>
      <c r="U583" s="44">
        <v>28</v>
      </c>
      <c r="V583" s="44">
        <v>1000000</v>
      </c>
    </row>
    <row r="584" spans="1:22" ht="15" thickBot="1" x14ac:dyDescent="0.35">
      <c r="A584" s="43" t="s">
        <v>7862</v>
      </c>
      <c r="B584" s="44">
        <v>103</v>
      </c>
      <c r="C584" s="44">
        <v>103</v>
      </c>
      <c r="D584" s="44">
        <v>107</v>
      </c>
      <c r="E584" s="44">
        <v>106</v>
      </c>
      <c r="F584" s="44">
        <v>105</v>
      </c>
      <c r="G584" s="44">
        <v>104</v>
      </c>
      <c r="H584" s="44">
        <v>96</v>
      </c>
      <c r="I584" s="44">
        <v>91</v>
      </c>
      <c r="J584" s="44">
        <v>81</v>
      </c>
      <c r="K584" s="44">
        <v>77</v>
      </c>
      <c r="L584" s="44">
        <v>6</v>
      </c>
      <c r="M584" s="44">
        <v>6</v>
      </c>
      <c r="N584" s="44">
        <v>2</v>
      </c>
      <c r="O584" s="44">
        <v>3</v>
      </c>
      <c r="P584" s="44">
        <v>4</v>
      </c>
      <c r="Q584" s="44">
        <v>5</v>
      </c>
      <c r="R584" s="44">
        <v>13</v>
      </c>
      <c r="S584" s="44">
        <v>18</v>
      </c>
      <c r="T584" s="44">
        <v>28</v>
      </c>
      <c r="U584" s="44">
        <v>32</v>
      </c>
      <c r="V584" s="44">
        <v>1000000</v>
      </c>
    </row>
    <row r="585" spans="1:22" ht="18.600000000000001" thickBot="1" x14ac:dyDescent="0.35">
      <c r="A585" s="39"/>
    </row>
    <row r="586" spans="1:22" ht="15" thickBot="1" x14ac:dyDescent="0.35">
      <c r="A586" s="43" t="s">
        <v>7863</v>
      </c>
      <c r="B586" s="43" t="s">
        <v>7744</v>
      </c>
      <c r="C586" s="43" t="s">
        <v>7745</v>
      </c>
      <c r="D586" s="43" t="s">
        <v>7746</v>
      </c>
      <c r="E586" s="43" t="s">
        <v>7747</v>
      </c>
      <c r="F586" s="43" t="s">
        <v>7748</v>
      </c>
      <c r="G586" s="43" t="s">
        <v>7749</v>
      </c>
      <c r="H586" s="43" t="s">
        <v>7750</v>
      </c>
      <c r="I586" s="43" t="s">
        <v>7751</v>
      </c>
      <c r="J586" s="43" t="s">
        <v>7752</v>
      </c>
      <c r="K586" s="43" t="s">
        <v>7753</v>
      </c>
      <c r="L586" s="43" t="s">
        <v>7994</v>
      </c>
      <c r="M586" s="43" t="s">
        <v>7995</v>
      </c>
      <c r="N586" s="43" t="s">
        <v>7996</v>
      </c>
      <c r="O586" s="43" t="s">
        <v>7997</v>
      </c>
      <c r="P586" s="43" t="s">
        <v>7998</v>
      </c>
      <c r="Q586" s="43" t="s">
        <v>7999</v>
      </c>
      <c r="R586" s="43" t="s">
        <v>8000</v>
      </c>
      <c r="S586" s="43" t="s">
        <v>8001</v>
      </c>
      <c r="T586" s="43" t="s">
        <v>8002</v>
      </c>
      <c r="U586" s="43" t="s">
        <v>8003</v>
      </c>
    </row>
    <row r="587" spans="1:22" ht="15" thickBot="1" x14ac:dyDescent="0.35">
      <c r="A587" s="43" t="s">
        <v>7864</v>
      </c>
      <c r="B587" s="44" t="s">
        <v>8005</v>
      </c>
      <c r="C587" s="44" t="s">
        <v>8006</v>
      </c>
      <c r="D587" s="44" t="s">
        <v>8007</v>
      </c>
      <c r="E587" s="44" t="s">
        <v>8008</v>
      </c>
      <c r="F587" s="44" t="s">
        <v>8009</v>
      </c>
      <c r="G587" s="44" t="s">
        <v>8010</v>
      </c>
      <c r="H587" s="44" t="s">
        <v>8011</v>
      </c>
      <c r="I587" s="44" t="s">
        <v>8012</v>
      </c>
      <c r="J587" s="44" t="s">
        <v>8013</v>
      </c>
      <c r="K587" s="44" t="s">
        <v>8014</v>
      </c>
      <c r="L587" s="44" t="s">
        <v>8015</v>
      </c>
      <c r="M587" s="44" t="s">
        <v>8016</v>
      </c>
      <c r="N587" s="44" t="s">
        <v>8017</v>
      </c>
      <c r="O587" s="44" t="s">
        <v>8018</v>
      </c>
      <c r="P587" s="44" t="s">
        <v>8019</v>
      </c>
      <c r="Q587" s="44" t="s">
        <v>8020</v>
      </c>
      <c r="R587" s="44" t="s">
        <v>8021</v>
      </c>
      <c r="S587" s="44" t="s">
        <v>8022</v>
      </c>
      <c r="T587" s="44" t="s">
        <v>8023</v>
      </c>
      <c r="U587" s="44" t="s">
        <v>8024</v>
      </c>
    </row>
    <row r="588" spans="1:22" ht="15" thickBot="1" x14ac:dyDescent="0.35">
      <c r="A588" s="43" t="s">
        <v>7867</v>
      </c>
      <c r="B588" s="44" t="s">
        <v>8025</v>
      </c>
      <c r="C588" s="44" t="s">
        <v>8026</v>
      </c>
      <c r="D588" s="44" t="s">
        <v>8027</v>
      </c>
      <c r="E588" s="44" t="s">
        <v>8028</v>
      </c>
      <c r="F588" s="44" t="s">
        <v>8029</v>
      </c>
      <c r="G588" s="44" t="s">
        <v>8030</v>
      </c>
      <c r="H588" s="44" t="s">
        <v>8031</v>
      </c>
      <c r="I588" s="44" t="s">
        <v>8032</v>
      </c>
      <c r="J588" s="44" t="s">
        <v>8033</v>
      </c>
      <c r="K588" s="44" t="s">
        <v>8034</v>
      </c>
      <c r="L588" s="44" t="s">
        <v>8035</v>
      </c>
      <c r="M588" s="44" t="s">
        <v>8036</v>
      </c>
      <c r="N588" s="44" t="s">
        <v>8037</v>
      </c>
      <c r="O588" s="44" t="s">
        <v>8038</v>
      </c>
      <c r="P588" s="44" t="s">
        <v>8039</v>
      </c>
      <c r="Q588" s="44" t="s">
        <v>8040</v>
      </c>
      <c r="R588" s="44" t="s">
        <v>8041</v>
      </c>
      <c r="S588" s="44" t="s">
        <v>8042</v>
      </c>
      <c r="T588" s="44" t="s">
        <v>8043</v>
      </c>
      <c r="U588" s="44" t="s">
        <v>8044</v>
      </c>
    </row>
    <row r="589" spans="1:22" ht="15" thickBot="1" x14ac:dyDescent="0.35">
      <c r="A589" s="43" t="s">
        <v>7868</v>
      </c>
      <c r="B589" s="44" t="s">
        <v>8045</v>
      </c>
      <c r="C589" s="44" t="s">
        <v>8046</v>
      </c>
      <c r="D589" s="44" t="s">
        <v>8047</v>
      </c>
      <c r="E589" s="44" t="s">
        <v>8048</v>
      </c>
      <c r="F589" s="44" t="s">
        <v>8049</v>
      </c>
      <c r="G589" s="44" t="s">
        <v>8050</v>
      </c>
      <c r="H589" s="44" t="s">
        <v>8051</v>
      </c>
      <c r="I589" s="44" t="s">
        <v>8052</v>
      </c>
      <c r="J589" s="44" t="s">
        <v>8053</v>
      </c>
      <c r="K589" s="44" t="s">
        <v>8054</v>
      </c>
      <c r="L589" s="44" t="s">
        <v>8055</v>
      </c>
      <c r="M589" s="44" t="s">
        <v>8056</v>
      </c>
      <c r="N589" s="44" t="s">
        <v>8057</v>
      </c>
      <c r="O589" s="44" t="s">
        <v>8058</v>
      </c>
      <c r="P589" s="44" t="s">
        <v>8059</v>
      </c>
      <c r="Q589" s="44" t="s">
        <v>8060</v>
      </c>
      <c r="R589" s="44" t="s">
        <v>8061</v>
      </c>
      <c r="S589" s="44" t="s">
        <v>8062</v>
      </c>
      <c r="T589" s="44" t="s">
        <v>8063</v>
      </c>
      <c r="U589" s="44" t="s">
        <v>8064</v>
      </c>
    </row>
    <row r="590" spans="1:22" ht="15" thickBot="1" x14ac:dyDescent="0.35">
      <c r="A590" s="43" t="s">
        <v>7869</v>
      </c>
      <c r="B590" s="44" t="s">
        <v>8065</v>
      </c>
      <c r="C590" s="44" t="s">
        <v>8066</v>
      </c>
      <c r="D590" s="44" t="s">
        <v>8067</v>
      </c>
      <c r="E590" s="44" t="s">
        <v>8068</v>
      </c>
      <c r="F590" s="44" t="s">
        <v>8069</v>
      </c>
      <c r="G590" s="44" t="s">
        <v>8070</v>
      </c>
      <c r="H590" s="44" t="s">
        <v>8071</v>
      </c>
      <c r="I590" s="44" t="s">
        <v>8072</v>
      </c>
      <c r="J590" s="44" t="s">
        <v>8073</v>
      </c>
      <c r="K590" s="44" t="s">
        <v>8074</v>
      </c>
      <c r="L590" s="44" t="s">
        <v>8075</v>
      </c>
      <c r="M590" s="44" t="s">
        <v>8076</v>
      </c>
      <c r="N590" s="44" t="s">
        <v>8077</v>
      </c>
      <c r="O590" s="44" t="s">
        <v>8078</v>
      </c>
      <c r="P590" s="44" t="s">
        <v>8079</v>
      </c>
      <c r="Q590" s="44" t="s">
        <v>8080</v>
      </c>
      <c r="R590" s="44" t="s">
        <v>8081</v>
      </c>
      <c r="S590" s="44" t="s">
        <v>8082</v>
      </c>
      <c r="T590" s="44" t="s">
        <v>8083</v>
      </c>
      <c r="U590" s="44" t="s">
        <v>8084</v>
      </c>
    </row>
    <row r="591" spans="1:22" ht="15" thickBot="1" x14ac:dyDescent="0.35">
      <c r="A591" s="43" t="s">
        <v>7870</v>
      </c>
      <c r="B591" s="44" t="s">
        <v>8085</v>
      </c>
      <c r="C591" s="44" t="s">
        <v>8086</v>
      </c>
      <c r="D591" s="44" t="s">
        <v>8087</v>
      </c>
      <c r="E591" s="44" t="s">
        <v>8088</v>
      </c>
      <c r="F591" s="44" t="s">
        <v>8089</v>
      </c>
      <c r="G591" s="44" t="s">
        <v>8090</v>
      </c>
      <c r="H591" s="44" t="s">
        <v>8091</v>
      </c>
      <c r="I591" s="44" t="s">
        <v>8092</v>
      </c>
      <c r="J591" s="44" t="s">
        <v>8093</v>
      </c>
      <c r="K591" s="44" t="s">
        <v>8094</v>
      </c>
      <c r="L591" s="44" t="s">
        <v>8095</v>
      </c>
      <c r="M591" s="44" t="s">
        <v>8096</v>
      </c>
      <c r="N591" s="44" t="s">
        <v>8097</v>
      </c>
      <c r="O591" s="44" t="s">
        <v>8098</v>
      </c>
      <c r="P591" s="44" t="s">
        <v>8099</v>
      </c>
      <c r="Q591" s="44" t="s">
        <v>8100</v>
      </c>
      <c r="R591" s="44" t="s">
        <v>8101</v>
      </c>
      <c r="S591" s="44" t="s">
        <v>8102</v>
      </c>
      <c r="T591" s="44" t="s">
        <v>8103</v>
      </c>
      <c r="U591" s="44" t="s">
        <v>8104</v>
      </c>
    </row>
    <row r="592" spans="1:22" ht="15" thickBot="1" x14ac:dyDescent="0.35">
      <c r="A592" s="43" t="s">
        <v>7871</v>
      </c>
      <c r="B592" s="44" t="s">
        <v>8105</v>
      </c>
      <c r="C592" s="44" t="s">
        <v>8106</v>
      </c>
      <c r="D592" s="44" t="s">
        <v>8107</v>
      </c>
      <c r="E592" s="44" t="s">
        <v>8108</v>
      </c>
      <c r="F592" s="44" t="s">
        <v>8109</v>
      </c>
      <c r="G592" s="44" t="s">
        <v>8110</v>
      </c>
      <c r="H592" s="44" t="s">
        <v>8111</v>
      </c>
      <c r="I592" s="44" t="s">
        <v>8112</v>
      </c>
      <c r="J592" s="44" t="s">
        <v>8113</v>
      </c>
      <c r="K592" s="44" t="s">
        <v>8114</v>
      </c>
      <c r="L592" s="44" t="s">
        <v>8115</v>
      </c>
      <c r="M592" s="44" t="s">
        <v>8116</v>
      </c>
      <c r="N592" s="44" t="s">
        <v>8117</v>
      </c>
      <c r="O592" s="44" t="s">
        <v>8118</v>
      </c>
      <c r="P592" s="44" t="s">
        <v>8119</v>
      </c>
      <c r="Q592" s="44" t="s">
        <v>8120</v>
      </c>
      <c r="R592" s="44" t="s">
        <v>8121</v>
      </c>
      <c r="S592" s="44" t="s">
        <v>8122</v>
      </c>
      <c r="T592" s="44" t="s">
        <v>8123</v>
      </c>
      <c r="U592" s="44" t="s">
        <v>8124</v>
      </c>
    </row>
    <row r="593" spans="1:21" ht="15" thickBot="1" x14ac:dyDescent="0.35">
      <c r="A593" s="43" t="s">
        <v>7872</v>
      </c>
      <c r="B593" s="44" t="s">
        <v>8125</v>
      </c>
      <c r="C593" s="44" t="s">
        <v>8126</v>
      </c>
      <c r="D593" s="44" t="s">
        <v>8127</v>
      </c>
      <c r="E593" s="44" t="s">
        <v>8128</v>
      </c>
      <c r="F593" s="44" t="s">
        <v>8129</v>
      </c>
      <c r="G593" s="44" t="s">
        <v>8130</v>
      </c>
      <c r="H593" s="44" t="s">
        <v>8131</v>
      </c>
      <c r="I593" s="44" t="s">
        <v>8132</v>
      </c>
      <c r="J593" s="44" t="s">
        <v>8133</v>
      </c>
      <c r="K593" s="44" t="s">
        <v>8134</v>
      </c>
      <c r="L593" s="44" t="s">
        <v>8135</v>
      </c>
      <c r="M593" s="44" t="s">
        <v>8136</v>
      </c>
      <c r="N593" s="44" t="s">
        <v>8137</v>
      </c>
      <c r="O593" s="44" t="s">
        <v>8138</v>
      </c>
      <c r="P593" s="44" t="s">
        <v>8139</v>
      </c>
      <c r="Q593" s="44" t="s">
        <v>8140</v>
      </c>
      <c r="R593" s="44" t="s">
        <v>8141</v>
      </c>
      <c r="S593" s="44" t="s">
        <v>8142</v>
      </c>
      <c r="T593" s="44" t="s">
        <v>8143</v>
      </c>
      <c r="U593" s="44" t="s">
        <v>8144</v>
      </c>
    </row>
    <row r="594" spans="1:21" ht="15" thickBot="1" x14ac:dyDescent="0.35">
      <c r="A594" s="43" t="s">
        <v>7873</v>
      </c>
      <c r="B594" s="44" t="s">
        <v>8145</v>
      </c>
      <c r="C594" s="44" t="s">
        <v>8146</v>
      </c>
      <c r="D594" s="44" t="s">
        <v>8147</v>
      </c>
      <c r="E594" s="44" t="s">
        <v>8148</v>
      </c>
      <c r="F594" s="44" t="s">
        <v>8149</v>
      </c>
      <c r="G594" s="44" t="s">
        <v>8150</v>
      </c>
      <c r="H594" s="44" t="s">
        <v>8151</v>
      </c>
      <c r="I594" s="44" t="s">
        <v>8152</v>
      </c>
      <c r="J594" s="44" t="s">
        <v>8153</v>
      </c>
      <c r="K594" s="44" t="s">
        <v>8154</v>
      </c>
      <c r="L594" s="44" t="s">
        <v>8155</v>
      </c>
      <c r="M594" s="44" t="s">
        <v>8156</v>
      </c>
      <c r="N594" s="44" t="s">
        <v>8157</v>
      </c>
      <c r="O594" s="44" t="s">
        <v>8158</v>
      </c>
      <c r="P594" s="44" t="s">
        <v>8159</v>
      </c>
      <c r="Q594" s="44" t="s">
        <v>8160</v>
      </c>
      <c r="R594" s="44" t="s">
        <v>8161</v>
      </c>
      <c r="S594" s="44" t="s">
        <v>8162</v>
      </c>
      <c r="T594" s="44" t="s">
        <v>8163</v>
      </c>
      <c r="U594" s="44" t="s">
        <v>8164</v>
      </c>
    </row>
    <row r="595" spans="1:21" ht="15" thickBot="1" x14ac:dyDescent="0.35">
      <c r="A595" s="43" t="s">
        <v>7874</v>
      </c>
      <c r="B595" s="44" t="s">
        <v>8165</v>
      </c>
      <c r="C595" s="44" t="s">
        <v>8166</v>
      </c>
      <c r="D595" s="44" t="s">
        <v>8167</v>
      </c>
      <c r="E595" s="44" t="s">
        <v>8168</v>
      </c>
      <c r="F595" s="44" t="s">
        <v>8169</v>
      </c>
      <c r="G595" s="44" t="s">
        <v>8170</v>
      </c>
      <c r="H595" s="44" t="s">
        <v>8171</v>
      </c>
      <c r="I595" s="44" t="s">
        <v>8172</v>
      </c>
      <c r="J595" s="44" t="s">
        <v>8173</v>
      </c>
      <c r="K595" s="44" t="s">
        <v>8174</v>
      </c>
      <c r="L595" s="44" t="s">
        <v>8175</v>
      </c>
      <c r="M595" s="44" t="s">
        <v>8176</v>
      </c>
      <c r="N595" s="44" t="s">
        <v>8177</v>
      </c>
      <c r="O595" s="44" t="s">
        <v>8178</v>
      </c>
      <c r="P595" s="44" t="s">
        <v>8179</v>
      </c>
      <c r="Q595" s="44" t="s">
        <v>8180</v>
      </c>
      <c r="R595" s="44" t="s">
        <v>8181</v>
      </c>
      <c r="S595" s="44" t="s">
        <v>8182</v>
      </c>
      <c r="T595" s="44" t="s">
        <v>8183</v>
      </c>
      <c r="U595" s="44" t="s">
        <v>8184</v>
      </c>
    </row>
    <row r="596" spans="1:21" ht="15" thickBot="1" x14ac:dyDescent="0.35">
      <c r="A596" s="43" t="s">
        <v>7875</v>
      </c>
      <c r="B596" s="44" t="s">
        <v>8185</v>
      </c>
      <c r="C596" s="44" t="s">
        <v>8186</v>
      </c>
      <c r="D596" s="44" t="s">
        <v>8187</v>
      </c>
      <c r="E596" s="44" t="s">
        <v>8188</v>
      </c>
      <c r="F596" s="44" t="s">
        <v>8189</v>
      </c>
      <c r="G596" s="44" t="s">
        <v>8190</v>
      </c>
      <c r="H596" s="44" t="s">
        <v>8191</v>
      </c>
      <c r="I596" s="44" t="s">
        <v>8192</v>
      </c>
      <c r="J596" s="44" t="s">
        <v>8193</v>
      </c>
      <c r="K596" s="44" t="s">
        <v>8194</v>
      </c>
      <c r="L596" s="44" t="s">
        <v>8195</v>
      </c>
      <c r="M596" s="44" t="s">
        <v>8196</v>
      </c>
      <c r="N596" s="44" t="s">
        <v>8197</v>
      </c>
      <c r="O596" s="44" t="s">
        <v>8198</v>
      </c>
      <c r="P596" s="44" t="s">
        <v>8199</v>
      </c>
      <c r="Q596" s="44" t="s">
        <v>8200</v>
      </c>
      <c r="R596" s="44" t="s">
        <v>8201</v>
      </c>
      <c r="S596" s="44" t="s">
        <v>8202</v>
      </c>
      <c r="T596" s="44" t="s">
        <v>8203</v>
      </c>
      <c r="U596" s="44" t="s">
        <v>8204</v>
      </c>
    </row>
    <row r="597" spans="1:21" ht="15" thickBot="1" x14ac:dyDescent="0.35">
      <c r="A597" s="43" t="s">
        <v>7876</v>
      </c>
      <c r="B597" s="44" t="s">
        <v>8205</v>
      </c>
      <c r="C597" s="44" t="s">
        <v>8206</v>
      </c>
      <c r="D597" s="44" t="s">
        <v>8207</v>
      </c>
      <c r="E597" s="44" t="s">
        <v>8208</v>
      </c>
      <c r="F597" s="44" t="s">
        <v>8209</v>
      </c>
      <c r="G597" s="44" t="s">
        <v>8210</v>
      </c>
      <c r="H597" s="44" t="s">
        <v>8211</v>
      </c>
      <c r="I597" s="44" t="s">
        <v>8212</v>
      </c>
      <c r="J597" s="44" t="s">
        <v>8213</v>
      </c>
      <c r="K597" s="44" t="s">
        <v>8214</v>
      </c>
      <c r="L597" s="44" t="s">
        <v>8215</v>
      </c>
      <c r="M597" s="44" t="s">
        <v>8216</v>
      </c>
      <c r="N597" s="44" t="s">
        <v>8217</v>
      </c>
      <c r="O597" s="44" t="s">
        <v>8218</v>
      </c>
      <c r="P597" s="44" t="s">
        <v>8219</v>
      </c>
      <c r="Q597" s="44" t="s">
        <v>8220</v>
      </c>
      <c r="R597" s="44" t="s">
        <v>8221</v>
      </c>
      <c r="S597" s="44" t="s">
        <v>8222</v>
      </c>
      <c r="T597" s="44" t="s">
        <v>8223</v>
      </c>
      <c r="U597" s="44" t="s">
        <v>8224</v>
      </c>
    </row>
    <row r="598" spans="1:21" ht="15" thickBot="1" x14ac:dyDescent="0.35">
      <c r="A598" s="43" t="s">
        <v>7877</v>
      </c>
      <c r="B598" s="44" t="s">
        <v>8225</v>
      </c>
      <c r="C598" s="44" t="s">
        <v>8226</v>
      </c>
      <c r="D598" s="44" t="s">
        <v>8227</v>
      </c>
      <c r="E598" s="44" t="s">
        <v>8228</v>
      </c>
      <c r="F598" s="44" t="s">
        <v>8229</v>
      </c>
      <c r="G598" s="44" t="s">
        <v>8230</v>
      </c>
      <c r="H598" s="44" t="s">
        <v>8231</v>
      </c>
      <c r="I598" s="44" t="s">
        <v>8232</v>
      </c>
      <c r="J598" s="44" t="s">
        <v>8233</v>
      </c>
      <c r="K598" s="44" t="s">
        <v>8234</v>
      </c>
      <c r="L598" s="44" t="s">
        <v>8235</v>
      </c>
      <c r="M598" s="44" t="s">
        <v>8236</v>
      </c>
      <c r="N598" s="44" t="s">
        <v>8237</v>
      </c>
      <c r="O598" s="44" t="s">
        <v>8238</v>
      </c>
      <c r="P598" s="44" t="s">
        <v>8239</v>
      </c>
      <c r="Q598" s="44" t="s">
        <v>8240</v>
      </c>
      <c r="R598" s="44" t="s">
        <v>8241</v>
      </c>
      <c r="S598" s="44" t="s">
        <v>8242</v>
      </c>
      <c r="T598" s="44" t="s">
        <v>8243</v>
      </c>
      <c r="U598" s="44" t="s">
        <v>8244</v>
      </c>
    </row>
    <row r="599" spans="1:21" ht="15" thickBot="1" x14ac:dyDescent="0.35">
      <c r="A599" s="43" t="s">
        <v>7878</v>
      </c>
      <c r="B599" s="44" t="s">
        <v>8245</v>
      </c>
      <c r="C599" s="44" t="s">
        <v>8246</v>
      </c>
      <c r="D599" s="44" t="s">
        <v>8247</v>
      </c>
      <c r="E599" s="44" t="s">
        <v>8248</v>
      </c>
      <c r="F599" s="44" t="s">
        <v>8249</v>
      </c>
      <c r="G599" s="44" t="s">
        <v>8250</v>
      </c>
      <c r="H599" s="44" t="s">
        <v>8251</v>
      </c>
      <c r="I599" s="44" t="s">
        <v>8252</v>
      </c>
      <c r="J599" s="44" t="s">
        <v>8253</v>
      </c>
      <c r="K599" s="44" t="s">
        <v>8254</v>
      </c>
      <c r="L599" s="44" t="s">
        <v>8255</v>
      </c>
      <c r="M599" s="44" t="s">
        <v>8256</v>
      </c>
      <c r="N599" s="44" t="s">
        <v>8257</v>
      </c>
      <c r="O599" s="44" t="s">
        <v>8258</v>
      </c>
      <c r="P599" s="44" t="s">
        <v>8259</v>
      </c>
      <c r="Q599" s="44" t="s">
        <v>8260</v>
      </c>
      <c r="R599" s="44" t="s">
        <v>8261</v>
      </c>
      <c r="S599" s="44" t="s">
        <v>8262</v>
      </c>
      <c r="T599" s="44" t="s">
        <v>8263</v>
      </c>
      <c r="U599" s="44" t="s">
        <v>8264</v>
      </c>
    </row>
    <row r="600" spans="1:21" ht="15" thickBot="1" x14ac:dyDescent="0.35">
      <c r="A600" s="43" t="s">
        <v>7879</v>
      </c>
      <c r="B600" s="44" t="s">
        <v>8265</v>
      </c>
      <c r="C600" s="44" t="s">
        <v>8266</v>
      </c>
      <c r="D600" s="44" t="s">
        <v>8267</v>
      </c>
      <c r="E600" s="44" t="s">
        <v>8268</v>
      </c>
      <c r="F600" s="44" t="s">
        <v>8269</v>
      </c>
      <c r="G600" s="44" t="s">
        <v>8270</v>
      </c>
      <c r="H600" s="44" t="s">
        <v>8271</v>
      </c>
      <c r="I600" s="44" t="s">
        <v>8272</v>
      </c>
      <c r="J600" s="44" t="s">
        <v>8273</v>
      </c>
      <c r="K600" s="44" t="s">
        <v>8274</v>
      </c>
      <c r="L600" s="44" t="s">
        <v>8275</v>
      </c>
      <c r="M600" s="44" t="s">
        <v>8276</v>
      </c>
      <c r="N600" s="44" t="s">
        <v>8277</v>
      </c>
      <c r="O600" s="44" t="s">
        <v>8278</v>
      </c>
      <c r="P600" s="44" t="s">
        <v>8279</v>
      </c>
      <c r="Q600" s="44" t="s">
        <v>8280</v>
      </c>
      <c r="R600" s="44" t="s">
        <v>8281</v>
      </c>
      <c r="S600" s="44" t="s">
        <v>8282</v>
      </c>
      <c r="T600" s="44" t="s">
        <v>8283</v>
      </c>
      <c r="U600" s="44" t="s">
        <v>8284</v>
      </c>
    </row>
    <row r="601" spans="1:21" ht="15" thickBot="1" x14ac:dyDescent="0.35">
      <c r="A601" s="43" t="s">
        <v>7880</v>
      </c>
      <c r="B601" s="44" t="s">
        <v>8285</v>
      </c>
      <c r="C601" s="44" t="s">
        <v>8286</v>
      </c>
      <c r="D601" s="44" t="s">
        <v>8287</v>
      </c>
      <c r="E601" s="44" t="s">
        <v>8288</v>
      </c>
      <c r="F601" s="44" t="s">
        <v>8289</v>
      </c>
      <c r="G601" s="44" t="s">
        <v>8290</v>
      </c>
      <c r="H601" s="44" t="s">
        <v>8291</v>
      </c>
      <c r="I601" s="44" t="s">
        <v>8292</v>
      </c>
      <c r="J601" s="44" t="s">
        <v>8293</v>
      </c>
      <c r="K601" s="44" t="s">
        <v>8294</v>
      </c>
      <c r="L601" s="44" t="s">
        <v>8295</v>
      </c>
      <c r="M601" s="44" t="s">
        <v>8296</v>
      </c>
      <c r="N601" s="44" t="s">
        <v>8297</v>
      </c>
      <c r="O601" s="44" t="s">
        <v>8298</v>
      </c>
      <c r="P601" s="44" t="s">
        <v>8299</v>
      </c>
      <c r="Q601" s="44" t="s">
        <v>8300</v>
      </c>
      <c r="R601" s="44" t="s">
        <v>8301</v>
      </c>
      <c r="S601" s="44" t="s">
        <v>8302</v>
      </c>
      <c r="T601" s="44" t="s">
        <v>8303</v>
      </c>
      <c r="U601" s="44" t="s">
        <v>8304</v>
      </c>
    </row>
    <row r="602" spans="1:21" ht="15" thickBot="1" x14ac:dyDescent="0.35">
      <c r="A602" s="43" t="s">
        <v>7881</v>
      </c>
      <c r="B602" s="44" t="s">
        <v>8305</v>
      </c>
      <c r="C602" s="44" t="s">
        <v>8306</v>
      </c>
      <c r="D602" s="44" t="s">
        <v>8307</v>
      </c>
      <c r="E602" s="44" t="s">
        <v>8308</v>
      </c>
      <c r="F602" s="44" t="s">
        <v>8309</v>
      </c>
      <c r="G602" s="44" t="s">
        <v>8310</v>
      </c>
      <c r="H602" s="44" t="s">
        <v>8311</v>
      </c>
      <c r="I602" s="44" t="s">
        <v>8312</v>
      </c>
      <c r="J602" s="44" t="s">
        <v>8313</v>
      </c>
      <c r="K602" s="44" t="s">
        <v>8314</v>
      </c>
      <c r="L602" s="44" t="s">
        <v>8315</v>
      </c>
      <c r="M602" s="44" t="s">
        <v>8316</v>
      </c>
      <c r="N602" s="44" t="s">
        <v>8317</v>
      </c>
      <c r="O602" s="44" t="s">
        <v>8318</v>
      </c>
      <c r="P602" s="44" t="s">
        <v>8319</v>
      </c>
      <c r="Q602" s="44" t="s">
        <v>8320</v>
      </c>
      <c r="R602" s="44" t="s">
        <v>8321</v>
      </c>
      <c r="S602" s="44" t="s">
        <v>8322</v>
      </c>
      <c r="T602" s="44" t="s">
        <v>8323</v>
      </c>
      <c r="U602" s="44" t="s">
        <v>8324</v>
      </c>
    </row>
    <row r="603" spans="1:21" ht="15" thickBot="1" x14ac:dyDescent="0.35">
      <c r="A603" s="43" t="s">
        <v>7882</v>
      </c>
      <c r="B603" s="44" t="s">
        <v>8325</v>
      </c>
      <c r="C603" s="44" t="s">
        <v>8326</v>
      </c>
      <c r="D603" s="44" t="s">
        <v>8327</v>
      </c>
      <c r="E603" s="44" t="s">
        <v>8328</v>
      </c>
      <c r="F603" s="44" t="s">
        <v>8329</v>
      </c>
      <c r="G603" s="44" t="s">
        <v>8330</v>
      </c>
      <c r="H603" s="44" t="s">
        <v>8331</v>
      </c>
      <c r="I603" s="44" t="s">
        <v>8332</v>
      </c>
      <c r="J603" s="44" t="s">
        <v>8333</v>
      </c>
      <c r="K603" s="44" t="s">
        <v>8334</v>
      </c>
      <c r="L603" s="44" t="s">
        <v>8335</v>
      </c>
      <c r="M603" s="44" t="s">
        <v>8336</v>
      </c>
      <c r="N603" s="44" t="s">
        <v>8337</v>
      </c>
      <c r="O603" s="44" t="s">
        <v>8338</v>
      </c>
      <c r="P603" s="44" t="s">
        <v>8339</v>
      </c>
      <c r="Q603" s="44" t="s">
        <v>8340</v>
      </c>
      <c r="R603" s="44" t="s">
        <v>8341</v>
      </c>
      <c r="S603" s="44" t="s">
        <v>8342</v>
      </c>
      <c r="T603" s="44" t="s">
        <v>8343</v>
      </c>
      <c r="U603" s="44" t="s">
        <v>8344</v>
      </c>
    </row>
    <row r="604" spans="1:21" ht="15" thickBot="1" x14ac:dyDescent="0.35">
      <c r="A604" s="43" t="s">
        <v>7883</v>
      </c>
      <c r="B604" s="44" t="s">
        <v>8345</v>
      </c>
      <c r="C604" s="44" t="s">
        <v>8346</v>
      </c>
      <c r="D604" s="44" t="s">
        <v>8347</v>
      </c>
      <c r="E604" s="44" t="s">
        <v>8348</v>
      </c>
      <c r="F604" s="44" t="s">
        <v>8349</v>
      </c>
      <c r="G604" s="44" t="s">
        <v>8350</v>
      </c>
      <c r="H604" s="44" t="s">
        <v>8351</v>
      </c>
      <c r="I604" s="44" t="s">
        <v>8352</v>
      </c>
      <c r="J604" s="44" t="s">
        <v>8353</v>
      </c>
      <c r="K604" s="44" t="s">
        <v>8354</v>
      </c>
      <c r="L604" s="44" t="s">
        <v>8355</v>
      </c>
      <c r="M604" s="44" t="s">
        <v>8356</v>
      </c>
      <c r="N604" s="44" t="s">
        <v>8357</v>
      </c>
      <c r="O604" s="44" t="s">
        <v>8358</v>
      </c>
      <c r="P604" s="44" t="s">
        <v>8359</v>
      </c>
      <c r="Q604" s="44" t="s">
        <v>8360</v>
      </c>
      <c r="R604" s="44" t="s">
        <v>8361</v>
      </c>
      <c r="S604" s="44" t="s">
        <v>8362</v>
      </c>
      <c r="T604" s="44" t="s">
        <v>8363</v>
      </c>
      <c r="U604" s="44" t="s">
        <v>8364</v>
      </c>
    </row>
    <row r="605" spans="1:21" ht="15" thickBot="1" x14ac:dyDescent="0.35">
      <c r="A605" s="43" t="s">
        <v>7884</v>
      </c>
      <c r="B605" s="44" t="s">
        <v>8365</v>
      </c>
      <c r="C605" s="44" t="s">
        <v>8366</v>
      </c>
      <c r="D605" s="44" t="s">
        <v>8367</v>
      </c>
      <c r="E605" s="44" t="s">
        <v>8368</v>
      </c>
      <c r="F605" s="44" t="s">
        <v>8369</v>
      </c>
      <c r="G605" s="44" t="s">
        <v>8370</v>
      </c>
      <c r="H605" s="44" t="s">
        <v>8371</v>
      </c>
      <c r="I605" s="44" t="s">
        <v>8372</v>
      </c>
      <c r="J605" s="44" t="s">
        <v>8373</v>
      </c>
      <c r="K605" s="44" t="s">
        <v>8374</v>
      </c>
      <c r="L605" s="44" t="s">
        <v>8375</v>
      </c>
      <c r="M605" s="44" t="s">
        <v>8376</v>
      </c>
      <c r="N605" s="44" t="s">
        <v>8377</v>
      </c>
      <c r="O605" s="44" t="s">
        <v>8378</v>
      </c>
      <c r="P605" s="44" t="s">
        <v>8379</v>
      </c>
      <c r="Q605" s="44" t="s">
        <v>8380</v>
      </c>
      <c r="R605" s="44" t="s">
        <v>8381</v>
      </c>
      <c r="S605" s="44" t="s">
        <v>8382</v>
      </c>
      <c r="T605" s="44" t="s">
        <v>8383</v>
      </c>
      <c r="U605" s="44" t="s">
        <v>8384</v>
      </c>
    </row>
    <row r="606" spans="1:21" ht="15" thickBot="1" x14ac:dyDescent="0.35">
      <c r="A606" s="43" t="s">
        <v>7885</v>
      </c>
      <c r="B606" s="44" t="s">
        <v>8385</v>
      </c>
      <c r="C606" s="44" t="s">
        <v>8386</v>
      </c>
      <c r="D606" s="44" t="s">
        <v>8387</v>
      </c>
      <c r="E606" s="44" t="s">
        <v>8388</v>
      </c>
      <c r="F606" s="44" t="s">
        <v>8389</v>
      </c>
      <c r="G606" s="44" t="s">
        <v>8390</v>
      </c>
      <c r="H606" s="44" t="s">
        <v>8391</v>
      </c>
      <c r="I606" s="44" t="s">
        <v>8392</v>
      </c>
      <c r="J606" s="44" t="s">
        <v>8393</v>
      </c>
      <c r="K606" s="44" t="s">
        <v>8394</v>
      </c>
      <c r="L606" s="44" t="s">
        <v>8395</v>
      </c>
      <c r="M606" s="44" t="s">
        <v>8396</v>
      </c>
      <c r="N606" s="44" t="s">
        <v>8397</v>
      </c>
      <c r="O606" s="44" t="s">
        <v>8398</v>
      </c>
      <c r="P606" s="44" t="s">
        <v>8399</v>
      </c>
      <c r="Q606" s="44" t="s">
        <v>8400</v>
      </c>
      <c r="R606" s="44" t="s">
        <v>8401</v>
      </c>
      <c r="S606" s="44" t="s">
        <v>8402</v>
      </c>
      <c r="T606" s="44" t="s">
        <v>8403</v>
      </c>
      <c r="U606" s="44" t="s">
        <v>8404</v>
      </c>
    </row>
    <row r="607" spans="1:21" ht="15" thickBot="1" x14ac:dyDescent="0.35">
      <c r="A607" s="43" t="s">
        <v>7886</v>
      </c>
      <c r="B607" s="44" t="s">
        <v>8405</v>
      </c>
      <c r="C607" s="44" t="s">
        <v>8406</v>
      </c>
      <c r="D607" s="44" t="s">
        <v>8407</v>
      </c>
      <c r="E607" s="44" t="s">
        <v>8408</v>
      </c>
      <c r="F607" s="44" t="s">
        <v>8409</v>
      </c>
      <c r="G607" s="44" t="s">
        <v>8410</v>
      </c>
      <c r="H607" s="44" t="s">
        <v>8411</v>
      </c>
      <c r="I607" s="44" t="s">
        <v>8412</v>
      </c>
      <c r="J607" s="44" t="s">
        <v>8413</v>
      </c>
      <c r="K607" s="44" t="s">
        <v>8414</v>
      </c>
      <c r="L607" s="44" t="s">
        <v>8415</v>
      </c>
      <c r="M607" s="44" t="s">
        <v>8416</v>
      </c>
      <c r="N607" s="44" t="s">
        <v>8417</v>
      </c>
      <c r="O607" s="44" t="s">
        <v>8418</v>
      </c>
      <c r="P607" s="44" t="s">
        <v>8419</v>
      </c>
      <c r="Q607" s="44" t="s">
        <v>8420</v>
      </c>
      <c r="R607" s="44" t="s">
        <v>8421</v>
      </c>
      <c r="S607" s="44" t="s">
        <v>8422</v>
      </c>
      <c r="T607" s="44" t="s">
        <v>8423</v>
      </c>
      <c r="U607" s="44" t="s">
        <v>8424</v>
      </c>
    </row>
    <row r="608" spans="1:21" ht="15" thickBot="1" x14ac:dyDescent="0.35">
      <c r="A608" s="43" t="s">
        <v>7887</v>
      </c>
      <c r="B608" s="44" t="s">
        <v>8425</v>
      </c>
      <c r="C608" s="44" t="s">
        <v>8426</v>
      </c>
      <c r="D608" s="44" t="s">
        <v>8427</v>
      </c>
      <c r="E608" s="44" t="s">
        <v>8428</v>
      </c>
      <c r="F608" s="44" t="s">
        <v>8429</v>
      </c>
      <c r="G608" s="44" t="s">
        <v>8430</v>
      </c>
      <c r="H608" s="44" t="s">
        <v>8431</v>
      </c>
      <c r="I608" s="44" t="s">
        <v>8432</v>
      </c>
      <c r="J608" s="44" t="s">
        <v>8433</v>
      </c>
      <c r="K608" s="44" t="s">
        <v>8434</v>
      </c>
      <c r="L608" s="44" t="s">
        <v>8435</v>
      </c>
      <c r="M608" s="44" t="s">
        <v>8436</v>
      </c>
      <c r="N608" s="44" t="s">
        <v>8437</v>
      </c>
      <c r="O608" s="44" t="s">
        <v>8438</v>
      </c>
      <c r="P608" s="44" t="s">
        <v>8439</v>
      </c>
      <c r="Q608" s="44" t="s">
        <v>8440</v>
      </c>
      <c r="R608" s="44" t="s">
        <v>8441</v>
      </c>
      <c r="S608" s="44" t="s">
        <v>8442</v>
      </c>
      <c r="T608" s="44" t="s">
        <v>8443</v>
      </c>
      <c r="U608" s="44" t="s">
        <v>8444</v>
      </c>
    </row>
    <row r="609" spans="1:21" ht="15" thickBot="1" x14ac:dyDescent="0.35">
      <c r="A609" s="43" t="s">
        <v>7888</v>
      </c>
      <c r="B609" s="44" t="s">
        <v>8445</v>
      </c>
      <c r="C609" s="44" t="s">
        <v>8446</v>
      </c>
      <c r="D609" s="44" t="s">
        <v>8447</v>
      </c>
      <c r="E609" s="44" t="s">
        <v>8448</v>
      </c>
      <c r="F609" s="44" t="s">
        <v>8449</v>
      </c>
      <c r="G609" s="44" t="s">
        <v>8450</v>
      </c>
      <c r="H609" s="44" t="s">
        <v>8451</v>
      </c>
      <c r="I609" s="44" t="s">
        <v>8452</v>
      </c>
      <c r="J609" s="44" t="s">
        <v>8453</v>
      </c>
      <c r="K609" s="44" t="s">
        <v>8454</v>
      </c>
      <c r="L609" s="44" t="s">
        <v>8455</v>
      </c>
      <c r="M609" s="44" t="s">
        <v>8456</v>
      </c>
      <c r="N609" s="44" t="s">
        <v>8457</v>
      </c>
      <c r="O609" s="44" t="s">
        <v>8458</v>
      </c>
      <c r="P609" s="44" t="s">
        <v>8459</v>
      </c>
      <c r="Q609" s="44" t="s">
        <v>8460</v>
      </c>
      <c r="R609" s="44" t="s">
        <v>8461</v>
      </c>
      <c r="S609" s="44" t="s">
        <v>8462</v>
      </c>
      <c r="T609" s="44" t="s">
        <v>8463</v>
      </c>
      <c r="U609" s="44" t="s">
        <v>8464</v>
      </c>
    </row>
    <row r="610" spans="1:21" ht="15" thickBot="1" x14ac:dyDescent="0.35">
      <c r="A610" s="43" t="s">
        <v>7889</v>
      </c>
      <c r="B610" s="44" t="s">
        <v>8465</v>
      </c>
      <c r="C610" s="44" t="s">
        <v>8466</v>
      </c>
      <c r="D610" s="44" t="s">
        <v>8467</v>
      </c>
      <c r="E610" s="44" t="s">
        <v>8468</v>
      </c>
      <c r="F610" s="44" t="s">
        <v>8469</v>
      </c>
      <c r="G610" s="44" t="s">
        <v>8470</v>
      </c>
      <c r="H610" s="44" t="s">
        <v>8471</v>
      </c>
      <c r="I610" s="44" t="s">
        <v>8472</v>
      </c>
      <c r="J610" s="44" t="s">
        <v>8473</v>
      </c>
      <c r="K610" s="44" t="s">
        <v>8474</v>
      </c>
      <c r="L610" s="44" t="s">
        <v>8475</v>
      </c>
      <c r="M610" s="44" t="s">
        <v>8476</v>
      </c>
      <c r="N610" s="44" t="s">
        <v>8477</v>
      </c>
      <c r="O610" s="44" t="s">
        <v>8478</v>
      </c>
      <c r="P610" s="44" t="s">
        <v>8479</v>
      </c>
      <c r="Q610" s="44" t="s">
        <v>8480</v>
      </c>
      <c r="R610" s="44" t="s">
        <v>8481</v>
      </c>
      <c r="S610" s="44" t="s">
        <v>8482</v>
      </c>
      <c r="T610" s="44" t="s">
        <v>8483</v>
      </c>
      <c r="U610" s="44" t="s">
        <v>8484</v>
      </c>
    </row>
    <row r="611" spans="1:21" ht="15" thickBot="1" x14ac:dyDescent="0.35">
      <c r="A611" s="43" t="s">
        <v>7890</v>
      </c>
      <c r="B611" s="44" t="s">
        <v>8485</v>
      </c>
      <c r="C611" s="44" t="s">
        <v>8486</v>
      </c>
      <c r="D611" s="44" t="s">
        <v>8487</v>
      </c>
      <c r="E611" s="44" t="s">
        <v>8488</v>
      </c>
      <c r="F611" s="44" t="s">
        <v>8489</v>
      </c>
      <c r="G611" s="44" t="s">
        <v>8490</v>
      </c>
      <c r="H611" s="44" t="s">
        <v>8491</v>
      </c>
      <c r="I611" s="44" t="s">
        <v>8492</v>
      </c>
      <c r="J611" s="44" t="s">
        <v>8493</v>
      </c>
      <c r="K611" s="44" t="s">
        <v>8494</v>
      </c>
      <c r="L611" s="44" t="s">
        <v>8495</v>
      </c>
      <c r="M611" s="44" t="s">
        <v>8496</v>
      </c>
      <c r="N611" s="44" t="s">
        <v>8497</v>
      </c>
      <c r="O611" s="44" t="s">
        <v>8498</v>
      </c>
      <c r="P611" s="44" t="s">
        <v>8499</v>
      </c>
      <c r="Q611" s="44" t="s">
        <v>8500</v>
      </c>
      <c r="R611" s="44" t="s">
        <v>8501</v>
      </c>
      <c r="S611" s="44" t="s">
        <v>8502</v>
      </c>
      <c r="T611" s="44" t="s">
        <v>8503</v>
      </c>
      <c r="U611" s="44" t="s">
        <v>8504</v>
      </c>
    </row>
    <row r="612" spans="1:21" ht="15" thickBot="1" x14ac:dyDescent="0.35">
      <c r="A612" s="43" t="s">
        <v>7891</v>
      </c>
      <c r="B612" s="44" t="s">
        <v>8505</v>
      </c>
      <c r="C612" s="44" t="s">
        <v>8506</v>
      </c>
      <c r="D612" s="44" t="s">
        <v>8507</v>
      </c>
      <c r="E612" s="44" t="s">
        <v>8508</v>
      </c>
      <c r="F612" s="44" t="s">
        <v>8509</v>
      </c>
      <c r="G612" s="44" t="s">
        <v>8510</v>
      </c>
      <c r="H612" s="44" t="s">
        <v>8511</v>
      </c>
      <c r="I612" s="44" t="s">
        <v>8512</v>
      </c>
      <c r="J612" s="44" t="s">
        <v>8513</v>
      </c>
      <c r="K612" s="44" t="s">
        <v>8514</v>
      </c>
      <c r="L612" s="44" t="s">
        <v>8515</v>
      </c>
      <c r="M612" s="44" t="s">
        <v>8516</v>
      </c>
      <c r="N612" s="44" t="s">
        <v>8517</v>
      </c>
      <c r="O612" s="44" t="s">
        <v>8518</v>
      </c>
      <c r="P612" s="44" t="s">
        <v>8519</v>
      </c>
      <c r="Q612" s="44" t="s">
        <v>8520</v>
      </c>
      <c r="R612" s="44" t="s">
        <v>8521</v>
      </c>
      <c r="S612" s="44" t="s">
        <v>8522</v>
      </c>
      <c r="T612" s="44" t="s">
        <v>8523</v>
      </c>
      <c r="U612" s="44" t="s">
        <v>8524</v>
      </c>
    </row>
    <row r="613" spans="1:21" ht="15" thickBot="1" x14ac:dyDescent="0.35">
      <c r="A613" s="43" t="s">
        <v>7892</v>
      </c>
      <c r="B613" s="44" t="s">
        <v>8525</v>
      </c>
      <c r="C613" s="44" t="s">
        <v>8526</v>
      </c>
      <c r="D613" s="44" t="s">
        <v>8527</v>
      </c>
      <c r="E613" s="44" t="s">
        <v>8528</v>
      </c>
      <c r="F613" s="44" t="s">
        <v>8529</v>
      </c>
      <c r="G613" s="44" t="s">
        <v>8530</v>
      </c>
      <c r="H613" s="44" t="s">
        <v>8531</v>
      </c>
      <c r="I613" s="44" t="s">
        <v>8532</v>
      </c>
      <c r="J613" s="44" t="s">
        <v>8533</v>
      </c>
      <c r="K613" s="44" t="s">
        <v>8534</v>
      </c>
      <c r="L613" s="44" t="s">
        <v>8535</v>
      </c>
      <c r="M613" s="44" t="s">
        <v>8536</v>
      </c>
      <c r="N613" s="44" t="s">
        <v>8537</v>
      </c>
      <c r="O613" s="44" t="s">
        <v>8538</v>
      </c>
      <c r="P613" s="44" t="s">
        <v>8539</v>
      </c>
      <c r="Q613" s="44" t="s">
        <v>8540</v>
      </c>
      <c r="R613" s="44" t="s">
        <v>8541</v>
      </c>
      <c r="S613" s="44" t="s">
        <v>8542</v>
      </c>
      <c r="T613" s="44" t="s">
        <v>8543</v>
      </c>
      <c r="U613" s="44" t="s">
        <v>8544</v>
      </c>
    </row>
    <row r="614" spans="1:21" ht="15" thickBot="1" x14ac:dyDescent="0.35">
      <c r="A614" s="43" t="s">
        <v>7893</v>
      </c>
      <c r="B614" s="44" t="s">
        <v>8545</v>
      </c>
      <c r="C614" s="44" t="s">
        <v>8546</v>
      </c>
      <c r="D614" s="44" t="s">
        <v>8547</v>
      </c>
      <c r="E614" s="44" t="s">
        <v>8548</v>
      </c>
      <c r="F614" s="44" t="s">
        <v>8549</v>
      </c>
      <c r="G614" s="44" t="s">
        <v>8550</v>
      </c>
      <c r="H614" s="44" t="s">
        <v>8551</v>
      </c>
      <c r="I614" s="44" t="s">
        <v>8552</v>
      </c>
      <c r="J614" s="44" t="s">
        <v>8553</v>
      </c>
      <c r="K614" s="44" t="s">
        <v>8554</v>
      </c>
      <c r="L614" s="44" t="s">
        <v>8555</v>
      </c>
      <c r="M614" s="44" t="s">
        <v>8556</v>
      </c>
      <c r="N614" s="44" t="s">
        <v>8557</v>
      </c>
      <c r="O614" s="44" t="s">
        <v>8558</v>
      </c>
      <c r="P614" s="44" t="s">
        <v>8559</v>
      </c>
      <c r="Q614" s="44" t="s">
        <v>8560</v>
      </c>
      <c r="R614" s="44" t="s">
        <v>8561</v>
      </c>
      <c r="S614" s="44" t="s">
        <v>8562</v>
      </c>
      <c r="T614" s="44" t="s">
        <v>8563</v>
      </c>
      <c r="U614" s="44" t="s">
        <v>8564</v>
      </c>
    </row>
    <row r="615" spans="1:21" ht="15" thickBot="1" x14ac:dyDescent="0.35">
      <c r="A615" s="43" t="s">
        <v>7894</v>
      </c>
      <c r="B615" s="44" t="s">
        <v>8565</v>
      </c>
      <c r="C615" s="44" t="s">
        <v>8566</v>
      </c>
      <c r="D615" s="44" t="s">
        <v>8567</v>
      </c>
      <c r="E615" s="44" t="s">
        <v>8568</v>
      </c>
      <c r="F615" s="44" t="s">
        <v>8569</v>
      </c>
      <c r="G615" s="44" t="s">
        <v>8570</v>
      </c>
      <c r="H615" s="44" t="s">
        <v>8571</v>
      </c>
      <c r="I615" s="44" t="s">
        <v>8572</v>
      </c>
      <c r="J615" s="44" t="s">
        <v>8573</v>
      </c>
      <c r="K615" s="44" t="s">
        <v>8574</v>
      </c>
      <c r="L615" s="44" t="s">
        <v>8575</v>
      </c>
      <c r="M615" s="44" t="s">
        <v>8576</v>
      </c>
      <c r="N615" s="44" t="s">
        <v>8577</v>
      </c>
      <c r="O615" s="44" t="s">
        <v>8578</v>
      </c>
      <c r="P615" s="44" t="s">
        <v>8579</v>
      </c>
      <c r="Q615" s="44" t="s">
        <v>8580</v>
      </c>
      <c r="R615" s="44" t="s">
        <v>8581</v>
      </c>
      <c r="S615" s="44" t="s">
        <v>8582</v>
      </c>
      <c r="T615" s="44" t="s">
        <v>8583</v>
      </c>
      <c r="U615" s="44" t="s">
        <v>8584</v>
      </c>
    </row>
    <row r="616" spans="1:21" ht="15" thickBot="1" x14ac:dyDescent="0.35">
      <c r="A616" s="43" t="s">
        <v>7895</v>
      </c>
      <c r="B616" s="44" t="s">
        <v>8585</v>
      </c>
      <c r="C616" s="44" t="s">
        <v>8586</v>
      </c>
      <c r="D616" s="44" t="s">
        <v>8587</v>
      </c>
      <c r="E616" s="44" t="s">
        <v>8588</v>
      </c>
      <c r="F616" s="44" t="s">
        <v>8589</v>
      </c>
      <c r="G616" s="44" t="s">
        <v>8590</v>
      </c>
      <c r="H616" s="44" t="s">
        <v>8591</v>
      </c>
      <c r="I616" s="44" t="s">
        <v>8592</v>
      </c>
      <c r="J616" s="44" t="s">
        <v>8593</v>
      </c>
      <c r="K616" s="44" t="s">
        <v>8594</v>
      </c>
      <c r="L616" s="44" t="s">
        <v>8595</v>
      </c>
      <c r="M616" s="44" t="s">
        <v>8596</v>
      </c>
      <c r="N616" s="44" t="s">
        <v>8597</v>
      </c>
      <c r="O616" s="44" t="s">
        <v>8598</v>
      </c>
      <c r="P616" s="44" t="s">
        <v>8599</v>
      </c>
      <c r="Q616" s="44" t="s">
        <v>8600</v>
      </c>
      <c r="R616" s="44" t="s">
        <v>8601</v>
      </c>
      <c r="S616" s="44" t="s">
        <v>8602</v>
      </c>
      <c r="T616" s="44" t="s">
        <v>8603</v>
      </c>
      <c r="U616" s="44" t="s">
        <v>8604</v>
      </c>
    </row>
    <row r="617" spans="1:21" ht="15" thickBot="1" x14ac:dyDescent="0.35">
      <c r="A617" s="43" t="s">
        <v>7896</v>
      </c>
      <c r="B617" s="44" t="s">
        <v>8605</v>
      </c>
      <c r="C617" s="44" t="s">
        <v>8606</v>
      </c>
      <c r="D617" s="44" t="s">
        <v>8607</v>
      </c>
      <c r="E617" s="44" t="s">
        <v>8608</v>
      </c>
      <c r="F617" s="44" t="s">
        <v>8609</v>
      </c>
      <c r="G617" s="44" t="s">
        <v>8610</v>
      </c>
      <c r="H617" s="44" t="s">
        <v>8611</v>
      </c>
      <c r="I617" s="44" t="s">
        <v>8612</v>
      </c>
      <c r="J617" s="44" t="s">
        <v>8613</v>
      </c>
      <c r="K617" s="44" t="s">
        <v>8614</v>
      </c>
      <c r="L617" s="44" t="s">
        <v>8615</v>
      </c>
      <c r="M617" s="44" t="s">
        <v>8616</v>
      </c>
      <c r="N617" s="44" t="s">
        <v>8617</v>
      </c>
      <c r="O617" s="44" t="s">
        <v>8618</v>
      </c>
      <c r="P617" s="44" t="s">
        <v>8619</v>
      </c>
      <c r="Q617" s="44" t="s">
        <v>8620</v>
      </c>
      <c r="R617" s="44" t="s">
        <v>8621</v>
      </c>
      <c r="S617" s="44" t="s">
        <v>8622</v>
      </c>
      <c r="T617" s="44" t="s">
        <v>8623</v>
      </c>
      <c r="U617" s="44" t="s">
        <v>8624</v>
      </c>
    </row>
    <row r="618" spans="1:21" ht="15" thickBot="1" x14ac:dyDescent="0.35">
      <c r="A618" s="43" t="s">
        <v>7897</v>
      </c>
      <c r="B618" s="44" t="s">
        <v>8625</v>
      </c>
      <c r="C618" s="44" t="s">
        <v>8626</v>
      </c>
      <c r="D618" s="44" t="s">
        <v>8627</v>
      </c>
      <c r="E618" s="44" t="s">
        <v>8628</v>
      </c>
      <c r="F618" s="44" t="s">
        <v>8629</v>
      </c>
      <c r="G618" s="44" t="s">
        <v>8630</v>
      </c>
      <c r="H618" s="44" t="s">
        <v>8631</v>
      </c>
      <c r="I618" s="44" t="s">
        <v>8632</v>
      </c>
      <c r="J618" s="44" t="s">
        <v>8633</v>
      </c>
      <c r="K618" s="44" t="s">
        <v>8634</v>
      </c>
      <c r="L618" s="44" t="s">
        <v>8635</v>
      </c>
      <c r="M618" s="44" t="s">
        <v>8636</v>
      </c>
      <c r="N618" s="44" t="s">
        <v>8637</v>
      </c>
      <c r="O618" s="44" t="s">
        <v>8638</v>
      </c>
      <c r="P618" s="44" t="s">
        <v>8639</v>
      </c>
      <c r="Q618" s="44" t="s">
        <v>8640</v>
      </c>
      <c r="R618" s="44" t="s">
        <v>8641</v>
      </c>
      <c r="S618" s="44" t="s">
        <v>8642</v>
      </c>
      <c r="T618" s="44" t="s">
        <v>8643</v>
      </c>
      <c r="U618" s="44" t="s">
        <v>8644</v>
      </c>
    </row>
    <row r="619" spans="1:21" ht="15" thickBot="1" x14ac:dyDescent="0.35">
      <c r="A619" s="43" t="s">
        <v>7898</v>
      </c>
      <c r="B619" s="44" t="s">
        <v>8645</v>
      </c>
      <c r="C619" s="44" t="s">
        <v>8646</v>
      </c>
      <c r="D619" s="44" t="s">
        <v>8647</v>
      </c>
      <c r="E619" s="44" t="s">
        <v>8648</v>
      </c>
      <c r="F619" s="44" t="s">
        <v>8649</v>
      </c>
      <c r="G619" s="44" t="s">
        <v>8650</v>
      </c>
      <c r="H619" s="44" t="s">
        <v>8651</v>
      </c>
      <c r="I619" s="44" t="s">
        <v>8652</v>
      </c>
      <c r="J619" s="44" t="s">
        <v>8653</v>
      </c>
      <c r="K619" s="44" t="s">
        <v>8654</v>
      </c>
      <c r="L619" s="44" t="s">
        <v>8655</v>
      </c>
      <c r="M619" s="44" t="s">
        <v>8656</v>
      </c>
      <c r="N619" s="44" t="s">
        <v>8657</v>
      </c>
      <c r="O619" s="44" t="s">
        <v>8658</v>
      </c>
      <c r="P619" s="44" t="s">
        <v>8659</v>
      </c>
      <c r="Q619" s="44" t="s">
        <v>8660</v>
      </c>
      <c r="R619" s="44" t="s">
        <v>8661</v>
      </c>
      <c r="S619" s="44" t="s">
        <v>8662</v>
      </c>
      <c r="T619" s="44" t="s">
        <v>8663</v>
      </c>
      <c r="U619" s="44" t="s">
        <v>8664</v>
      </c>
    </row>
    <row r="620" spans="1:21" ht="15" thickBot="1" x14ac:dyDescent="0.35">
      <c r="A620" s="43" t="s">
        <v>7899</v>
      </c>
      <c r="B620" s="44" t="s">
        <v>8665</v>
      </c>
      <c r="C620" s="44" t="s">
        <v>8666</v>
      </c>
      <c r="D620" s="44" t="s">
        <v>8667</v>
      </c>
      <c r="E620" s="44" t="s">
        <v>8668</v>
      </c>
      <c r="F620" s="44" t="s">
        <v>8669</v>
      </c>
      <c r="G620" s="44" t="s">
        <v>8670</v>
      </c>
      <c r="H620" s="44" t="s">
        <v>8671</v>
      </c>
      <c r="I620" s="44" t="s">
        <v>8672</v>
      </c>
      <c r="J620" s="44" t="s">
        <v>8673</v>
      </c>
      <c r="K620" s="44" t="s">
        <v>8674</v>
      </c>
      <c r="L620" s="44" t="s">
        <v>8675</v>
      </c>
      <c r="M620" s="44" t="s">
        <v>8676</v>
      </c>
      <c r="N620" s="44" t="s">
        <v>8677</v>
      </c>
      <c r="O620" s="44" t="s">
        <v>8678</v>
      </c>
      <c r="P620" s="44" t="s">
        <v>8679</v>
      </c>
      <c r="Q620" s="44" t="s">
        <v>8680</v>
      </c>
      <c r="R620" s="44" t="s">
        <v>8681</v>
      </c>
      <c r="S620" s="44" t="s">
        <v>8682</v>
      </c>
      <c r="T620" s="44" t="s">
        <v>8683</v>
      </c>
      <c r="U620" s="44" t="s">
        <v>8684</v>
      </c>
    </row>
    <row r="621" spans="1:21" ht="15" thickBot="1" x14ac:dyDescent="0.35">
      <c r="A621" s="43" t="s">
        <v>7900</v>
      </c>
      <c r="B621" s="44" t="s">
        <v>8685</v>
      </c>
      <c r="C621" s="44" t="s">
        <v>8686</v>
      </c>
      <c r="D621" s="44" t="s">
        <v>8687</v>
      </c>
      <c r="E621" s="44" t="s">
        <v>8688</v>
      </c>
      <c r="F621" s="44" t="s">
        <v>8689</v>
      </c>
      <c r="G621" s="44" t="s">
        <v>8690</v>
      </c>
      <c r="H621" s="44" t="s">
        <v>8691</v>
      </c>
      <c r="I621" s="44" t="s">
        <v>8692</v>
      </c>
      <c r="J621" s="44" t="s">
        <v>8693</v>
      </c>
      <c r="K621" s="44" t="s">
        <v>8694</v>
      </c>
      <c r="L621" s="44" t="s">
        <v>8695</v>
      </c>
      <c r="M621" s="44" t="s">
        <v>8696</v>
      </c>
      <c r="N621" s="44" t="s">
        <v>8697</v>
      </c>
      <c r="O621" s="44" t="s">
        <v>8698</v>
      </c>
      <c r="P621" s="44" t="s">
        <v>8699</v>
      </c>
      <c r="Q621" s="44" t="s">
        <v>8700</v>
      </c>
      <c r="R621" s="44" t="s">
        <v>8701</v>
      </c>
      <c r="S621" s="44" t="s">
        <v>8702</v>
      </c>
      <c r="T621" s="44" t="s">
        <v>8703</v>
      </c>
      <c r="U621" s="44" t="s">
        <v>8704</v>
      </c>
    </row>
    <row r="622" spans="1:21" ht="15" thickBot="1" x14ac:dyDescent="0.35">
      <c r="A622" s="43" t="s">
        <v>7901</v>
      </c>
      <c r="B622" s="44" t="s">
        <v>8705</v>
      </c>
      <c r="C622" s="44" t="s">
        <v>8706</v>
      </c>
      <c r="D622" s="44" t="s">
        <v>8707</v>
      </c>
      <c r="E622" s="44" t="s">
        <v>8708</v>
      </c>
      <c r="F622" s="44" t="s">
        <v>8709</v>
      </c>
      <c r="G622" s="44" t="s">
        <v>8710</v>
      </c>
      <c r="H622" s="44" t="s">
        <v>8711</v>
      </c>
      <c r="I622" s="44" t="s">
        <v>8712</v>
      </c>
      <c r="J622" s="44" t="s">
        <v>8713</v>
      </c>
      <c r="K622" s="44" t="s">
        <v>8714</v>
      </c>
      <c r="L622" s="44" t="s">
        <v>8715</v>
      </c>
      <c r="M622" s="44" t="s">
        <v>8716</v>
      </c>
      <c r="N622" s="44" t="s">
        <v>8717</v>
      </c>
      <c r="O622" s="44" t="s">
        <v>8718</v>
      </c>
      <c r="P622" s="44" t="s">
        <v>8719</v>
      </c>
      <c r="Q622" s="44" t="s">
        <v>8720</v>
      </c>
      <c r="R622" s="44" t="s">
        <v>8721</v>
      </c>
      <c r="S622" s="44" t="s">
        <v>8722</v>
      </c>
      <c r="T622" s="44" t="s">
        <v>8723</v>
      </c>
      <c r="U622" s="44" t="s">
        <v>8724</v>
      </c>
    </row>
    <row r="623" spans="1:21" ht="15" thickBot="1" x14ac:dyDescent="0.35">
      <c r="A623" s="43" t="s">
        <v>7902</v>
      </c>
      <c r="B623" s="44" t="s">
        <v>8725</v>
      </c>
      <c r="C623" s="44" t="s">
        <v>8726</v>
      </c>
      <c r="D623" s="44" t="s">
        <v>8727</v>
      </c>
      <c r="E623" s="44" t="s">
        <v>8728</v>
      </c>
      <c r="F623" s="44" t="s">
        <v>8729</v>
      </c>
      <c r="G623" s="44" t="s">
        <v>8730</v>
      </c>
      <c r="H623" s="44" t="s">
        <v>8731</v>
      </c>
      <c r="I623" s="44" t="s">
        <v>8732</v>
      </c>
      <c r="J623" s="44" t="s">
        <v>8733</v>
      </c>
      <c r="K623" s="44" t="s">
        <v>8734</v>
      </c>
      <c r="L623" s="44" t="s">
        <v>8735</v>
      </c>
      <c r="M623" s="44" t="s">
        <v>8736</v>
      </c>
      <c r="N623" s="44" t="s">
        <v>8737</v>
      </c>
      <c r="O623" s="44" t="s">
        <v>8738</v>
      </c>
      <c r="P623" s="44" t="s">
        <v>8739</v>
      </c>
      <c r="Q623" s="44" t="s">
        <v>8740</v>
      </c>
      <c r="R623" s="44" t="s">
        <v>8741</v>
      </c>
      <c r="S623" s="44" t="s">
        <v>8742</v>
      </c>
      <c r="T623" s="44" t="s">
        <v>8743</v>
      </c>
      <c r="U623" s="44" t="s">
        <v>8744</v>
      </c>
    </row>
    <row r="624" spans="1:21" ht="15" thickBot="1" x14ac:dyDescent="0.35">
      <c r="A624" s="43" t="s">
        <v>7903</v>
      </c>
      <c r="B624" s="44" t="s">
        <v>8745</v>
      </c>
      <c r="C624" s="44" t="s">
        <v>8746</v>
      </c>
      <c r="D624" s="44" t="s">
        <v>8747</v>
      </c>
      <c r="E624" s="44" t="s">
        <v>8748</v>
      </c>
      <c r="F624" s="44" t="s">
        <v>8749</v>
      </c>
      <c r="G624" s="44" t="s">
        <v>8750</v>
      </c>
      <c r="H624" s="44" t="s">
        <v>8751</v>
      </c>
      <c r="I624" s="44" t="s">
        <v>8752</v>
      </c>
      <c r="J624" s="44" t="s">
        <v>8753</v>
      </c>
      <c r="K624" s="44" t="s">
        <v>8754</v>
      </c>
      <c r="L624" s="44" t="s">
        <v>8755</v>
      </c>
      <c r="M624" s="44" t="s">
        <v>8756</v>
      </c>
      <c r="N624" s="44" t="s">
        <v>8757</v>
      </c>
      <c r="O624" s="44" t="s">
        <v>8758</v>
      </c>
      <c r="P624" s="44" t="s">
        <v>8759</v>
      </c>
      <c r="Q624" s="44" t="s">
        <v>8760</v>
      </c>
      <c r="R624" s="44" t="s">
        <v>8761</v>
      </c>
      <c r="S624" s="44" t="s">
        <v>8762</v>
      </c>
      <c r="T624" s="44" t="s">
        <v>8763</v>
      </c>
      <c r="U624" s="44" t="s">
        <v>8764</v>
      </c>
    </row>
    <row r="625" spans="1:21" ht="15" thickBot="1" x14ac:dyDescent="0.35">
      <c r="A625" s="43" t="s">
        <v>7904</v>
      </c>
      <c r="B625" s="44" t="s">
        <v>8765</v>
      </c>
      <c r="C625" s="44" t="s">
        <v>8766</v>
      </c>
      <c r="D625" s="44" t="s">
        <v>8767</v>
      </c>
      <c r="E625" s="44" t="s">
        <v>8768</v>
      </c>
      <c r="F625" s="44" t="s">
        <v>8769</v>
      </c>
      <c r="G625" s="44" t="s">
        <v>8770</v>
      </c>
      <c r="H625" s="44" t="s">
        <v>8771</v>
      </c>
      <c r="I625" s="44" t="s">
        <v>8772</v>
      </c>
      <c r="J625" s="44" t="s">
        <v>8773</v>
      </c>
      <c r="K625" s="44" t="s">
        <v>8774</v>
      </c>
      <c r="L625" s="44" t="s">
        <v>8775</v>
      </c>
      <c r="M625" s="44" t="s">
        <v>8776</v>
      </c>
      <c r="N625" s="44" t="s">
        <v>8777</v>
      </c>
      <c r="O625" s="44" t="s">
        <v>8778</v>
      </c>
      <c r="P625" s="44" t="s">
        <v>8779</v>
      </c>
      <c r="Q625" s="44" t="s">
        <v>8780</v>
      </c>
      <c r="R625" s="44" t="s">
        <v>8781</v>
      </c>
      <c r="S625" s="44" t="s">
        <v>8782</v>
      </c>
      <c r="T625" s="44" t="s">
        <v>8783</v>
      </c>
      <c r="U625" s="44" t="s">
        <v>8784</v>
      </c>
    </row>
    <row r="626" spans="1:21" ht="15" thickBot="1" x14ac:dyDescent="0.35">
      <c r="A626" s="43" t="s">
        <v>7905</v>
      </c>
      <c r="B626" s="44" t="s">
        <v>8785</v>
      </c>
      <c r="C626" s="44" t="s">
        <v>8786</v>
      </c>
      <c r="D626" s="44" t="s">
        <v>8787</v>
      </c>
      <c r="E626" s="44" t="s">
        <v>8788</v>
      </c>
      <c r="F626" s="44" t="s">
        <v>8789</v>
      </c>
      <c r="G626" s="44" t="s">
        <v>8790</v>
      </c>
      <c r="H626" s="44" t="s">
        <v>8791</v>
      </c>
      <c r="I626" s="44" t="s">
        <v>8792</v>
      </c>
      <c r="J626" s="44" t="s">
        <v>8793</v>
      </c>
      <c r="K626" s="44" t="s">
        <v>8794</v>
      </c>
      <c r="L626" s="44" t="s">
        <v>8795</v>
      </c>
      <c r="M626" s="44" t="s">
        <v>8796</v>
      </c>
      <c r="N626" s="44" t="s">
        <v>8797</v>
      </c>
      <c r="O626" s="44" t="s">
        <v>8798</v>
      </c>
      <c r="P626" s="44" t="s">
        <v>8799</v>
      </c>
      <c r="Q626" s="44" t="s">
        <v>8800</v>
      </c>
      <c r="R626" s="44" t="s">
        <v>8801</v>
      </c>
      <c r="S626" s="44" t="s">
        <v>8802</v>
      </c>
      <c r="T626" s="44" t="s">
        <v>8803</v>
      </c>
      <c r="U626" s="44" t="s">
        <v>8804</v>
      </c>
    </row>
    <row r="627" spans="1:21" ht="15" thickBot="1" x14ac:dyDescent="0.35">
      <c r="A627" s="43" t="s">
        <v>7906</v>
      </c>
      <c r="B627" s="44" t="s">
        <v>8805</v>
      </c>
      <c r="C627" s="44" t="s">
        <v>8806</v>
      </c>
      <c r="D627" s="44" t="s">
        <v>8807</v>
      </c>
      <c r="E627" s="44" t="s">
        <v>8808</v>
      </c>
      <c r="F627" s="44" t="s">
        <v>8809</v>
      </c>
      <c r="G627" s="44" t="s">
        <v>8810</v>
      </c>
      <c r="H627" s="44" t="s">
        <v>8811</v>
      </c>
      <c r="I627" s="44" t="s">
        <v>8812</v>
      </c>
      <c r="J627" s="44" t="s">
        <v>8813</v>
      </c>
      <c r="K627" s="44" t="s">
        <v>8814</v>
      </c>
      <c r="L627" s="44" t="s">
        <v>8815</v>
      </c>
      <c r="M627" s="44" t="s">
        <v>8816</v>
      </c>
      <c r="N627" s="44" t="s">
        <v>8817</v>
      </c>
      <c r="O627" s="44" t="s">
        <v>8818</v>
      </c>
      <c r="P627" s="44" t="s">
        <v>8819</v>
      </c>
      <c r="Q627" s="44" t="s">
        <v>8820</v>
      </c>
      <c r="R627" s="44" t="s">
        <v>8821</v>
      </c>
      <c r="S627" s="44" t="s">
        <v>8822</v>
      </c>
      <c r="T627" s="44" t="s">
        <v>8823</v>
      </c>
      <c r="U627" s="44" t="s">
        <v>8824</v>
      </c>
    </row>
    <row r="628" spans="1:21" ht="15" thickBot="1" x14ac:dyDescent="0.35">
      <c r="A628" s="43" t="s">
        <v>7907</v>
      </c>
      <c r="B628" s="44" t="s">
        <v>8825</v>
      </c>
      <c r="C628" s="44" t="s">
        <v>8826</v>
      </c>
      <c r="D628" s="44" t="s">
        <v>8827</v>
      </c>
      <c r="E628" s="44" t="s">
        <v>8828</v>
      </c>
      <c r="F628" s="44" t="s">
        <v>8829</v>
      </c>
      <c r="G628" s="44" t="s">
        <v>8830</v>
      </c>
      <c r="H628" s="44" t="s">
        <v>8831</v>
      </c>
      <c r="I628" s="44" t="s">
        <v>8832</v>
      </c>
      <c r="J628" s="44" t="s">
        <v>8833</v>
      </c>
      <c r="K628" s="44" t="s">
        <v>8834</v>
      </c>
      <c r="L628" s="44" t="s">
        <v>8835</v>
      </c>
      <c r="M628" s="44" t="s">
        <v>8836</v>
      </c>
      <c r="N628" s="44" t="s">
        <v>8837</v>
      </c>
      <c r="O628" s="44" t="s">
        <v>8838</v>
      </c>
      <c r="P628" s="44" t="s">
        <v>8839</v>
      </c>
      <c r="Q628" s="44" t="s">
        <v>8840</v>
      </c>
      <c r="R628" s="44" t="s">
        <v>8841</v>
      </c>
      <c r="S628" s="44" t="s">
        <v>8842</v>
      </c>
      <c r="T628" s="44" t="s">
        <v>8843</v>
      </c>
      <c r="U628" s="44" t="s">
        <v>8844</v>
      </c>
    </row>
    <row r="629" spans="1:21" ht="15" thickBot="1" x14ac:dyDescent="0.35">
      <c r="A629" s="43" t="s">
        <v>7908</v>
      </c>
      <c r="B629" s="44" t="s">
        <v>8845</v>
      </c>
      <c r="C629" s="44" t="s">
        <v>8846</v>
      </c>
      <c r="D629" s="44" t="s">
        <v>8847</v>
      </c>
      <c r="E629" s="44" t="s">
        <v>8848</v>
      </c>
      <c r="F629" s="44" t="s">
        <v>8849</v>
      </c>
      <c r="G629" s="44" t="s">
        <v>8850</v>
      </c>
      <c r="H629" s="44" t="s">
        <v>8851</v>
      </c>
      <c r="I629" s="44" t="s">
        <v>8852</v>
      </c>
      <c r="J629" s="44" t="s">
        <v>8853</v>
      </c>
      <c r="K629" s="44" t="s">
        <v>8854</v>
      </c>
      <c r="L629" s="44" t="s">
        <v>8855</v>
      </c>
      <c r="M629" s="44" t="s">
        <v>8856</v>
      </c>
      <c r="N629" s="44" t="s">
        <v>8857</v>
      </c>
      <c r="O629" s="44" t="s">
        <v>8858</v>
      </c>
      <c r="P629" s="44" t="s">
        <v>8859</v>
      </c>
      <c r="Q629" s="44" t="s">
        <v>8860</v>
      </c>
      <c r="R629" s="44" t="s">
        <v>8861</v>
      </c>
      <c r="S629" s="44" t="s">
        <v>8862</v>
      </c>
      <c r="T629" s="44" t="s">
        <v>8863</v>
      </c>
      <c r="U629" s="44" t="s">
        <v>8864</v>
      </c>
    </row>
    <row r="630" spans="1:21" ht="15" thickBot="1" x14ac:dyDescent="0.35">
      <c r="A630" s="43" t="s">
        <v>7909</v>
      </c>
      <c r="B630" s="44" t="s">
        <v>8865</v>
      </c>
      <c r="C630" s="44" t="s">
        <v>8866</v>
      </c>
      <c r="D630" s="44" t="s">
        <v>8867</v>
      </c>
      <c r="E630" s="44" t="s">
        <v>8868</v>
      </c>
      <c r="F630" s="44" t="s">
        <v>8869</v>
      </c>
      <c r="G630" s="44" t="s">
        <v>8870</v>
      </c>
      <c r="H630" s="44" t="s">
        <v>8871</v>
      </c>
      <c r="I630" s="44" t="s">
        <v>8872</v>
      </c>
      <c r="J630" s="44" t="s">
        <v>8873</v>
      </c>
      <c r="K630" s="44" t="s">
        <v>8874</v>
      </c>
      <c r="L630" s="44" t="s">
        <v>8875</v>
      </c>
      <c r="M630" s="44" t="s">
        <v>8876</v>
      </c>
      <c r="N630" s="44" t="s">
        <v>8877</v>
      </c>
      <c r="O630" s="44" t="s">
        <v>8878</v>
      </c>
      <c r="P630" s="44" t="s">
        <v>8879</v>
      </c>
      <c r="Q630" s="44" t="s">
        <v>8880</v>
      </c>
      <c r="R630" s="44" t="s">
        <v>8881</v>
      </c>
      <c r="S630" s="44" t="s">
        <v>8882</v>
      </c>
      <c r="T630" s="44" t="s">
        <v>8883</v>
      </c>
      <c r="U630" s="44" t="s">
        <v>8884</v>
      </c>
    </row>
    <row r="631" spans="1:21" ht="15" thickBot="1" x14ac:dyDescent="0.35">
      <c r="A631" s="43" t="s">
        <v>7910</v>
      </c>
      <c r="B631" s="44" t="s">
        <v>8885</v>
      </c>
      <c r="C631" s="44" t="s">
        <v>8886</v>
      </c>
      <c r="D631" s="44" t="s">
        <v>8887</v>
      </c>
      <c r="E631" s="44" t="s">
        <v>8888</v>
      </c>
      <c r="F631" s="44" t="s">
        <v>8889</v>
      </c>
      <c r="G631" s="44" t="s">
        <v>8890</v>
      </c>
      <c r="H631" s="44" t="s">
        <v>8891</v>
      </c>
      <c r="I631" s="44" t="s">
        <v>8892</v>
      </c>
      <c r="J631" s="44" t="s">
        <v>8893</v>
      </c>
      <c r="K631" s="44" t="s">
        <v>8894</v>
      </c>
      <c r="L631" s="44" t="s">
        <v>8895</v>
      </c>
      <c r="M631" s="44" t="s">
        <v>8896</v>
      </c>
      <c r="N631" s="44" t="s">
        <v>8897</v>
      </c>
      <c r="O631" s="44" t="s">
        <v>8898</v>
      </c>
      <c r="P631" s="44" t="s">
        <v>8899</v>
      </c>
      <c r="Q631" s="44" t="s">
        <v>8900</v>
      </c>
      <c r="R631" s="44" t="s">
        <v>8901</v>
      </c>
      <c r="S631" s="44" t="s">
        <v>8902</v>
      </c>
      <c r="T631" s="44" t="s">
        <v>8903</v>
      </c>
      <c r="U631" s="44" t="s">
        <v>8904</v>
      </c>
    </row>
    <row r="632" spans="1:21" ht="15" thickBot="1" x14ac:dyDescent="0.35">
      <c r="A632" s="43" t="s">
        <v>7911</v>
      </c>
      <c r="B632" s="44" t="s">
        <v>8905</v>
      </c>
      <c r="C632" s="44" t="s">
        <v>8906</v>
      </c>
      <c r="D632" s="44" t="s">
        <v>8907</v>
      </c>
      <c r="E632" s="44" t="s">
        <v>8908</v>
      </c>
      <c r="F632" s="44" t="s">
        <v>8909</v>
      </c>
      <c r="G632" s="44" t="s">
        <v>8910</v>
      </c>
      <c r="H632" s="44" t="s">
        <v>8911</v>
      </c>
      <c r="I632" s="44" t="s">
        <v>8912</v>
      </c>
      <c r="J632" s="44" t="s">
        <v>8913</v>
      </c>
      <c r="K632" s="44" t="s">
        <v>8914</v>
      </c>
      <c r="L632" s="44" t="s">
        <v>8915</v>
      </c>
      <c r="M632" s="44" t="s">
        <v>8916</v>
      </c>
      <c r="N632" s="44" t="s">
        <v>8917</v>
      </c>
      <c r="O632" s="44" t="s">
        <v>8918</v>
      </c>
      <c r="P632" s="44" t="s">
        <v>8919</v>
      </c>
      <c r="Q632" s="44" t="s">
        <v>8920</v>
      </c>
      <c r="R632" s="44" t="s">
        <v>8921</v>
      </c>
      <c r="S632" s="44" t="s">
        <v>8922</v>
      </c>
      <c r="T632" s="44" t="s">
        <v>8923</v>
      </c>
      <c r="U632" s="44" t="s">
        <v>8924</v>
      </c>
    </row>
    <row r="633" spans="1:21" ht="15" thickBot="1" x14ac:dyDescent="0.35">
      <c r="A633" s="43" t="s">
        <v>7912</v>
      </c>
      <c r="B633" s="44" t="s">
        <v>8925</v>
      </c>
      <c r="C633" s="44" t="s">
        <v>8926</v>
      </c>
      <c r="D633" s="44" t="s">
        <v>8927</v>
      </c>
      <c r="E633" s="44" t="s">
        <v>8928</v>
      </c>
      <c r="F633" s="44" t="s">
        <v>8929</v>
      </c>
      <c r="G633" s="44" t="s">
        <v>8930</v>
      </c>
      <c r="H633" s="44" t="s">
        <v>8931</v>
      </c>
      <c r="I633" s="44" t="s">
        <v>8932</v>
      </c>
      <c r="J633" s="44" t="s">
        <v>8933</v>
      </c>
      <c r="K633" s="44" t="s">
        <v>8934</v>
      </c>
      <c r="L633" s="44" t="s">
        <v>8935</v>
      </c>
      <c r="M633" s="44" t="s">
        <v>8936</v>
      </c>
      <c r="N633" s="44" t="s">
        <v>8937</v>
      </c>
      <c r="O633" s="44" t="s">
        <v>8938</v>
      </c>
      <c r="P633" s="44" t="s">
        <v>8939</v>
      </c>
      <c r="Q633" s="44" t="s">
        <v>8940</v>
      </c>
      <c r="R633" s="44" t="s">
        <v>8941</v>
      </c>
      <c r="S633" s="44" t="s">
        <v>8942</v>
      </c>
      <c r="T633" s="44" t="s">
        <v>8943</v>
      </c>
      <c r="U633" s="44" t="s">
        <v>8944</v>
      </c>
    </row>
    <row r="634" spans="1:21" ht="15" thickBot="1" x14ac:dyDescent="0.35">
      <c r="A634" s="43" t="s">
        <v>7913</v>
      </c>
      <c r="B634" s="44" t="s">
        <v>8945</v>
      </c>
      <c r="C634" s="44" t="s">
        <v>8946</v>
      </c>
      <c r="D634" s="44" t="s">
        <v>8947</v>
      </c>
      <c r="E634" s="44" t="s">
        <v>8948</v>
      </c>
      <c r="F634" s="44" t="s">
        <v>8949</v>
      </c>
      <c r="G634" s="44" t="s">
        <v>8950</v>
      </c>
      <c r="H634" s="44" t="s">
        <v>8951</v>
      </c>
      <c r="I634" s="44" t="s">
        <v>8952</v>
      </c>
      <c r="J634" s="44" t="s">
        <v>8953</v>
      </c>
      <c r="K634" s="44" t="s">
        <v>8954</v>
      </c>
      <c r="L634" s="44" t="s">
        <v>8955</v>
      </c>
      <c r="M634" s="44" t="s">
        <v>8956</v>
      </c>
      <c r="N634" s="44" t="s">
        <v>8957</v>
      </c>
      <c r="O634" s="44" t="s">
        <v>8958</v>
      </c>
      <c r="P634" s="44" t="s">
        <v>8959</v>
      </c>
      <c r="Q634" s="44" t="s">
        <v>8960</v>
      </c>
      <c r="R634" s="44" t="s">
        <v>8961</v>
      </c>
      <c r="S634" s="44" t="s">
        <v>8962</v>
      </c>
      <c r="T634" s="44" t="s">
        <v>8963</v>
      </c>
      <c r="U634" s="44" t="s">
        <v>8964</v>
      </c>
    </row>
    <row r="635" spans="1:21" ht="15" thickBot="1" x14ac:dyDescent="0.35">
      <c r="A635" s="43" t="s">
        <v>7914</v>
      </c>
      <c r="B635" s="44" t="s">
        <v>8965</v>
      </c>
      <c r="C635" s="44" t="s">
        <v>8966</v>
      </c>
      <c r="D635" s="44" t="s">
        <v>8967</v>
      </c>
      <c r="E635" s="44" t="s">
        <v>8968</v>
      </c>
      <c r="F635" s="44" t="s">
        <v>8969</v>
      </c>
      <c r="G635" s="44" t="s">
        <v>8970</v>
      </c>
      <c r="H635" s="44" t="s">
        <v>8971</v>
      </c>
      <c r="I635" s="44" t="s">
        <v>8972</v>
      </c>
      <c r="J635" s="44" t="s">
        <v>8973</v>
      </c>
      <c r="K635" s="44" t="s">
        <v>8974</v>
      </c>
      <c r="L635" s="44" t="s">
        <v>8975</v>
      </c>
      <c r="M635" s="44" t="s">
        <v>8976</v>
      </c>
      <c r="N635" s="44" t="s">
        <v>8977</v>
      </c>
      <c r="O635" s="44" t="s">
        <v>8978</v>
      </c>
      <c r="P635" s="44" t="s">
        <v>8979</v>
      </c>
      <c r="Q635" s="44" t="s">
        <v>8980</v>
      </c>
      <c r="R635" s="44" t="s">
        <v>8981</v>
      </c>
      <c r="S635" s="44" t="s">
        <v>8982</v>
      </c>
      <c r="T635" s="44" t="s">
        <v>8983</v>
      </c>
      <c r="U635" s="44" t="s">
        <v>8984</v>
      </c>
    </row>
    <row r="636" spans="1:21" ht="15" thickBot="1" x14ac:dyDescent="0.35">
      <c r="A636" s="43" t="s">
        <v>7915</v>
      </c>
      <c r="B636" s="44" t="s">
        <v>8985</v>
      </c>
      <c r="C636" s="44" t="s">
        <v>8986</v>
      </c>
      <c r="D636" s="44" t="s">
        <v>8987</v>
      </c>
      <c r="E636" s="44" t="s">
        <v>8988</v>
      </c>
      <c r="F636" s="44" t="s">
        <v>8989</v>
      </c>
      <c r="G636" s="44" t="s">
        <v>8990</v>
      </c>
      <c r="H636" s="44" t="s">
        <v>8991</v>
      </c>
      <c r="I636" s="44" t="s">
        <v>8992</v>
      </c>
      <c r="J636" s="44" t="s">
        <v>8993</v>
      </c>
      <c r="K636" s="44" t="s">
        <v>8994</v>
      </c>
      <c r="L636" s="44" t="s">
        <v>8995</v>
      </c>
      <c r="M636" s="44" t="s">
        <v>8996</v>
      </c>
      <c r="N636" s="44" t="s">
        <v>8997</v>
      </c>
      <c r="O636" s="44" t="s">
        <v>8998</v>
      </c>
      <c r="P636" s="44" t="s">
        <v>8999</v>
      </c>
      <c r="Q636" s="44" t="s">
        <v>9000</v>
      </c>
      <c r="R636" s="44" t="s">
        <v>9001</v>
      </c>
      <c r="S636" s="44" t="s">
        <v>9002</v>
      </c>
      <c r="T636" s="44" t="s">
        <v>9003</v>
      </c>
      <c r="U636" s="44" t="s">
        <v>9004</v>
      </c>
    </row>
    <row r="637" spans="1:21" ht="15" thickBot="1" x14ac:dyDescent="0.35">
      <c r="A637" s="43" t="s">
        <v>7916</v>
      </c>
      <c r="B637" s="44" t="s">
        <v>9005</v>
      </c>
      <c r="C637" s="44" t="s">
        <v>9006</v>
      </c>
      <c r="D637" s="44" t="s">
        <v>9007</v>
      </c>
      <c r="E637" s="44" t="s">
        <v>9008</v>
      </c>
      <c r="F637" s="44" t="s">
        <v>9009</v>
      </c>
      <c r="G637" s="44" t="s">
        <v>9010</v>
      </c>
      <c r="H637" s="44" t="s">
        <v>9011</v>
      </c>
      <c r="I637" s="44" t="s">
        <v>9012</v>
      </c>
      <c r="J637" s="44" t="s">
        <v>9013</v>
      </c>
      <c r="K637" s="44" t="s">
        <v>9014</v>
      </c>
      <c r="L637" s="44" t="s">
        <v>9015</v>
      </c>
      <c r="M637" s="44" t="s">
        <v>9016</v>
      </c>
      <c r="N637" s="44" t="s">
        <v>9017</v>
      </c>
      <c r="O637" s="44" t="s">
        <v>9018</v>
      </c>
      <c r="P637" s="44" t="s">
        <v>9019</v>
      </c>
      <c r="Q637" s="44" t="s">
        <v>9020</v>
      </c>
      <c r="R637" s="44" t="s">
        <v>9021</v>
      </c>
      <c r="S637" s="44" t="s">
        <v>9022</v>
      </c>
      <c r="T637" s="44" t="s">
        <v>9023</v>
      </c>
      <c r="U637" s="44" t="s">
        <v>9024</v>
      </c>
    </row>
    <row r="638" spans="1:21" ht="15" thickBot="1" x14ac:dyDescent="0.35">
      <c r="A638" s="43" t="s">
        <v>7917</v>
      </c>
      <c r="B638" s="44" t="s">
        <v>9025</v>
      </c>
      <c r="C638" s="44" t="s">
        <v>9026</v>
      </c>
      <c r="D638" s="44" t="s">
        <v>9027</v>
      </c>
      <c r="E638" s="44" t="s">
        <v>9028</v>
      </c>
      <c r="F638" s="44" t="s">
        <v>9029</v>
      </c>
      <c r="G638" s="44" t="s">
        <v>9030</v>
      </c>
      <c r="H638" s="44" t="s">
        <v>9031</v>
      </c>
      <c r="I638" s="44" t="s">
        <v>9032</v>
      </c>
      <c r="J638" s="44" t="s">
        <v>9033</v>
      </c>
      <c r="K638" s="44" t="s">
        <v>9034</v>
      </c>
      <c r="L638" s="44" t="s">
        <v>9035</v>
      </c>
      <c r="M638" s="44" t="s">
        <v>9036</v>
      </c>
      <c r="N638" s="44" t="s">
        <v>9037</v>
      </c>
      <c r="O638" s="44" t="s">
        <v>9038</v>
      </c>
      <c r="P638" s="44" t="s">
        <v>9039</v>
      </c>
      <c r="Q638" s="44" t="s">
        <v>9040</v>
      </c>
      <c r="R638" s="44" t="s">
        <v>9041</v>
      </c>
      <c r="S638" s="44" t="s">
        <v>9042</v>
      </c>
      <c r="T638" s="44" t="s">
        <v>9043</v>
      </c>
      <c r="U638" s="44" t="s">
        <v>9044</v>
      </c>
    </row>
    <row r="639" spans="1:21" ht="15" thickBot="1" x14ac:dyDescent="0.35">
      <c r="A639" s="43" t="s">
        <v>7918</v>
      </c>
      <c r="B639" s="44" t="s">
        <v>9045</v>
      </c>
      <c r="C639" s="44" t="s">
        <v>9046</v>
      </c>
      <c r="D639" s="44" t="s">
        <v>9047</v>
      </c>
      <c r="E639" s="44" t="s">
        <v>9048</v>
      </c>
      <c r="F639" s="44" t="s">
        <v>9049</v>
      </c>
      <c r="G639" s="44" t="s">
        <v>9050</v>
      </c>
      <c r="H639" s="44" t="s">
        <v>9051</v>
      </c>
      <c r="I639" s="44" t="s">
        <v>9052</v>
      </c>
      <c r="J639" s="44" t="s">
        <v>9053</v>
      </c>
      <c r="K639" s="44" t="s">
        <v>9054</v>
      </c>
      <c r="L639" s="44" t="s">
        <v>9055</v>
      </c>
      <c r="M639" s="44" t="s">
        <v>9056</v>
      </c>
      <c r="N639" s="44" t="s">
        <v>9057</v>
      </c>
      <c r="O639" s="44" t="s">
        <v>9058</v>
      </c>
      <c r="P639" s="44" t="s">
        <v>9059</v>
      </c>
      <c r="Q639" s="44" t="s">
        <v>9060</v>
      </c>
      <c r="R639" s="44" t="s">
        <v>9061</v>
      </c>
      <c r="S639" s="44" t="s">
        <v>9062</v>
      </c>
      <c r="T639" s="44" t="s">
        <v>9063</v>
      </c>
      <c r="U639" s="44" t="s">
        <v>9064</v>
      </c>
    </row>
    <row r="640" spans="1:21" ht="15" thickBot="1" x14ac:dyDescent="0.35">
      <c r="A640" s="43" t="s">
        <v>7919</v>
      </c>
      <c r="B640" s="44" t="s">
        <v>9065</v>
      </c>
      <c r="C640" s="44" t="s">
        <v>9066</v>
      </c>
      <c r="D640" s="44" t="s">
        <v>9067</v>
      </c>
      <c r="E640" s="44" t="s">
        <v>9068</v>
      </c>
      <c r="F640" s="44" t="s">
        <v>9069</v>
      </c>
      <c r="G640" s="44" t="s">
        <v>9070</v>
      </c>
      <c r="H640" s="44" t="s">
        <v>9071</v>
      </c>
      <c r="I640" s="44" t="s">
        <v>9072</v>
      </c>
      <c r="J640" s="44" t="s">
        <v>9073</v>
      </c>
      <c r="K640" s="44" t="s">
        <v>9074</v>
      </c>
      <c r="L640" s="44" t="s">
        <v>9075</v>
      </c>
      <c r="M640" s="44" t="s">
        <v>9076</v>
      </c>
      <c r="N640" s="44" t="s">
        <v>9077</v>
      </c>
      <c r="O640" s="44" t="s">
        <v>9078</v>
      </c>
      <c r="P640" s="44" t="s">
        <v>9079</v>
      </c>
      <c r="Q640" s="44" t="s">
        <v>9080</v>
      </c>
      <c r="R640" s="44" t="s">
        <v>9081</v>
      </c>
      <c r="S640" s="44" t="s">
        <v>9082</v>
      </c>
      <c r="T640" s="44" t="s">
        <v>9083</v>
      </c>
      <c r="U640" s="44" t="s">
        <v>9084</v>
      </c>
    </row>
    <row r="641" spans="1:21" ht="15" thickBot="1" x14ac:dyDescent="0.35">
      <c r="A641" s="43" t="s">
        <v>7920</v>
      </c>
      <c r="B641" s="44" t="s">
        <v>9085</v>
      </c>
      <c r="C641" s="44" t="s">
        <v>9086</v>
      </c>
      <c r="D641" s="44" t="s">
        <v>9087</v>
      </c>
      <c r="E641" s="44" t="s">
        <v>9088</v>
      </c>
      <c r="F641" s="44" t="s">
        <v>9089</v>
      </c>
      <c r="G641" s="44" t="s">
        <v>9090</v>
      </c>
      <c r="H641" s="44" t="s">
        <v>9091</v>
      </c>
      <c r="I641" s="44" t="s">
        <v>9092</v>
      </c>
      <c r="J641" s="44" t="s">
        <v>9093</v>
      </c>
      <c r="K641" s="44" t="s">
        <v>9094</v>
      </c>
      <c r="L641" s="44" t="s">
        <v>9095</v>
      </c>
      <c r="M641" s="44" t="s">
        <v>9096</v>
      </c>
      <c r="N641" s="44" t="s">
        <v>9097</v>
      </c>
      <c r="O641" s="44" t="s">
        <v>9098</v>
      </c>
      <c r="P641" s="44" t="s">
        <v>9099</v>
      </c>
      <c r="Q641" s="44" t="s">
        <v>9100</v>
      </c>
      <c r="R641" s="44" t="s">
        <v>9101</v>
      </c>
      <c r="S641" s="44" t="s">
        <v>9102</v>
      </c>
      <c r="T641" s="44" t="s">
        <v>9103</v>
      </c>
      <c r="U641" s="44" t="s">
        <v>9104</v>
      </c>
    </row>
    <row r="642" spans="1:21" ht="15" thickBot="1" x14ac:dyDescent="0.35">
      <c r="A642" s="43" t="s">
        <v>7921</v>
      </c>
      <c r="B642" s="44" t="s">
        <v>9105</v>
      </c>
      <c r="C642" s="44" t="s">
        <v>9106</v>
      </c>
      <c r="D642" s="44" t="s">
        <v>9107</v>
      </c>
      <c r="E642" s="44" t="s">
        <v>9108</v>
      </c>
      <c r="F642" s="44" t="s">
        <v>9109</v>
      </c>
      <c r="G642" s="44" t="s">
        <v>9110</v>
      </c>
      <c r="H642" s="44" t="s">
        <v>9111</v>
      </c>
      <c r="I642" s="44" t="s">
        <v>9112</v>
      </c>
      <c r="J642" s="44" t="s">
        <v>9113</v>
      </c>
      <c r="K642" s="44" t="s">
        <v>9114</v>
      </c>
      <c r="L642" s="44" t="s">
        <v>9115</v>
      </c>
      <c r="M642" s="44" t="s">
        <v>9116</v>
      </c>
      <c r="N642" s="44" t="s">
        <v>9117</v>
      </c>
      <c r="O642" s="44" t="s">
        <v>9118</v>
      </c>
      <c r="P642" s="44" t="s">
        <v>9119</v>
      </c>
      <c r="Q642" s="44" t="s">
        <v>9120</v>
      </c>
      <c r="R642" s="44" t="s">
        <v>9121</v>
      </c>
      <c r="S642" s="44" t="s">
        <v>9122</v>
      </c>
      <c r="T642" s="44" t="s">
        <v>9123</v>
      </c>
      <c r="U642" s="44" t="s">
        <v>9124</v>
      </c>
    </row>
    <row r="643" spans="1:21" ht="15" thickBot="1" x14ac:dyDescent="0.35">
      <c r="A643" s="43" t="s">
        <v>7922</v>
      </c>
      <c r="B643" s="44" t="s">
        <v>9125</v>
      </c>
      <c r="C643" s="44" t="s">
        <v>9126</v>
      </c>
      <c r="D643" s="44" t="s">
        <v>9127</v>
      </c>
      <c r="E643" s="44" t="s">
        <v>9128</v>
      </c>
      <c r="F643" s="44" t="s">
        <v>9129</v>
      </c>
      <c r="G643" s="44" t="s">
        <v>9130</v>
      </c>
      <c r="H643" s="44" t="s">
        <v>9131</v>
      </c>
      <c r="I643" s="44" t="s">
        <v>9132</v>
      </c>
      <c r="J643" s="44" t="s">
        <v>9133</v>
      </c>
      <c r="K643" s="44" t="s">
        <v>9134</v>
      </c>
      <c r="L643" s="44" t="s">
        <v>9135</v>
      </c>
      <c r="M643" s="44" t="s">
        <v>9136</v>
      </c>
      <c r="N643" s="44" t="s">
        <v>9137</v>
      </c>
      <c r="O643" s="44" t="s">
        <v>9138</v>
      </c>
      <c r="P643" s="44" t="s">
        <v>9139</v>
      </c>
      <c r="Q643" s="44" t="s">
        <v>9140</v>
      </c>
      <c r="R643" s="44" t="s">
        <v>9141</v>
      </c>
      <c r="S643" s="44" t="s">
        <v>9142</v>
      </c>
      <c r="T643" s="44" t="s">
        <v>9143</v>
      </c>
      <c r="U643" s="44" t="s">
        <v>9144</v>
      </c>
    </row>
    <row r="644" spans="1:21" ht="15" thickBot="1" x14ac:dyDescent="0.35">
      <c r="A644" s="43" t="s">
        <v>7923</v>
      </c>
      <c r="B644" s="44" t="s">
        <v>9145</v>
      </c>
      <c r="C644" s="44" t="s">
        <v>9146</v>
      </c>
      <c r="D644" s="44" t="s">
        <v>9147</v>
      </c>
      <c r="E644" s="44" t="s">
        <v>9148</v>
      </c>
      <c r="F644" s="44" t="s">
        <v>9149</v>
      </c>
      <c r="G644" s="44" t="s">
        <v>9150</v>
      </c>
      <c r="H644" s="44" t="s">
        <v>9151</v>
      </c>
      <c r="I644" s="44" t="s">
        <v>9152</v>
      </c>
      <c r="J644" s="44" t="s">
        <v>9153</v>
      </c>
      <c r="K644" s="44" t="s">
        <v>9154</v>
      </c>
      <c r="L644" s="44" t="s">
        <v>9155</v>
      </c>
      <c r="M644" s="44" t="s">
        <v>9156</v>
      </c>
      <c r="N644" s="44" t="s">
        <v>9157</v>
      </c>
      <c r="O644" s="44" t="s">
        <v>9158</v>
      </c>
      <c r="P644" s="44" t="s">
        <v>9159</v>
      </c>
      <c r="Q644" s="44" t="s">
        <v>9160</v>
      </c>
      <c r="R644" s="44" t="s">
        <v>9161</v>
      </c>
      <c r="S644" s="44" t="s">
        <v>9162</v>
      </c>
      <c r="T644" s="44" t="s">
        <v>9163</v>
      </c>
      <c r="U644" s="44" t="s">
        <v>9164</v>
      </c>
    </row>
    <row r="645" spans="1:21" ht="15" thickBot="1" x14ac:dyDescent="0.35">
      <c r="A645" s="43" t="s">
        <v>7924</v>
      </c>
      <c r="B645" s="44" t="s">
        <v>9165</v>
      </c>
      <c r="C645" s="44" t="s">
        <v>9166</v>
      </c>
      <c r="D645" s="44" t="s">
        <v>9167</v>
      </c>
      <c r="E645" s="44" t="s">
        <v>9168</v>
      </c>
      <c r="F645" s="44" t="s">
        <v>9169</v>
      </c>
      <c r="G645" s="44" t="s">
        <v>9170</v>
      </c>
      <c r="H645" s="44" t="s">
        <v>9171</v>
      </c>
      <c r="I645" s="44" t="s">
        <v>9172</v>
      </c>
      <c r="J645" s="44" t="s">
        <v>9173</v>
      </c>
      <c r="K645" s="44" t="s">
        <v>9174</v>
      </c>
      <c r="L645" s="44" t="s">
        <v>9175</v>
      </c>
      <c r="M645" s="44" t="s">
        <v>9176</v>
      </c>
      <c r="N645" s="44" t="s">
        <v>9177</v>
      </c>
      <c r="O645" s="44" t="s">
        <v>9178</v>
      </c>
      <c r="P645" s="44" t="s">
        <v>9179</v>
      </c>
      <c r="Q645" s="44" t="s">
        <v>9180</v>
      </c>
      <c r="R645" s="44" t="s">
        <v>9181</v>
      </c>
      <c r="S645" s="44" t="s">
        <v>9182</v>
      </c>
      <c r="T645" s="44" t="s">
        <v>9183</v>
      </c>
      <c r="U645" s="44" t="s">
        <v>9184</v>
      </c>
    </row>
    <row r="646" spans="1:21" ht="15" thickBot="1" x14ac:dyDescent="0.35">
      <c r="A646" s="43" t="s">
        <v>7925</v>
      </c>
      <c r="B646" s="44" t="s">
        <v>9185</v>
      </c>
      <c r="C646" s="44" t="s">
        <v>9186</v>
      </c>
      <c r="D646" s="44" t="s">
        <v>9187</v>
      </c>
      <c r="E646" s="44" t="s">
        <v>9188</v>
      </c>
      <c r="F646" s="44" t="s">
        <v>9189</v>
      </c>
      <c r="G646" s="44" t="s">
        <v>9190</v>
      </c>
      <c r="H646" s="44" t="s">
        <v>9191</v>
      </c>
      <c r="I646" s="44" t="s">
        <v>9192</v>
      </c>
      <c r="J646" s="44" t="s">
        <v>9193</v>
      </c>
      <c r="K646" s="44" t="s">
        <v>9194</v>
      </c>
      <c r="L646" s="44" t="s">
        <v>9195</v>
      </c>
      <c r="M646" s="44" t="s">
        <v>9196</v>
      </c>
      <c r="N646" s="44" t="s">
        <v>9197</v>
      </c>
      <c r="O646" s="44" t="s">
        <v>9198</v>
      </c>
      <c r="P646" s="44" t="s">
        <v>9199</v>
      </c>
      <c r="Q646" s="44" t="s">
        <v>9200</v>
      </c>
      <c r="R646" s="44" t="s">
        <v>9201</v>
      </c>
      <c r="S646" s="44" t="s">
        <v>9202</v>
      </c>
      <c r="T646" s="44" t="s">
        <v>9203</v>
      </c>
      <c r="U646" s="44" t="s">
        <v>9204</v>
      </c>
    </row>
    <row r="647" spans="1:21" ht="15" thickBot="1" x14ac:dyDescent="0.35">
      <c r="A647" s="43" t="s">
        <v>7926</v>
      </c>
      <c r="B647" s="44" t="s">
        <v>9205</v>
      </c>
      <c r="C647" s="44" t="s">
        <v>9206</v>
      </c>
      <c r="D647" s="44" t="s">
        <v>9207</v>
      </c>
      <c r="E647" s="44" t="s">
        <v>9208</v>
      </c>
      <c r="F647" s="44" t="s">
        <v>9209</v>
      </c>
      <c r="G647" s="44" t="s">
        <v>9210</v>
      </c>
      <c r="H647" s="44" t="s">
        <v>9211</v>
      </c>
      <c r="I647" s="44" t="s">
        <v>9212</v>
      </c>
      <c r="J647" s="44" t="s">
        <v>9213</v>
      </c>
      <c r="K647" s="44" t="s">
        <v>9214</v>
      </c>
      <c r="L647" s="44" t="s">
        <v>9215</v>
      </c>
      <c r="M647" s="44" t="s">
        <v>9216</v>
      </c>
      <c r="N647" s="44" t="s">
        <v>9217</v>
      </c>
      <c r="O647" s="44" t="s">
        <v>9218</v>
      </c>
      <c r="P647" s="44" t="s">
        <v>9219</v>
      </c>
      <c r="Q647" s="44" t="s">
        <v>9220</v>
      </c>
      <c r="R647" s="44" t="s">
        <v>9221</v>
      </c>
      <c r="S647" s="44" t="s">
        <v>9222</v>
      </c>
      <c r="T647" s="44" t="s">
        <v>9223</v>
      </c>
      <c r="U647" s="44" t="s">
        <v>9224</v>
      </c>
    </row>
    <row r="648" spans="1:21" ht="15" thickBot="1" x14ac:dyDescent="0.35">
      <c r="A648" s="43" t="s">
        <v>7927</v>
      </c>
      <c r="B648" s="44" t="s">
        <v>9225</v>
      </c>
      <c r="C648" s="44" t="s">
        <v>9226</v>
      </c>
      <c r="D648" s="44" t="s">
        <v>9227</v>
      </c>
      <c r="E648" s="44" t="s">
        <v>9228</v>
      </c>
      <c r="F648" s="44" t="s">
        <v>9229</v>
      </c>
      <c r="G648" s="44" t="s">
        <v>9230</v>
      </c>
      <c r="H648" s="44" t="s">
        <v>9231</v>
      </c>
      <c r="I648" s="44" t="s">
        <v>9232</v>
      </c>
      <c r="J648" s="44" t="s">
        <v>9233</v>
      </c>
      <c r="K648" s="44" t="s">
        <v>9234</v>
      </c>
      <c r="L648" s="44" t="s">
        <v>9235</v>
      </c>
      <c r="M648" s="44" t="s">
        <v>9236</v>
      </c>
      <c r="N648" s="44" t="s">
        <v>9237</v>
      </c>
      <c r="O648" s="44" t="s">
        <v>9238</v>
      </c>
      <c r="P648" s="44" t="s">
        <v>9239</v>
      </c>
      <c r="Q648" s="44" t="s">
        <v>9240</v>
      </c>
      <c r="R648" s="44" t="s">
        <v>9241</v>
      </c>
      <c r="S648" s="44" t="s">
        <v>9242</v>
      </c>
      <c r="T648" s="44" t="s">
        <v>9243</v>
      </c>
      <c r="U648" s="44" t="s">
        <v>9244</v>
      </c>
    </row>
    <row r="649" spans="1:21" ht="15" thickBot="1" x14ac:dyDescent="0.35">
      <c r="A649" s="43" t="s">
        <v>7928</v>
      </c>
      <c r="B649" s="44" t="s">
        <v>9245</v>
      </c>
      <c r="C649" s="44" t="s">
        <v>9246</v>
      </c>
      <c r="D649" s="44" t="s">
        <v>9247</v>
      </c>
      <c r="E649" s="44" t="s">
        <v>9248</v>
      </c>
      <c r="F649" s="44" t="s">
        <v>9249</v>
      </c>
      <c r="G649" s="44" t="s">
        <v>9250</v>
      </c>
      <c r="H649" s="44" t="s">
        <v>9251</v>
      </c>
      <c r="I649" s="44" t="s">
        <v>9252</v>
      </c>
      <c r="J649" s="44" t="s">
        <v>9253</v>
      </c>
      <c r="K649" s="44" t="s">
        <v>9254</v>
      </c>
      <c r="L649" s="44" t="s">
        <v>9255</v>
      </c>
      <c r="M649" s="44" t="s">
        <v>9256</v>
      </c>
      <c r="N649" s="44" t="s">
        <v>9257</v>
      </c>
      <c r="O649" s="44" t="s">
        <v>9258</v>
      </c>
      <c r="P649" s="44" t="s">
        <v>9259</v>
      </c>
      <c r="Q649" s="44" t="s">
        <v>9260</v>
      </c>
      <c r="R649" s="44" t="s">
        <v>9261</v>
      </c>
      <c r="S649" s="44" t="s">
        <v>9262</v>
      </c>
      <c r="T649" s="44" t="s">
        <v>9263</v>
      </c>
      <c r="U649" s="44" t="s">
        <v>9264</v>
      </c>
    </row>
    <row r="650" spans="1:21" ht="15" thickBot="1" x14ac:dyDescent="0.35">
      <c r="A650" s="43" t="s">
        <v>7929</v>
      </c>
      <c r="B650" s="44" t="s">
        <v>9265</v>
      </c>
      <c r="C650" s="44" t="s">
        <v>9266</v>
      </c>
      <c r="D650" s="44" t="s">
        <v>9267</v>
      </c>
      <c r="E650" s="44" t="s">
        <v>9268</v>
      </c>
      <c r="F650" s="44" t="s">
        <v>9269</v>
      </c>
      <c r="G650" s="44" t="s">
        <v>9270</v>
      </c>
      <c r="H650" s="44" t="s">
        <v>9271</v>
      </c>
      <c r="I650" s="44" t="s">
        <v>9272</v>
      </c>
      <c r="J650" s="44" t="s">
        <v>9273</v>
      </c>
      <c r="K650" s="44" t="s">
        <v>9274</v>
      </c>
      <c r="L650" s="44" t="s">
        <v>9275</v>
      </c>
      <c r="M650" s="44" t="s">
        <v>9276</v>
      </c>
      <c r="N650" s="44" t="s">
        <v>9277</v>
      </c>
      <c r="O650" s="44" t="s">
        <v>9278</v>
      </c>
      <c r="P650" s="44" t="s">
        <v>9279</v>
      </c>
      <c r="Q650" s="44" t="s">
        <v>9280</v>
      </c>
      <c r="R650" s="44" t="s">
        <v>9281</v>
      </c>
      <c r="S650" s="44" t="s">
        <v>9282</v>
      </c>
      <c r="T650" s="44" t="s">
        <v>9283</v>
      </c>
      <c r="U650" s="44" t="s">
        <v>9284</v>
      </c>
    </row>
    <row r="651" spans="1:21" ht="15" thickBot="1" x14ac:dyDescent="0.35">
      <c r="A651" s="43" t="s">
        <v>7930</v>
      </c>
      <c r="B651" s="44" t="s">
        <v>9285</v>
      </c>
      <c r="C651" s="44" t="s">
        <v>9286</v>
      </c>
      <c r="D651" s="44" t="s">
        <v>9287</v>
      </c>
      <c r="E651" s="44" t="s">
        <v>9288</v>
      </c>
      <c r="F651" s="44" t="s">
        <v>9289</v>
      </c>
      <c r="G651" s="44" t="s">
        <v>9290</v>
      </c>
      <c r="H651" s="44" t="s">
        <v>9291</v>
      </c>
      <c r="I651" s="44" t="s">
        <v>9292</v>
      </c>
      <c r="J651" s="44" t="s">
        <v>9293</v>
      </c>
      <c r="K651" s="44" t="s">
        <v>9294</v>
      </c>
      <c r="L651" s="44" t="s">
        <v>9295</v>
      </c>
      <c r="M651" s="44" t="s">
        <v>9296</v>
      </c>
      <c r="N651" s="44" t="s">
        <v>9297</v>
      </c>
      <c r="O651" s="44" t="s">
        <v>9298</v>
      </c>
      <c r="P651" s="44" t="s">
        <v>9299</v>
      </c>
      <c r="Q651" s="44" t="s">
        <v>9300</v>
      </c>
      <c r="R651" s="44" t="s">
        <v>9301</v>
      </c>
      <c r="S651" s="44" t="s">
        <v>9302</v>
      </c>
      <c r="T651" s="44" t="s">
        <v>9303</v>
      </c>
      <c r="U651" s="44" t="s">
        <v>9304</v>
      </c>
    </row>
    <row r="652" spans="1:21" ht="15" thickBot="1" x14ac:dyDescent="0.35">
      <c r="A652" s="43" t="s">
        <v>7931</v>
      </c>
      <c r="B652" s="44" t="s">
        <v>9305</v>
      </c>
      <c r="C652" s="44" t="s">
        <v>9306</v>
      </c>
      <c r="D652" s="44" t="s">
        <v>9307</v>
      </c>
      <c r="E652" s="44" t="s">
        <v>9308</v>
      </c>
      <c r="F652" s="44" t="s">
        <v>9309</v>
      </c>
      <c r="G652" s="44" t="s">
        <v>9310</v>
      </c>
      <c r="H652" s="44" t="s">
        <v>9311</v>
      </c>
      <c r="I652" s="44" t="s">
        <v>9312</v>
      </c>
      <c r="J652" s="44" t="s">
        <v>9313</v>
      </c>
      <c r="K652" s="44" t="s">
        <v>9314</v>
      </c>
      <c r="L652" s="44" t="s">
        <v>9315</v>
      </c>
      <c r="M652" s="44" t="s">
        <v>9316</v>
      </c>
      <c r="N652" s="44" t="s">
        <v>9317</v>
      </c>
      <c r="O652" s="44" t="s">
        <v>9318</v>
      </c>
      <c r="P652" s="44" t="s">
        <v>9319</v>
      </c>
      <c r="Q652" s="44" t="s">
        <v>9320</v>
      </c>
      <c r="R652" s="44" t="s">
        <v>9321</v>
      </c>
      <c r="S652" s="44" t="s">
        <v>9322</v>
      </c>
      <c r="T652" s="44" t="s">
        <v>9323</v>
      </c>
      <c r="U652" s="44" t="s">
        <v>9324</v>
      </c>
    </row>
    <row r="653" spans="1:21" ht="15" thickBot="1" x14ac:dyDescent="0.35">
      <c r="A653" s="43" t="s">
        <v>7932</v>
      </c>
      <c r="B653" s="44" t="s">
        <v>9325</v>
      </c>
      <c r="C653" s="44" t="s">
        <v>9326</v>
      </c>
      <c r="D653" s="44" t="s">
        <v>9327</v>
      </c>
      <c r="E653" s="44" t="s">
        <v>9328</v>
      </c>
      <c r="F653" s="44" t="s">
        <v>9329</v>
      </c>
      <c r="G653" s="44" t="s">
        <v>9330</v>
      </c>
      <c r="H653" s="44" t="s">
        <v>9331</v>
      </c>
      <c r="I653" s="44" t="s">
        <v>9332</v>
      </c>
      <c r="J653" s="44" t="s">
        <v>9333</v>
      </c>
      <c r="K653" s="44" t="s">
        <v>9334</v>
      </c>
      <c r="L653" s="44" t="s">
        <v>9335</v>
      </c>
      <c r="M653" s="44" t="s">
        <v>9336</v>
      </c>
      <c r="N653" s="44" t="s">
        <v>9337</v>
      </c>
      <c r="O653" s="44" t="s">
        <v>9338</v>
      </c>
      <c r="P653" s="44" t="s">
        <v>9339</v>
      </c>
      <c r="Q653" s="44" t="s">
        <v>9340</v>
      </c>
      <c r="R653" s="44" t="s">
        <v>9341</v>
      </c>
      <c r="S653" s="44" t="s">
        <v>9342</v>
      </c>
      <c r="T653" s="44" t="s">
        <v>9343</v>
      </c>
      <c r="U653" s="44" t="s">
        <v>9344</v>
      </c>
    </row>
    <row r="654" spans="1:21" ht="15" thickBot="1" x14ac:dyDescent="0.35">
      <c r="A654" s="43" t="s">
        <v>7933</v>
      </c>
      <c r="B654" s="44" t="s">
        <v>9345</v>
      </c>
      <c r="C654" s="44" t="s">
        <v>9346</v>
      </c>
      <c r="D654" s="44" t="s">
        <v>9347</v>
      </c>
      <c r="E654" s="44" t="s">
        <v>9348</v>
      </c>
      <c r="F654" s="44" t="s">
        <v>9349</v>
      </c>
      <c r="G654" s="44" t="s">
        <v>9350</v>
      </c>
      <c r="H654" s="44" t="s">
        <v>9351</v>
      </c>
      <c r="I654" s="44" t="s">
        <v>9352</v>
      </c>
      <c r="J654" s="44" t="s">
        <v>9353</v>
      </c>
      <c r="K654" s="44" t="s">
        <v>9354</v>
      </c>
      <c r="L654" s="44" t="s">
        <v>9355</v>
      </c>
      <c r="M654" s="44" t="s">
        <v>9356</v>
      </c>
      <c r="N654" s="44" t="s">
        <v>9357</v>
      </c>
      <c r="O654" s="44" t="s">
        <v>9358</v>
      </c>
      <c r="P654" s="44" t="s">
        <v>9359</v>
      </c>
      <c r="Q654" s="44" t="s">
        <v>9360</v>
      </c>
      <c r="R654" s="44" t="s">
        <v>9361</v>
      </c>
      <c r="S654" s="44" t="s">
        <v>9362</v>
      </c>
      <c r="T654" s="44" t="s">
        <v>9363</v>
      </c>
      <c r="U654" s="44" t="s">
        <v>9364</v>
      </c>
    </row>
    <row r="655" spans="1:21" ht="15" thickBot="1" x14ac:dyDescent="0.35">
      <c r="A655" s="43" t="s">
        <v>7934</v>
      </c>
      <c r="B655" s="44" t="s">
        <v>9365</v>
      </c>
      <c r="C655" s="44" t="s">
        <v>9366</v>
      </c>
      <c r="D655" s="44" t="s">
        <v>9367</v>
      </c>
      <c r="E655" s="44" t="s">
        <v>9368</v>
      </c>
      <c r="F655" s="44" t="s">
        <v>9369</v>
      </c>
      <c r="G655" s="44" t="s">
        <v>9370</v>
      </c>
      <c r="H655" s="44" t="s">
        <v>9371</v>
      </c>
      <c r="I655" s="44" t="s">
        <v>9365</v>
      </c>
      <c r="J655" s="44" t="s">
        <v>9372</v>
      </c>
      <c r="K655" s="44" t="s">
        <v>9373</v>
      </c>
      <c r="L655" s="44" t="s">
        <v>9374</v>
      </c>
      <c r="M655" s="44" t="s">
        <v>9375</v>
      </c>
      <c r="N655" s="44" t="s">
        <v>9376</v>
      </c>
      <c r="O655" s="44" t="s">
        <v>9377</v>
      </c>
      <c r="P655" s="44" t="s">
        <v>9378</v>
      </c>
      <c r="Q655" s="44" t="s">
        <v>9379</v>
      </c>
      <c r="R655" s="44" t="s">
        <v>9380</v>
      </c>
      <c r="S655" s="44" t="s">
        <v>9381</v>
      </c>
      <c r="T655" s="44" t="s">
        <v>9382</v>
      </c>
      <c r="U655" s="44" t="s">
        <v>9383</v>
      </c>
    </row>
    <row r="656" spans="1:21" ht="15" thickBot="1" x14ac:dyDescent="0.35">
      <c r="A656" s="43" t="s">
        <v>7935</v>
      </c>
      <c r="B656" s="44" t="s">
        <v>9384</v>
      </c>
      <c r="C656" s="44" t="s">
        <v>9385</v>
      </c>
      <c r="D656" s="44" t="s">
        <v>9384</v>
      </c>
      <c r="E656" s="44" t="s">
        <v>9386</v>
      </c>
      <c r="F656" s="44" t="s">
        <v>9387</v>
      </c>
      <c r="G656" s="44" t="s">
        <v>9388</v>
      </c>
      <c r="H656" s="44" t="s">
        <v>9389</v>
      </c>
      <c r="I656" s="44" t="s">
        <v>9384</v>
      </c>
      <c r="J656" s="44" t="s">
        <v>9390</v>
      </c>
      <c r="K656" s="44" t="s">
        <v>9391</v>
      </c>
      <c r="L656" s="44" t="s">
        <v>9392</v>
      </c>
      <c r="M656" s="44" t="s">
        <v>9393</v>
      </c>
      <c r="N656" s="44" t="s">
        <v>9394</v>
      </c>
      <c r="O656" s="44" t="s">
        <v>9395</v>
      </c>
      <c r="P656" s="44" t="s">
        <v>9396</v>
      </c>
      <c r="Q656" s="44" t="s">
        <v>9397</v>
      </c>
      <c r="R656" s="44" t="s">
        <v>9398</v>
      </c>
      <c r="S656" s="44" t="s">
        <v>9399</v>
      </c>
      <c r="T656" s="44" t="s">
        <v>9400</v>
      </c>
      <c r="U656" s="44" t="s">
        <v>9401</v>
      </c>
    </row>
    <row r="657" spans="1:21" ht="15" thickBot="1" x14ac:dyDescent="0.35">
      <c r="A657" s="43" t="s">
        <v>7936</v>
      </c>
      <c r="B657" s="44" t="s">
        <v>9402</v>
      </c>
      <c r="C657" s="44" t="s">
        <v>9403</v>
      </c>
      <c r="D657" s="44" t="s">
        <v>9402</v>
      </c>
      <c r="E657" s="44" t="s">
        <v>9404</v>
      </c>
      <c r="F657" s="44" t="s">
        <v>9405</v>
      </c>
      <c r="G657" s="44" t="s">
        <v>9406</v>
      </c>
      <c r="H657" s="44" t="s">
        <v>9407</v>
      </c>
      <c r="I657" s="44" t="s">
        <v>9402</v>
      </c>
      <c r="J657" s="44" t="s">
        <v>9408</v>
      </c>
      <c r="K657" s="44" t="s">
        <v>9409</v>
      </c>
      <c r="L657" s="44" t="s">
        <v>9410</v>
      </c>
      <c r="M657" s="44" t="s">
        <v>9411</v>
      </c>
      <c r="N657" s="44" t="s">
        <v>9412</v>
      </c>
      <c r="O657" s="44" t="s">
        <v>9413</v>
      </c>
      <c r="P657" s="44" t="s">
        <v>9414</v>
      </c>
      <c r="Q657" s="44" t="s">
        <v>9415</v>
      </c>
      <c r="R657" s="44" t="s">
        <v>9416</v>
      </c>
      <c r="S657" s="44" t="s">
        <v>9417</v>
      </c>
      <c r="T657" s="44" t="s">
        <v>9418</v>
      </c>
      <c r="U657" s="44" t="s">
        <v>9419</v>
      </c>
    </row>
    <row r="658" spans="1:21" ht="15" thickBot="1" x14ac:dyDescent="0.35">
      <c r="A658" s="43" t="s">
        <v>7937</v>
      </c>
      <c r="B658" s="44" t="s">
        <v>9420</v>
      </c>
      <c r="C658" s="44" t="s">
        <v>9421</v>
      </c>
      <c r="D658" s="44" t="s">
        <v>9420</v>
      </c>
      <c r="E658" s="44" t="s">
        <v>9422</v>
      </c>
      <c r="F658" s="44" t="s">
        <v>9423</v>
      </c>
      <c r="G658" s="44" t="s">
        <v>9424</v>
      </c>
      <c r="H658" s="44" t="s">
        <v>9425</v>
      </c>
      <c r="I658" s="44" t="s">
        <v>9420</v>
      </c>
      <c r="J658" s="44" t="s">
        <v>9426</v>
      </c>
      <c r="K658" s="44" t="s">
        <v>9427</v>
      </c>
      <c r="L658" s="44" t="s">
        <v>9428</v>
      </c>
      <c r="M658" s="44" t="s">
        <v>9429</v>
      </c>
      <c r="N658" s="44" t="s">
        <v>9430</v>
      </c>
      <c r="O658" s="44" t="s">
        <v>9431</v>
      </c>
      <c r="P658" s="44" t="s">
        <v>9432</v>
      </c>
      <c r="Q658" s="44" t="s">
        <v>9433</v>
      </c>
      <c r="R658" s="44" t="s">
        <v>9434</v>
      </c>
      <c r="S658" s="44" t="s">
        <v>9435</v>
      </c>
      <c r="T658" s="44" t="s">
        <v>9436</v>
      </c>
      <c r="U658" s="44" t="s">
        <v>9437</v>
      </c>
    </row>
    <row r="659" spans="1:21" ht="15" thickBot="1" x14ac:dyDescent="0.35">
      <c r="A659" s="43" t="s">
        <v>7938</v>
      </c>
      <c r="B659" s="44" t="s">
        <v>9438</v>
      </c>
      <c r="C659" s="44" t="s">
        <v>9439</v>
      </c>
      <c r="D659" s="44" t="s">
        <v>9438</v>
      </c>
      <c r="E659" s="44" t="s">
        <v>9440</v>
      </c>
      <c r="F659" s="44" t="s">
        <v>9441</v>
      </c>
      <c r="G659" s="44" t="s">
        <v>9442</v>
      </c>
      <c r="H659" s="44" t="s">
        <v>9443</v>
      </c>
      <c r="I659" s="44" t="s">
        <v>9438</v>
      </c>
      <c r="J659" s="44" t="s">
        <v>9444</v>
      </c>
      <c r="K659" s="44" t="s">
        <v>9445</v>
      </c>
      <c r="L659" s="44" t="s">
        <v>9446</v>
      </c>
      <c r="M659" s="44" t="s">
        <v>9447</v>
      </c>
      <c r="N659" s="44" t="s">
        <v>9448</v>
      </c>
      <c r="O659" s="44" t="s">
        <v>9449</v>
      </c>
      <c r="P659" s="44" t="s">
        <v>9450</v>
      </c>
      <c r="Q659" s="44" t="s">
        <v>9451</v>
      </c>
      <c r="R659" s="44" t="s">
        <v>9452</v>
      </c>
      <c r="S659" s="44" t="s">
        <v>9453</v>
      </c>
      <c r="T659" s="44" t="s">
        <v>9454</v>
      </c>
      <c r="U659" s="44" t="s">
        <v>9455</v>
      </c>
    </row>
    <row r="660" spans="1:21" ht="15" thickBot="1" x14ac:dyDescent="0.35">
      <c r="A660" s="43" t="s">
        <v>7939</v>
      </c>
      <c r="B660" s="44" t="s">
        <v>9456</v>
      </c>
      <c r="C660" s="44" t="s">
        <v>9457</v>
      </c>
      <c r="D660" s="44" t="s">
        <v>9456</v>
      </c>
      <c r="E660" s="44" t="s">
        <v>9458</v>
      </c>
      <c r="F660" s="44" t="s">
        <v>9459</v>
      </c>
      <c r="G660" s="44" t="s">
        <v>9460</v>
      </c>
      <c r="H660" s="44" t="s">
        <v>9461</v>
      </c>
      <c r="I660" s="44" t="s">
        <v>9456</v>
      </c>
      <c r="J660" s="44" t="s">
        <v>9462</v>
      </c>
      <c r="K660" s="44" t="s">
        <v>9463</v>
      </c>
      <c r="L660" s="44" t="s">
        <v>9464</v>
      </c>
      <c r="M660" s="44" t="s">
        <v>9465</v>
      </c>
      <c r="N660" s="44" t="s">
        <v>9466</v>
      </c>
      <c r="O660" s="44" t="s">
        <v>9467</v>
      </c>
      <c r="P660" s="44" t="s">
        <v>9468</v>
      </c>
      <c r="Q660" s="44" t="s">
        <v>9469</v>
      </c>
      <c r="R660" s="44" t="s">
        <v>9470</v>
      </c>
      <c r="S660" s="44" t="s">
        <v>9471</v>
      </c>
      <c r="T660" s="44" t="s">
        <v>9472</v>
      </c>
      <c r="U660" s="44" t="s">
        <v>9473</v>
      </c>
    </row>
    <row r="661" spans="1:21" ht="15" thickBot="1" x14ac:dyDescent="0.35">
      <c r="A661" s="43" t="s">
        <v>7940</v>
      </c>
      <c r="B661" s="44" t="s">
        <v>9474</v>
      </c>
      <c r="C661" s="44" t="s">
        <v>9475</v>
      </c>
      <c r="D661" s="44" t="s">
        <v>9474</v>
      </c>
      <c r="E661" s="44" t="s">
        <v>9476</v>
      </c>
      <c r="F661" s="44" t="s">
        <v>9477</v>
      </c>
      <c r="G661" s="44" t="s">
        <v>9478</v>
      </c>
      <c r="H661" s="44" t="s">
        <v>9479</v>
      </c>
      <c r="I661" s="44" t="s">
        <v>9474</v>
      </c>
      <c r="J661" s="44" t="s">
        <v>9480</v>
      </c>
      <c r="K661" s="44" t="s">
        <v>9481</v>
      </c>
      <c r="L661" s="44" t="s">
        <v>9482</v>
      </c>
      <c r="M661" s="44" t="s">
        <v>9483</v>
      </c>
      <c r="N661" s="44" t="s">
        <v>9484</v>
      </c>
      <c r="O661" s="44" t="s">
        <v>9485</v>
      </c>
      <c r="P661" s="44" t="s">
        <v>9486</v>
      </c>
      <c r="Q661" s="44" t="s">
        <v>9487</v>
      </c>
      <c r="R661" s="44" t="s">
        <v>9488</v>
      </c>
      <c r="S661" s="44" t="s">
        <v>9489</v>
      </c>
      <c r="T661" s="44" t="s">
        <v>9490</v>
      </c>
      <c r="U661" s="44" t="s">
        <v>9491</v>
      </c>
    </row>
    <row r="662" spans="1:21" ht="15" thickBot="1" x14ac:dyDescent="0.35">
      <c r="A662" s="43" t="s">
        <v>7941</v>
      </c>
      <c r="B662" s="44" t="s">
        <v>9492</v>
      </c>
      <c r="C662" s="44" t="s">
        <v>9493</v>
      </c>
      <c r="D662" s="44" t="s">
        <v>9492</v>
      </c>
      <c r="E662" s="44" t="s">
        <v>9494</v>
      </c>
      <c r="F662" s="44" t="s">
        <v>9495</v>
      </c>
      <c r="G662" s="44" t="s">
        <v>9496</v>
      </c>
      <c r="H662" s="44" t="s">
        <v>9497</v>
      </c>
      <c r="I662" s="44" t="s">
        <v>9492</v>
      </c>
      <c r="J662" s="44" t="s">
        <v>9498</v>
      </c>
      <c r="K662" s="44" t="s">
        <v>9499</v>
      </c>
      <c r="L662" s="44" t="s">
        <v>9500</v>
      </c>
      <c r="M662" s="44" t="s">
        <v>9501</v>
      </c>
      <c r="N662" s="44" t="s">
        <v>9502</v>
      </c>
      <c r="O662" s="44" t="s">
        <v>9503</v>
      </c>
      <c r="P662" s="44" t="s">
        <v>9504</v>
      </c>
      <c r="Q662" s="44" t="s">
        <v>9505</v>
      </c>
      <c r="R662" s="44" t="s">
        <v>9506</v>
      </c>
      <c r="S662" s="44" t="s">
        <v>9507</v>
      </c>
      <c r="T662" s="44" t="s">
        <v>9508</v>
      </c>
      <c r="U662" s="44" t="s">
        <v>9509</v>
      </c>
    </row>
    <row r="663" spans="1:21" ht="15" thickBot="1" x14ac:dyDescent="0.35">
      <c r="A663" s="43" t="s">
        <v>7942</v>
      </c>
      <c r="B663" s="44" t="s">
        <v>9510</v>
      </c>
      <c r="C663" s="44" t="s">
        <v>9511</v>
      </c>
      <c r="D663" s="44" t="s">
        <v>9510</v>
      </c>
      <c r="E663" s="44" t="s">
        <v>9512</v>
      </c>
      <c r="F663" s="44" t="s">
        <v>9513</v>
      </c>
      <c r="G663" s="44" t="s">
        <v>9514</v>
      </c>
      <c r="H663" s="44" t="s">
        <v>9515</v>
      </c>
      <c r="I663" s="44" t="s">
        <v>9510</v>
      </c>
      <c r="J663" s="44" t="s">
        <v>9516</v>
      </c>
      <c r="K663" s="44" t="s">
        <v>9510</v>
      </c>
      <c r="L663" s="44" t="s">
        <v>9517</v>
      </c>
      <c r="M663" s="44" t="s">
        <v>9518</v>
      </c>
      <c r="N663" s="44" t="s">
        <v>9519</v>
      </c>
      <c r="O663" s="44" t="s">
        <v>9520</v>
      </c>
      <c r="P663" s="44" t="s">
        <v>9521</v>
      </c>
      <c r="Q663" s="44" t="s">
        <v>9522</v>
      </c>
      <c r="R663" s="44" t="s">
        <v>9523</v>
      </c>
      <c r="S663" s="44" t="s">
        <v>9524</v>
      </c>
      <c r="T663" s="44" t="s">
        <v>9525</v>
      </c>
      <c r="U663" s="44" t="s">
        <v>9526</v>
      </c>
    </row>
    <row r="664" spans="1:21" ht="15" thickBot="1" x14ac:dyDescent="0.35">
      <c r="A664" s="43" t="s">
        <v>7943</v>
      </c>
      <c r="B664" s="44" t="s">
        <v>9527</v>
      </c>
      <c r="C664" s="44" t="s">
        <v>9528</v>
      </c>
      <c r="D664" s="44" t="s">
        <v>9527</v>
      </c>
      <c r="E664" s="44" t="s">
        <v>9529</v>
      </c>
      <c r="F664" s="44" t="s">
        <v>9530</v>
      </c>
      <c r="G664" s="44" t="s">
        <v>9531</v>
      </c>
      <c r="H664" s="44" t="s">
        <v>9532</v>
      </c>
      <c r="I664" s="44" t="s">
        <v>9527</v>
      </c>
      <c r="J664" s="44" t="s">
        <v>9533</v>
      </c>
      <c r="K664" s="44" t="s">
        <v>9527</v>
      </c>
      <c r="L664" s="44" t="s">
        <v>9534</v>
      </c>
      <c r="M664" s="44" t="s">
        <v>9535</v>
      </c>
      <c r="N664" s="44" t="s">
        <v>9536</v>
      </c>
      <c r="O664" s="44" t="s">
        <v>9537</v>
      </c>
      <c r="P664" s="44" t="s">
        <v>9538</v>
      </c>
      <c r="Q664" s="44" t="s">
        <v>9539</v>
      </c>
      <c r="R664" s="44" t="s">
        <v>9540</v>
      </c>
      <c r="S664" s="44" t="s">
        <v>9541</v>
      </c>
      <c r="T664" s="44" t="s">
        <v>9542</v>
      </c>
      <c r="U664" s="44" t="s">
        <v>9543</v>
      </c>
    </row>
    <row r="665" spans="1:21" ht="15" thickBot="1" x14ac:dyDescent="0.35">
      <c r="A665" s="43" t="s">
        <v>7944</v>
      </c>
      <c r="B665" s="44" t="s">
        <v>9544</v>
      </c>
      <c r="C665" s="44" t="s">
        <v>9545</v>
      </c>
      <c r="D665" s="44" t="s">
        <v>9544</v>
      </c>
      <c r="E665" s="44" t="s">
        <v>9546</v>
      </c>
      <c r="F665" s="44" t="s">
        <v>9547</v>
      </c>
      <c r="G665" s="44" t="s">
        <v>9548</v>
      </c>
      <c r="H665" s="44" t="s">
        <v>9549</v>
      </c>
      <c r="I665" s="44" t="s">
        <v>9544</v>
      </c>
      <c r="J665" s="44" t="s">
        <v>9550</v>
      </c>
      <c r="K665" s="44" t="s">
        <v>9544</v>
      </c>
      <c r="L665" s="44" t="s">
        <v>9551</v>
      </c>
      <c r="M665" s="44" t="s">
        <v>9552</v>
      </c>
      <c r="N665" s="44" t="s">
        <v>9553</v>
      </c>
      <c r="O665" s="44" t="s">
        <v>9554</v>
      </c>
      <c r="P665" s="44" t="s">
        <v>9544</v>
      </c>
      <c r="Q665" s="44" t="s">
        <v>9555</v>
      </c>
      <c r="R665" s="44" t="s">
        <v>9556</v>
      </c>
      <c r="S665" s="44" t="s">
        <v>9557</v>
      </c>
      <c r="T665" s="44" t="s">
        <v>9558</v>
      </c>
      <c r="U665" s="44" t="s">
        <v>9559</v>
      </c>
    </row>
    <row r="666" spans="1:21" ht="15" thickBot="1" x14ac:dyDescent="0.35">
      <c r="A666" s="43" t="s">
        <v>7945</v>
      </c>
      <c r="B666" s="44" t="s">
        <v>9560</v>
      </c>
      <c r="C666" s="44" t="s">
        <v>9561</v>
      </c>
      <c r="D666" s="44" t="s">
        <v>9560</v>
      </c>
      <c r="E666" s="44" t="s">
        <v>9562</v>
      </c>
      <c r="F666" s="44" t="s">
        <v>9563</v>
      </c>
      <c r="G666" s="44" t="s">
        <v>9564</v>
      </c>
      <c r="H666" s="44" t="s">
        <v>9565</v>
      </c>
      <c r="I666" s="44" t="s">
        <v>9560</v>
      </c>
      <c r="J666" s="44" t="s">
        <v>9566</v>
      </c>
      <c r="K666" s="44" t="s">
        <v>9560</v>
      </c>
      <c r="L666" s="44" t="s">
        <v>9567</v>
      </c>
      <c r="M666" s="44" t="s">
        <v>9568</v>
      </c>
      <c r="N666" s="44" t="s">
        <v>9569</v>
      </c>
      <c r="O666" s="44" t="s">
        <v>9570</v>
      </c>
      <c r="P666" s="44" t="s">
        <v>9560</v>
      </c>
      <c r="Q666" s="44" t="s">
        <v>9571</v>
      </c>
      <c r="R666" s="44" t="s">
        <v>9572</v>
      </c>
      <c r="S666" s="44" t="s">
        <v>9573</v>
      </c>
      <c r="T666" s="44" t="s">
        <v>9574</v>
      </c>
      <c r="U666" s="44" t="s">
        <v>9575</v>
      </c>
    </row>
    <row r="667" spans="1:21" ht="15" thickBot="1" x14ac:dyDescent="0.35">
      <c r="A667" s="43" t="s">
        <v>7946</v>
      </c>
      <c r="B667" s="44" t="s">
        <v>9576</v>
      </c>
      <c r="C667" s="44" t="s">
        <v>9577</v>
      </c>
      <c r="D667" s="44" t="s">
        <v>9576</v>
      </c>
      <c r="E667" s="44" t="s">
        <v>9578</v>
      </c>
      <c r="F667" s="44" t="s">
        <v>9579</v>
      </c>
      <c r="G667" s="44" t="s">
        <v>9580</v>
      </c>
      <c r="H667" s="44" t="s">
        <v>9581</v>
      </c>
      <c r="I667" s="44" t="s">
        <v>9576</v>
      </c>
      <c r="J667" s="44" t="s">
        <v>9582</v>
      </c>
      <c r="K667" s="44" t="s">
        <v>9576</v>
      </c>
      <c r="L667" s="44" t="s">
        <v>9583</v>
      </c>
      <c r="M667" s="44" t="s">
        <v>9584</v>
      </c>
      <c r="N667" s="44" t="s">
        <v>9585</v>
      </c>
      <c r="O667" s="44" t="s">
        <v>9586</v>
      </c>
      <c r="P667" s="44" t="s">
        <v>9576</v>
      </c>
      <c r="Q667" s="44" t="s">
        <v>9576</v>
      </c>
      <c r="R667" s="44" t="s">
        <v>9587</v>
      </c>
      <c r="S667" s="44" t="s">
        <v>9588</v>
      </c>
      <c r="T667" s="44" t="s">
        <v>9589</v>
      </c>
      <c r="U667" s="44" t="s">
        <v>9590</v>
      </c>
    </row>
    <row r="668" spans="1:21" ht="15" thickBot="1" x14ac:dyDescent="0.35">
      <c r="A668" s="43" t="s">
        <v>7947</v>
      </c>
      <c r="B668" s="44" t="s">
        <v>9591</v>
      </c>
      <c r="C668" s="44" t="s">
        <v>9592</v>
      </c>
      <c r="D668" s="44" t="s">
        <v>9591</v>
      </c>
      <c r="E668" s="44" t="s">
        <v>9593</v>
      </c>
      <c r="F668" s="44" t="s">
        <v>9594</v>
      </c>
      <c r="G668" s="44" t="s">
        <v>9595</v>
      </c>
      <c r="H668" s="44" t="s">
        <v>9596</v>
      </c>
      <c r="I668" s="44" t="s">
        <v>9591</v>
      </c>
      <c r="J668" s="44" t="s">
        <v>9597</v>
      </c>
      <c r="K668" s="44" t="s">
        <v>9591</v>
      </c>
      <c r="L668" s="44" t="s">
        <v>9598</v>
      </c>
      <c r="M668" s="44" t="s">
        <v>9599</v>
      </c>
      <c r="N668" s="44" t="s">
        <v>9600</v>
      </c>
      <c r="O668" s="44" t="s">
        <v>9601</v>
      </c>
      <c r="P668" s="44" t="s">
        <v>9591</v>
      </c>
      <c r="Q668" s="44" t="s">
        <v>9591</v>
      </c>
      <c r="R668" s="44" t="s">
        <v>9602</v>
      </c>
      <c r="S668" s="44" t="s">
        <v>9603</v>
      </c>
      <c r="T668" s="44" t="s">
        <v>9604</v>
      </c>
      <c r="U668" s="44" t="s">
        <v>9605</v>
      </c>
    </row>
    <row r="669" spans="1:21" ht="15" thickBot="1" x14ac:dyDescent="0.35">
      <c r="A669" s="43" t="s">
        <v>7948</v>
      </c>
      <c r="B669" s="44" t="s">
        <v>9606</v>
      </c>
      <c r="C669" s="44" t="s">
        <v>9607</v>
      </c>
      <c r="D669" s="44" t="s">
        <v>9606</v>
      </c>
      <c r="E669" s="44" t="s">
        <v>9608</v>
      </c>
      <c r="F669" s="44" t="s">
        <v>9609</v>
      </c>
      <c r="G669" s="44" t="s">
        <v>9610</v>
      </c>
      <c r="H669" s="44" t="s">
        <v>9611</v>
      </c>
      <c r="I669" s="44" t="s">
        <v>9606</v>
      </c>
      <c r="J669" s="44" t="s">
        <v>9612</v>
      </c>
      <c r="K669" s="44" t="s">
        <v>9606</v>
      </c>
      <c r="L669" s="44" t="s">
        <v>9613</v>
      </c>
      <c r="M669" s="44" t="s">
        <v>9614</v>
      </c>
      <c r="N669" s="44" t="s">
        <v>9615</v>
      </c>
      <c r="O669" s="44" t="s">
        <v>9616</v>
      </c>
      <c r="P669" s="44" t="s">
        <v>9606</v>
      </c>
      <c r="Q669" s="44" t="s">
        <v>9606</v>
      </c>
      <c r="R669" s="44" t="s">
        <v>9617</v>
      </c>
      <c r="S669" s="44" t="s">
        <v>9618</v>
      </c>
      <c r="T669" s="44" t="s">
        <v>9619</v>
      </c>
      <c r="U669" s="44" t="s">
        <v>9620</v>
      </c>
    </row>
    <row r="670" spans="1:21" ht="15" thickBot="1" x14ac:dyDescent="0.35">
      <c r="A670" s="43" t="s">
        <v>7949</v>
      </c>
      <c r="B670" s="44" t="s">
        <v>9621</v>
      </c>
      <c r="C670" s="44" t="s">
        <v>9622</v>
      </c>
      <c r="D670" s="44" t="s">
        <v>9621</v>
      </c>
      <c r="E670" s="44" t="s">
        <v>9623</v>
      </c>
      <c r="F670" s="44" t="s">
        <v>9624</v>
      </c>
      <c r="G670" s="44" t="s">
        <v>9625</v>
      </c>
      <c r="H670" s="44" t="s">
        <v>9626</v>
      </c>
      <c r="I670" s="44" t="s">
        <v>9621</v>
      </c>
      <c r="J670" s="44" t="s">
        <v>9627</v>
      </c>
      <c r="K670" s="44" t="s">
        <v>9621</v>
      </c>
      <c r="L670" s="44" t="s">
        <v>9628</v>
      </c>
      <c r="M670" s="44" t="s">
        <v>9629</v>
      </c>
      <c r="N670" s="44" t="s">
        <v>9630</v>
      </c>
      <c r="O670" s="44" t="s">
        <v>9621</v>
      </c>
      <c r="P670" s="44" t="s">
        <v>9621</v>
      </c>
      <c r="Q670" s="44" t="s">
        <v>9621</v>
      </c>
      <c r="R670" s="44" t="s">
        <v>9631</v>
      </c>
      <c r="S670" s="44" t="s">
        <v>9632</v>
      </c>
      <c r="T670" s="44" t="s">
        <v>9633</v>
      </c>
      <c r="U670" s="44" t="s">
        <v>9634</v>
      </c>
    </row>
    <row r="671" spans="1:21" ht="15" thickBot="1" x14ac:dyDescent="0.35">
      <c r="A671" s="43" t="s">
        <v>7950</v>
      </c>
      <c r="B671" s="44" t="s">
        <v>9635</v>
      </c>
      <c r="C671" s="44" t="s">
        <v>9636</v>
      </c>
      <c r="D671" s="44" t="s">
        <v>9635</v>
      </c>
      <c r="E671" s="44" t="s">
        <v>9637</v>
      </c>
      <c r="F671" s="44" t="s">
        <v>9638</v>
      </c>
      <c r="G671" s="44" t="s">
        <v>9639</v>
      </c>
      <c r="H671" s="44" t="s">
        <v>9640</v>
      </c>
      <c r="I671" s="44" t="s">
        <v>9635</v>
      </c>
      <c r="J671" s="44" t="s">
        <v>9641</v>
      </c>
      <c r="K671" s="44" t="s">
        <v>9635</v>
      </c>
      <c r="L671" s="44" t="s">
        <v>9642</v>
      </c>
      <c r="M671" s="44" t="s">
        <v>9643</v>
      </c>
      <c r="N671" s="44" t="s">
        <v>9644</v>
      </c>
      <c r="O671" s="44" t="s">
        <v>9635</v>
      </c>
      <c r="P671" s="44" t="s">
        <v>9635</v>
      </c>
      <c r="Q671" s="44" t="s">
        <v>9635</v>
      </c>
      <c r="R671" s="44" t="s">
        <v>9645</v>
      </c>
      <c r="S671" s="44" t="s">
        <v>9646</v>
      </c>
      <c r="T671" s="44" t="s">
        <v>9647</v>
      </c>
      <c r="U671" s="44" t="s">
        <v>9648</v>
      </c>
    </row>
    <row r="672" spans="1:21" ht="15" thickBot="1" x14ac:dyDescent="0.35">
      <c r="A672" s="43" t="s">
        <v>7951</v>
      </c>
      <c r="B672" s="44" t="s">
        <v>9649</v>
      </c>
      <c r="C672" s="44" t="s">
        <v>9650</v>
      </c>
      <c r="D672" s="44" t="s">
        <v>9649</v>
      </c>
      <c r="E672" s="44" t="s">
        <v>9651</v>
      </c>
      <c r="F672" s="44" t="s">
        <v>9652</v>
      </c>
      <c r="G672" s="44" t="s">
        <v>9653</v>
      </c>
      <c r="H672" s="44" t="s">
        <v>9654</v>
      </c>
      <c r="I672" s="44" t="s">
        <v>9649</v>
      </c>
      <c r="J672" s="44" t="s">
        <v>9655</v>
      </c>
      <c r="K672" s="44" t="s">
        <v>9649</v>
      </c>
      <c r="L672" s="44" t="s">
        <v>9656</v>
      </c>
      <c r="M672" s="44" t="s">
        <v>9657</v>
      </c>
      <c r="N672" s="44" t="s">
        <v>9658</v>
      </c>
      <c r="O672" s="44" t="s">
        <v>9649</v>
      </c>
      <c r="P672" s="44" t="s">
        <v>9649</v>
      </c>
      <c r="Q672" s="44" t="s">
        <v>9649</v>
      </c>
      <c r="R672" s="44" t="s">
        <v>9659</v>
      </c>
      <c r="S672" s="44" t="s">
        <v>9660</v>
      </c>
      <c r="T672" s="44" t="s">
        <v>9661</v>
      </c>
      <c r="U672" s="44" t="s">
        <v>9662</v>
      </c>
    </row>
    <row r="673" spans="1:21" ht="15" thickBot="1" x14ac:dyDescent="0.35">
      <c r="A673" s="43" t="s">
        <v>7952</v>
      </c>
      <c r="B673" s="44" t="s">
        <v>9663</v>
      </c>
      <c r="C673" s="44" t="s">
        <v>9664</v>
      </c>
      <c r="D673" s="44" t="s">
        <v>9663</v>
      </c>
      <c r="E673" s="44" t="s">
        <v>9665</v>
      </c>
      <c r="F673" s="44" t="s">
        <v>9666</v>
      </c>
      <c r="G673" s="44" t="s">
        <v>9667</v>
      </c>
      <c r="H673" s="44" t="s">
        <v>9668</v>
      </c>
      <c r="I673" s="44" t="s">
        <v>9663</v>
      </c>
      <c r="J673" s="44" t="s">
        <v>9669</v>
      </c>
      <c r="K673" s="44" t="s">
        <v>9663</v>
      </c>
      <c r="L673" s="44" t="s">
        <v>9670</v>
      </c>
      <c r="M673" s="44" t="s">
        <v>9671</v>
      </c>
      <c r="N673" s="44" t="s">
        <v>9672</v>
      </c>
      <c r="O673" s="44" t="s">
        <v>9663</v>
      </c>
      <c r="P673" s="44" t="s">
        <v>9663</v>
      </c>
      <c r="Q673" s="44" t="s">
        <v>9663</v>
      </c>
      <c r="R673" s="44" t="s">
        <v>9673</v>
      </c>
      <c r="S673" s="44" t="s">
        <v>9674</v>
      </c>
      <c r="T673" s="44" t="s">
        <v>9663</v>
      </c>
      <c r="U673" s="44" t="s">
        <v>9675</v>
      </c>
    </row>
    <row r="674" spans="1:21" ht="15" thickBot="1" x14ac:dyDescent="0.35">
      <c r="A674" s="43" t="s">
        <v>7953</v>
      </c>
      <c r="B674" s="44" t="s">
        <v>9676</v>
      </c>
      <c r="C674" s="44" t="s">
        <v>9677</v>
      </c>
      <c r="D674" s="44" t="s">
        <v>9676</v>
      </c>
      <c r="E674" s="44" t="s">
        <v>9678</v>
      </c>
      <c r="F674" s="44" t="s">
        <v>9679</v>
      </c>
      <c r="G674" s="44" t="s">
        <v>9680</v>
      </c>
      <c r="H674" s="44" t="s">
        <v>9681</v>
      </c>
      <c r="I674" s="44" t="s">
        <v>9676</v>
      </c>
      <c r="J674" s="44" t="s">
        <v>9682</v>
      </c>
      <c r="K674" s="44" t="s">
        <v>9676</v>
      </c>
      <c r="L674" s="44" t="s">
        <v>9683</v>
      </c>
      <c r="M674" s="44" t="s">
        <v>9684</v>
      </c>
      <c r="N674" s="44" t="s">
        <v>9685</v>
      </c>
      <c r="O674" s="44" t="s">
        <v>9676</v>
      </c>
      <c r="P674" s="44" t="s">
        <v>9676</v>
      </c>
      <c r="Q674" s="44" t="s">
        <v>9676</v>
      </c>
      <c r="R674" s="44" t="s">
        <v>9686</v>
      </c>
      <c r="S674" s="44" t="s">
        <v>9687</v>
      </c>
      <c r="T674" s="44" t="s">
        <v>9676</v>
      </c>
      <c r="U674" s="44" t="s">
        <v>9688</v>
      </c>
    </row>
    <row r="675" spans="1:21" ht="15" thickBot="1" x14ac:dyDescent="0.35">
      <c r="A675" s="43" t="s">
        <v>7954</v>
      </c>
      <c r="B675" s="44" t="s">
        <v>9689</v>
      </c>
      <c r="C675" s="44" t="s">
        <v>9690</v>
      </c>
      <c r="D675" s="44" t="s">
        <v>9689</v>
      </c>
      <c r="E675" s="44" t="s">
        <v>9691</v>
      </c>
      <c r="F675" s="44" t="s">
        <v>9692</v>
      </c>
      <c r="G675" s="44" t="s">
        <v>9693</v>
      </c>
      <c r="H675" s="44" t="s">
        <v>9694</v>
      </c>
      <c r="I675" s="44" t="s">
        <v>9689</v>
      </c>
      <c r="J675" s="44" t="s">
        <v>9695</v>
      </c>
      <c r="K675" s="44" t="s">
        <v>9689</v>
      </c>
      <c r="L675" s="44" t="s">
        <v>9696</v>
      </c>
      <c r="M675" s="44" t="s">
        <v>9697</v>
      </c>
      <c r="N675" s="44" t="s">
        <v>9698</v>
      </c>
      <c r="O675" s="44" t="s">
        <v>9689</v>
      </c>
      <c r="P675" s="44" t="s">
        <v>9689</v>
      </c>
      <c r="Q675" s="44" t="s">
        <v>9689</v>
      </c>
      <c r="R675" s="44" t="s">
        <v>9699</v>
      </c>
      <c r="S675" s="44" t="s">
        <v>9700</v>
      </c>
      <c r="T675" s="44" t="s">
        <v>9689</v>
      </c>
      <c r="U675" s="44" t="s">
        <v>9701</v>
      </c>
    </row>
    <row r="676" spans="1:21" ht="15" thickBot="1" x14ac:dyDescent="0.35">
      <c r="A676" s="43" t="s">
        <v>7955</v>
      </c>
      <c r="B676" s="44" t="s">
        <v>9702</v>
      </c>
      <c r="C676" s="44" t="s">
        <v>9703</v>
      </c>
      <c r="D676" s="44" t="s">
        <v>9702</v>
      </c>
      <c r="E676" s="44" t="s">
        <v>9704</v>
      </c>
      <c r="F676" s="44" t="s">
        <v>9705</v>
      </c>
      <c r="G676" s="44" t="s">
        <v>9706</v>
      </c>
      <c r="H676" s="44" t="s">
        <v>9707</v>
      </c>
      <c r="I676" s="44" t="s">
        <v>9702</v>
      </c>
      <c r="J676" s="44" t="s">
        <v>9708</v>
      </c>
      <c r="K676" s="44" t="s">
        <v>9702</v>
      </c>
      <c r="L676" s="44" t="s">
        <v>9709</v>
      </c>
      <c r="M676" s="44" t="s">
        <v>9710</v>
      </c>
      <c r="N676" s="44" t="s">
        <v>9711</v>
      </c>
      <c r="O676" s="44" t="s">
        <v>9702</v>
      </c>
      <c r="P676" s="44" t="s">
        <v>9702</v>
      </c>
      <c r="Q676" s="44" t="s">
        <v>9702</v>
      </c>
      <c r="R676" s="44" t="s">
        <v>9712</v>
      </c>
      <c r="S676" s="44" t="s">
        <v>9713</v>
      </c>
      <c r="T676" s="44" t="s">
        <v>9702</v>
      </c>
      <c r="U676" s="44" t="s">
        <v>9714</v>
      </c>
    </row>
    <row r="677" spans="1:21" ht="15" thickBot="1" x14ac:dyDescent="0.35">
      <c r="A677" s="43" t="s">
        <v>7956</v>
      </c>
      <c r="B677" s="44" t="s">
        <v>9715</v>
      </c>
      <c r="C677" s="44" t="s">
        <v>9716</v>
      </c>
      <c r="D677" s="44" t="s">
        <v>9715</v>
      </c>
      <c r="E677" s="44" t="s">
        <v>9717</v>
      </c>
      <c r="F677" s="44" t="s">
        <v>9718</v>
      </c>
      <c r="G677" s="44" t="s">
        <v>9719</v>
      </c>
      <c r="H677" s="44" t="s">
        <v>9720</v>
      </c>
      <c r="I677" s="44" t="s">
        <v>9715</v>
      </c>
      <c r="J677" s="44" t="s">
        <v>9721</v>
      </c>
      <c r="K677" s="44" t="s">
        <v>9715</v>
      </c>
      <c r="L677" s="44" t="s">
        <v>9722</v>
      </c>
      <c r="M677" s="44" t="s">
        <v>9723</v>
      </c>
      <c r="N677" s="44" t="s">
        <v>9724</v>
      </c>
      <c r="O677" s="44" t="s">
        <v>9715</v>
      </c>
      <c r="P677" s="44" t="s">
        <v>9715</v>
      </c>
      <c r="Q677" s="44" t="s">
        <v>9715</v>
      </c>
      <c r="R677" s="44" t="s">
        <v>9725</v>
      </c>
      <c r="S677" s="44" t="s">
        <v>9726</v>
      </c>
      <c r="T677" s="44" t="s">
        <v>9715</v>
      </c>
      <c r="U677" s="44" t="s">
        <v>9727</v>
      </c>
    </row>
    <row r="678" spans="1:21" ht="15" thickBot="1" x14ac:dyDescent="0.35">
      <c r="A678" s="43" t="s">
        <v>7957</v>
      </c>
      <c r="B678" s="44" t="s">
        <v>9728</v>
      </c>
      <c r="C678" s="44" t="s">
        <v>9729</v>
      </c>
      <c r="D678" s="44" t="s">
        <v>9728</v>
      </c>
      <c r="E678" s="44" t="s">
        <v>9730</v>
      </c>
      <c r="F678" s="44" t="s">
        <v>9731</v>
      </c>
      <c r="G678" s="44" t="s">
        <v>9732</v>
      </c>
      <c r="H678" s="44" t="s">
        <v>9733</v>
      </c>
      <c r="I678" s="44" t="s">
        <v>9728</v>
      </c>
      <c r="J678" s="44" t="s">
        <v>9734</v>
      </c>
      <c r="K678" s="44" t="s">
        <v>9728</v>
      </c>
      <c r="L678" s="44" t="s">
        <v>9735</v>
      </c>
      <c r="M678" s="44" t="s">
        <v>9736</v>
      </c>
      <c r="N678" s="44" t="s">
        <v>9737</v>
      </c>
      <c r="O678" s="44" t="s">
        <v>9728</v>
      </c>
      <c r="P678" s="44" t="s">
        <v>9728</v>
      </c>
      <c r="Q678" s="44" t="s">
        <v>9728</v>
      </c>
      <c r="R678" s="44" t="s">
        <v>9738</v>
      </c>
      <c r="S678" s="44" t="s">
        <v>9739</v>
      </c>
      <c r="T678" s="44" t="s">
        <v>9728</v>
      </c>
      <c r="U678" s="44" t="s">
        <v>9740</v>
      </c>
    </row>
    <row r="679" spans="1:21" ht="15" thickBot="1" x14ac:dyDescent="0.35">
      <c r="A679" s="43" t="s">
        <v>7958</v>
      </c>
      <c r="B679" s="44" t="s">
        <v>9741</v>
      </c>
      <c r="C679" s="44" t="s">
        <v>9742</v>
      </c>
      <c r="D679" s="44" t="s">
        <v>9741</v>
      </c>
      <c r="E679" s="44" t="s">
        <v>9743</v>
      </c>
      <c r="F679" s="44" t="s">
        <v>9744</v>
      </c>
      <c r="G679" s="44" t="s">
        <v>9745</v>
      </c>
      <c r="H679" s="44" t="s">
        <v>9746</v>
      </c>
      <c r="I679" s="44" t="s">
        <v>9741</v>
      </c>
      <c r="J679" s="44" t="s">
        <v>9747</v>
      </c>
      <c r="K679" s="44" t="s">
        <v>9741</v>
      </c>
      <c r="L679" s="44" t="s">
        <v>9748</v>
      </c>
      <c r="M679" s="44" t="s">
        <v>9749</v>
      </c>
      <c r="N679" s="44" t="s">
        <v>9741</v>
      </c>
      <c r="O679" s="44" t="s">
        <v>9741</v>
      </c>
      <c r="P679" s="44" t="s">
        <v>9741</v>
      </c>
      <c r="Q679" s="44" t="s">
        <v>9741</v>
      </c>
      <c r="R679" s="44" t="s">
        <v>9750</v>
      </c>
      <c r="S679" s="44" t="s">
        <v>9741</v>
      </c>
      <c r="T679" s="44" t="s">
        <v>9741</v>
      </c>
      <c r="U679" s="44" t="s">
        <v>9751</v>
      </c>
    </row>
    <row r="680" spans="1:21" ht="15" thickBot="1" x14ac:dyDescent="0.35">
      <c r="A680" s="43" t="s">
        <v>7959</v>
      </c>
      <c r="B680" s="44" t="s">
        <v>9752</v>
      </c>
      <c r="C680" s="44" t="s">
        <v>9753</v>
      </c>
      <c r="D680" s="44" t="s">
        <v>9752</v>
      </c>
      <c r="E680" s="44" t="s">
        <v>9754</v>
      </c>
      <c r="F680" s="44" t="s">
        <v>9755</v>
      </c>
      <c r="G680" s="44" t="s">
        <v>9756</v>
      </c>
      <c r="H680" s="44" t="s">
        <v>9757</v>
      </c>
      <c r="I680" s="44" t="s">
        <v>9752</v>
      </c>
      <c r="J680" s="44" t="s">
        <v>9758</v>
      </c>
      <c r="K680" s="44" t="s">
        <v>9752</v>
      </c>
      <c r="L680" s="44" t="s">
        <v>9759</v>
      </c>
      <c r="M680" s="44" t="s">
        <v>9760</v>
      </c>
      <c r="N680" s="44" t="s">
        <v>9752</v>
      </c>
      <c r="O680" s="44" t="s">
        <v>9752</v>
      </c>
      <c r="P680" s="44" t="s">
        <v>9752</v>
      </c>
      <c r="Q680" s="44" t="s">
        <v>9752</v>
      </c>
      <c r="R680" s="44" t="s">
        <v>9761</v>
      </c>
      <c r="S680" s="44" t="s">
        <v>9752</v>
      </c>
      <c r="T680" s="44" t="s">
        <v>9752</v>
      </c>
      <c r="U680" s="44" t="s">
        <v>9762</v>
      </c>
    </row>
    <row r="681" spans="1:21" ht="15" thickBot="1" x14ac:dyDescent="0.35">
      <c r="A681" s="43" t="s">
        <v>7960</v>
      </c>
      <c r="B681" s="44" t="s">
        <v>9763</v>
      </c>
      <c r="C681" s="44" t="s">
        <v>9764</v>
      </c>
      <c r="D681" s="44" t="s">
        <v>9763</v>
      </c>
      <c r="E681" s="44" t="s">
        <v>9765</v>
      </c>
      <c r="F681" s="44" t="s">
        <v>9766</v>
      </c>
      <c r="G681" s="44" t="s">
        <v>9767</v>
      </c>
      <c r="H681" s="44" t="s">
        <v>9768</v>
      </c>
      <c r="I681" s="44" t="s">
        <v>9763</v>
      </c>
      <c r="J681" s="44" t="s">
        <v>9769</v>
      </c>
      <c r="K681" s="44" t="s">
        <v>9763</v>
      </c>
      <c r="L681" s="44" t="s">
        <v>9763</v>
      </c>
      <c r="M681" s="44" t="s">
        <v>9770</v>
      </c>
      <c r="N681" s="44" t="s">
        <v>9763</v>
      </c>
      <c r="O681" s="44" t="s">
        <v>9763</v>
      </c>
      <c r="P681" s="44" t="s">
        <v>9763</v>
      </c>
      <c r="Q681" s="44" t="s">
        <v>9763</v>
      </c>
      <c r="R681" s="44" t="s">
        <v>9771</v>
      </c>
      <c r="S681" s="44" t="s">
        <v>9763</v>
      </c>
      <c r="T681" s="44" t="s">
        <v>9763</v>
      </c>
      <c r="U681" s="44" t="s">
        <v>9772</v>
      </c>
    </row>
    <row r="682" spans="1:21" ht="15" thickBot="1" x14ac:dyDescent="0.35">
      <c r="A682" s="43" t="s">
        <v>7961</v>
      </c>
      <c r="B682" s="44" t="s">
        <v>9773</v>
      </c>
      <c r="C682" s="44" t="s">
        <v>9774</v>
      </c>
      <c r="D682" s="44" t="s">
        <v>9773</v>
      </c>
      <c r="E682" s="44" t="s">
        <v>9773</v>
      </c>
      <c r="F682" s="44" t="s">
        <v>9775</v>
      </c>
      <c r="G682" s="44" t="s">
        <v>9776</v>
      </c>
      <c r="H682" s="44" t="s">
        <v>9777</v>
      </c>
      <c r="I682" s="44" t="s">
        <v>9773</v>
      </c>
      <c r="J682" s="44" t="s">
        <v>9778</v>
      </c>
      <c r="K682" s="44" t="s">
        <v>9773</v>
      </c>
      <c r="L682" s="44" t="s">
        <v>9773</v>
      </c>
      <c r="M682" s="44" t="s">
        <v>9779</v>
      </c>
      <c r="N682" s="44" t="s">
        <v>9773</v>
      </c>
      <c r="O682" s="44" t="s">
        <v>9773</v>
      </c>
      <c r="P682" s="44" t="s">
        <v>9773</v>
      </c>
      <c r="Q682" s="44" t="s">
        <v>9773</v>
      </c>
      <c r="R682" s="44" t="s">
        <v>9780</v>
      </c>
      <c r="S682" s="44" t="s">
        <v>9773</v>
      </c>
      <c r="T682" s="44" t="s">
        <v>9773</v>
      </c>
      <c r="U682" s="44" t="s">
        <v>9781</v>
      </c>
    </row>
    <row r="683" spans="1:21" ht="15" thickBot="1" x14ac:dyDescent="0.35">
      <c r="A683" s="43" t="s">
        <v>7962</v>
      </c>
      <c r="B683" s="44" t="s">
        <v>9782</v>
      </c>
      <c r="C683" s="44" t="s">
        <v>9783</v>
      </c>
      <c r="D683" s="44" t="s">
        <v>9782</v>
      </c>
      <c r="E683" s="44" t="s">
        <v>9782</v>
      </c>
      <c r="F683" s="44" t="s">
        <v>9784</v>
      </c>
      <c r="G683" s="44" t="s">
        <v>9785</v>
      </c>
      <c r="H683" s="44" t="s">
        <v>9782</v>
      </c>
      <c r="I683" s="44" t="s">
        <v>9782</v>
      </c>
      <c r="J683" s="44" t="s">
        <v>9786</v>
      </c>
      <c r="K683" s="44" t="s">
        <v>9782</v>
      </c>
      <c r="L683" s="44" t="s">
        <v>9782</v>
      </c>
      <c r="M683" s="44" t="s">
        <v>9787</v>
      </c>
      <c r="N683" s="44" t="s">
        <v>9782</v>
      </c>
      <c r="O683" s="44" t="s">
        <v>9782</v>
      </c>
      <c r="P683" s="44" t="s">
        <v>9782</v>
      </c>
      <c r="Q683" s="44" t="s">
        <v>9782</v>
      </c>
      <c r="R683" s="44" t="s">
        <v>9788</v>
      </c>
      <c r="S683" s="44" t="s">
        <v>9782</v>
      </c>
      <c r="T683" s="44" t="s">
        <v>9782</v>
      </c>
      <c r="U683" s="44" t="s">
        <v>9789</v>
      </c>
    </row>
    <row r="684" spans="1:21" ht="15" thickBot="1" x14ac:dyDescent="0.35">
      <c r="A684" s="43" t="s">
        <v>7963</v>
      </c>
      <c r="B684" s="44" t="s">
        <v>9790</v>
      </c>
      <c r="C684" s="44" t="s">
        <v>9791</v>
      </c>
      <c r="D684" s="44" t="s">
        <v>9790</v>
      </c>
      <c r="E684" s="44" t="s">
        <v>9790</v>
      </c>
      <c r="F684" s="44" t="s">
        <v>9792</v>
      </c>
      <c r="G684" s="44" t="s">
        <v>9793</v>
      </c>
      <c r="H684" s="44" t="s">
        <v>9790</v>
      </c>
      <c r="I684" s="44" t="s">
        <v>9790</v>
      </c>
      <c r="J684" s="44" t="s">
        <v>9794</v>
      </c>
      <c r="K684" s="44" t="s">
        <v>9790</v>
      </c>
      <c r="L684" s="44" t="s">
        <v>9790</v>
      </c>
      <c r="M684" s="44" t="s">
        <v>9795</v>
      </c>
      <c r="N684" s="44" t="s">
        <v>9790</v>
      </c>
      <c r="O684" s="44" t="s">
        <v>9790</v>
      </c>
      <c r="P684" s="44" t="s">
        <v>9790</v>
      </c>
      <c r="Q684" s="44" t="s">
        <v>9790</v>
      </c>
      <c r="R684" s="44" t="s">
        <v>9790</v>
      </c>
      <c r="S684" s="44" t="s">
        <v>9790</v>
      </c>
      <c r="T684" s="44" t="s">
        <v>9790</v>
      </c>
      <c r="U684" s="44" t="s">
        <v>9796</v>
      </c>
    </row>
    <row r="685" spans="1:21" ht="15" thickBot="1" x14ac:dyDescent="0.35">
      <c r="A685" s="43" t="s">
        <v>7964</v>
      </c>
      <c r="B685" s="44" t="s">
        <v>9797</v>
      </c>
      <c r="C685" s="44" t="s">
        <v>9798</v>
      </c>
      <c r="D685" s="44" t="s">
        <v>9797</v>
      </c>
      <c r="E685" s="44" t="s">
        <v>9797</v>
      </c>
      <c r="F685" s="44" t="s">
        <v>9797</v>
      </c>
      <c r="G685" s="44" t="s">
        <v>9799</v>
      </c>
      <c r="H685" s="44" t="s">
        <v>9797</v>
      </c>
      <c r="I685" s="44" t="s">
        <v>9797</v>
      </c>
      <c r="J685" s="44" t="s">
        <v>9800</v>
      </c>
      <c r="K685" s="44" t="s">
        <v>9797</v>
      </c>
      <c r="L685" s="44" t="s">
        <v>9797</v>
      </c>
      <c r="M685" s="44" t="s">
        <v>9801</v>
      </c>
      <c r="N685" s="44" t="s">
        <v>9797</v>
      </c>
      <c r="O685" s="44" t="s">
        <v>9797</v>
      </c>
      <c r="P685" s="44" t="s">
        <v>9797</v>
      </c>
      <c r="Q685" s="44" t="s">
        <v>9797</v>
      </c>
      <c r="R685" s="44" t="s">
        <v>9797</v>
      </c>
      <c r="S685" s="44" t="s">
        <v>9797</v>
      </c>
      <c r="T685" s="44" t="s">
        <v>9797</v>
      </c>
      <c r="U685" s="44" t="s">
        <v>9802</v>
      </c>
    </row>
    <row r="686" spans="1:21" ht="15" thickBot="1" x14ac:dyDescent="0.35">
      <c r="A686" s="43" t="s">
        <v>7965</v>
      </c>
      <c r="B686" s="44" t="s">
        <v>9803</v>
      </c>
      <c r="C686" s="44" t="s">
        <v>9803</v>
      </c>
      <c r="D686" s="44" t="s">
        <v>9803</v>
      </c>
      <c r="E686" s="44" t="s">
        <v>9803</v>
      </c>
      <c r="F686" s="44" t="s">
        <v>9803</v>
      </c>
      <c r="G686" s="44" t="s">
        <v>9804</v>
      </c>
      <c r="H686" s="44" t="s">
        <v>9803</v>
      </c>
      <c r="I686" s="44" t="s">
        <v>9803</v>
      </c>
      <c r="J686" s="44" t="s">
        <v>9805</v>
      </c>
      <c r="K686" s="44" t="s">
        <v>9803</v>
      </c>
      <c r="L686" s="44" t="s">
        <v>9803</v>
      </c>
      <c r="M686" s="44" t="s">
        <v>9803</v>
      </c>
      <c r="N686" s="44" t="s">
        <v>9803</v>
      </c>
      <c r="O686" s="44" t="s">
        <v>9803</v>
      </c>
      <c r="P686" s="44" t="s">
        <v>9803</v>
      </c>
      <c r="Q686" s="44" t="s">
        <v>9803</v>
      </c>
      <c r="R686" s="44" t="s">
        <v>9803</v>
      </c>
      <c r="S686" s="44" t="s">
        <v>9803</v>
      </c>
      <c r="T686" s="44" t="s">
        <v>9803</v>
      </c>
      <c r="U686" s="44" t="s">
        <v>9806</v>
      </c>
    </row>
    <row r="687" spans="1:21" ht="15" thickBot="1" x14ac:dyDescent="0.35">
      <c r="A687" s="43" t="s">
        <v>7966</v>
      </c>
      <c r="B687" s="44" t="s">
        <v>9807</v>
      </c>
      <c r="C687" s="44" t="s">
        <v>9807</v>
      </c>
      <c r="D687" s="44" t="s">
        <v>9807</v>
      </c>
      <c r="E687" s="44" t="s">
        <v>9807</v>
      </c>
      <c r="F687" s="44" t="s">
        <v>9807</v>
      </c>
      <c r="G687" s="44" t="s">
        <v>9808</v>
      </c>
      <c r="H687" s="44" t="s">
        <v>9807</v>
      </c>
      <c r="I687" s="44" t="s">
        <v>9807</v>
      </c>
      <c r="J687" s="44" t="s">
        <v>9809</v>
      </c>
      <c r="K687" s="44" t="s">
        <v>9807</v>
      </c>
      <c r="L687" s="44" t="s">
        <v>9807</v>
      </c>
      <c r="M687" s="44" t="s">
        <v>9807</v>
      </c>
      <c r="N687" s="44" t="s">
        <v>9807</v>
      </c>
      <c r="O687" s="44" t="s">
        <v>9807</v>
      </c>
      <c r="P687" s="44" t="s">
        <v>9807</v>
      </c>
      <c r="Q687" s="44" t="s">
        <v>9807</v>
      </c>
      <c r="R687" s="44" t="s">
        <v>9807</v>
      </c>
      <c r="S687" s="44" t="s">
        <v>9807</v>
      </c>
      <c r="T687" s="44" t="s">
        <v>9807</v>
      </c>
      <c r="U687" s="44" t="s">
        <v>9810</v>
      </c>
    </row>
    <row r="688" spans="1:21" ht="15" thickBot="1" x14ac:dyDescent="0.35">
      <c r="A688" s="43" t="s">
        <v>7967</v>
      </c>
      <c r="B688" s="44" t="s">
        <v>9811</v>
      </c>
      <c r="C688" s="44" t="s">
        <v>9811</v>
      </c>
      <c r="D688" s="44" t="s">
        <v>9811</v>
      </c>
      <c r="E688" s="44" t="s">
        <v>9811</v>
      </c>
      <c r="F688" s="44" t="s">
        <v>9811</v>
      </c>
      <c r="G688" s="44" t="s">
        <v>9812</v>
      </c>
      <c r="H688" s="44" t="s">
        <v>9811</v>
      </c>
      <c r="I688" s="44" t="s">
        <v>9811</v>
      </c>
      <c r="J688" s="44" t="s">
        <v>9813</v>
      </c>
      <c r="K688" s="44" t="s">
        <v>9811</v>
      </c>
      <c r="L688" s="44" t="s">
        <v>9811</v>
      </c>
      <c r="M688" s="44" t="s">
        <v>9811</v>
      </c>
      <c r="N688" s="44" t="s">
        <v>9811</v>
      </c>
      <c r="O688" s="44" t="s">
        <v>9811</v>
      </c>
      <c r="P688" s="44" t="s">
        <v>9811</v>
      </c>
      <c r="Q688" s="44" t="s">
        <v>9811</v>
      </c>
      <c r="R688" s="44" t="s">
        <v>9811</v>
      </c>
      <c r="S688" s="44" t="s">
        <v>9811</v>
      </c>
      <c r="T688" s="44" t="s">
        <v>9811</v>
      </c>
      <c r="U688" s="44" t="s">
        <v>9814</v>
      </c>
    </row>
    <row r="689" spans="1:21" ht="15" thickBot="1" x14ac:dyDescent="0.35">
      <c r="A689" s="43" t="s">
        <v>7968</v>
      </c>
      <c r="B689" s="44" t="s">
        <v>9815</v>
      </c>
      <c r="C689" s="44" t="s">
        <v>9815</v>
      </c>
      <c r="D689" s="44" t="s">
        <v>9815</v>
      </c>
      <c r="E689" s="44" t="s">
        <v>9815</v>
      </c>
      <c r="F689" s="44" t="s">
        <v>9815</v>
      </c>
      <c r="G689" s="44" t="s">
        <v>9816</v>
      </c>
      <c r="H689" s="44" t="s">
        <v>9815</v>
      </c>
      <c r="I689" s="44" t="s">
        <v>9815</v>
      </c>
      <c r="J689" s="44" t="s">
        <v>9815</v>
      </c>
      <c r="K689" s="44" t="s">
        <v>9815</v>
      </c>
      <c r="L689" s="44" t="s">
        <v>9815</v>
      </c>
      <c r="M689" s="44" t="s">
        <v>9815</v>
      </c>
      <c r="N689" s="44" t="s">
        <v>9815</v>
      </c>
      <c r="O689" s="44" t="s">
        <v>9815</v>
      </c>
      <c r="P689" s="44" t="s">
        <v>9815</v>
      </c>
      <c r="Q689" s="44" t="s">
        <v>9815</v>
      </c>
      <c r="R689" s="44" t="s">
        <v>9815</v>
      </c>
      <c r="S689" s="44" t="s">
        <v>9815</v>
      </c>
      <c r="T689" s="44" t="s">
        <v>9815</v>
      </c>
      <c r="U689" s="44" t="s">
        <v>9817</v>
      </c>
    </row>
    <row r="690" spans="1:21" ht="15" thickBot="1" x14ac:dyDescent="0.35">
      <c r="A690" s="43" t="s">
        <v>7969</v>
      </c>
      <c r="B690" s="44" t="s">
        <v>9818</v>
      </c>
      <c r="C690" s="44" t="s">
        <v>9818</v>
      </c>
      <c r="D690" s="44" t="s">
        <v>9818</v>
      </c>
      <c r="E690" s="44" t="s">
        <v>9818</v>
      </c>
      <c r="F690" s="44" t="s">
        <v>9818</v>
      </c>
      <c r="G690" s="44" t="s">
        <v>9819</v>
      </c>
      <c r="H690" s="44" t="s">
        <v>9818</v>
      </c>
      <c r="I690" s="44" t="s">
        <v>9818</v>
      </c>
      <c r="J690" s="44" t="s">
        <v>9818</v>
      </c>
      <c r="K690" s="44" t="s">
        <v>9818</v>
      </c>
      <c r="L690" s="44" t="s">
        <v>9818</v>
      </c>
      <c r="M690" s="44" t="s">
        <v>9818</v>
      </c>
      <c r="N690" s="44" t="s">
        <v>9818</v>
      </c>
      <c r="O690" s="44" t="s">
        <v>9818</v>
      </c>
      <c r="P690" s="44" t="s">
        <v>9818</v>
      </c>
      <c r="Q690" s="44" t="s">
        <v>9818</v>
      </c>
      <c r="R690" s="44" t="s">
        <v>9818</v>
      </c>
      <c r="S690" s="44" t="s">
        <v>9818</v>
      </c>
      <c r="T690" s="44" t="s">
        <v>9818</v>
      </c>
      <c r="U690" s="44" t="s">
        <v>9820</v>
      </c>
    </row>
    <row r="691" spans="1:21" ht="15" thickBot="1" x14ac:dyDescent="0.35">
      <c r="A691" s="43" t="s">
        <v>7970</v>
      </c>
      <c r="B691" s="44" t="s">
        <v>9821</v>
      </c>
      <c r="C691" s="44" t="s">
        <v>9821</v>
      </c>
      <c r="D691" s="44" t="s">
        <v>9821</v>
      </c>
      <c r="E691" s="44" t="s">
        <v>9821</v>
      </c>
      <c r="F691" s="44" t="s">
        <v>9821</v>
      </c>
      <c r="G691" s="44" t="s">
        <v>9822</v>
      </c>
      <c r="H691" s="44" t="s">
        <v>9821</v>
      </c>
      <c r="I691" s="44" t="s">
        <v>9821</v>
      </c>
      <c r="J691" s="44" t="s">
        <v>9821</v>
      </c>
      <c r="K691" s="44" t="s">
        <v>9821</v>
      </c>
      <c r="L691" s="44" t="s">
        <v>9821</v>
      </c>
      <c r="M691" s="44" t="s">
        <v>9821</v>
      </c>
      <c r="N691" s="44" t="s">
        <v>9821</v>
      </c>
      <c r="O691" s="44" t="s">
        <v>9821</v>
      </c>
      <c r="P691" s="44" t="s">
        <v>9821</v>
      </c>
      <c r="Q691" s="44" t="s">
        <v>9821</v>
      </c>
      <c r="R691" s="44" t="s">
        <v>9821</v>
      </c>
      <c r="S691" s="44" t="s">
        <v>9821</v>
      </c>
      <c r="T691" s="44" t="s">
        <v>9821</v>
      </c>
      <c r="U691" s="44" t="s">
        <v>9821</v>
      </c>
    </row>
    <row r="692" spans="1:21" ht="15" thickBot="1" x14ac:dyDescent="0.35">
      <c r="A692" s="43" t="s">
        <v>7971</v>
      </c>
      <c r="B692" s="44" t="s">
        <v>9823</v>
      </c>
      <c r="C692" s="44" t="s">
        <v>9823</v>
      </c>
      <c r="D692" s="44" t="s">
        <v>9823</v>
      </c>
      <c r="E692" s="44" t="s">
        <v>9823</v>
      </c>
      <c r="F692" s="44" t="s">
        <v>9823</v>
      </c>
      <c r="G692" s="44" t="s">
        <v>9824</v>
      </c>
      <c r="H692" s="44" t="s">
        <v>9823</v>
      </c>
      <c r="I692" s="44" t="s">
        <v>9823</v>
      </c>
      <c r="J692" s="44" t="s">
        <v>9823</v>
      </c>
      <c r="K692" s="44" t="s">
        <v>9823</v>
      </c>
      <c r="L692" s="44" t="s">
        <v>9823</v>
      </c>
      <c r="M692" s="44" t="s">
        <v>9823</v>
      </c>
      <c r="N692" s="44" t="s">
        <v>9823</v>
      </c>
      <c r="O692" s="44" t="s">
        <v>9823</v>
      </c>
      <c r="P692" s="44" t="s">
        <v>9823</v>
      </c>
      <c r="Q692" s="44" t="s">
        <v>9823</v>
      </c>
      <c r="R692" s="44" t="s">
        <v>9823</v>
      </c>
      <c r="S692" s="44" t="s">
        <v>9823</v>
      </c>
      <c r="T692" s="44" t="s">
        <v>9823</v>
      </c>
      <c r="U692" s="44" t="s">
        <v>9823</v>
      </c>
    </row>
    <row r="693" spans="1:21" ht="15" thickBot="1" x14ac:dyDescent="0.35">
      <c r="A693" s="43" t="s">
        <v>7972</v>
      </c>
      <c r="B693" s="44" t="s">
        <v>9825</v>
      </c>
      <c r="C693" s="44" t="s">
        <v>9825</v>
      </c>
      <c r="D693" s="44" t="s">
        <v>9825</v>
      </c>
      <c r="E693" s="44" t="s">
        <v>9825</v>
      </c>
      <c r="F693" s="44" t="s">
        <v>9825</v>
      </c>
      <c r="G693" s="44" t="s">
        <v>9825</v>
      </c>
      <c r="H693" s="44" t="s">
        <v>9825</v>
      </c>
      <c r="I693" s="44" t="s">
        <v>9825</v>
      </c>
      <c r="J693" s="44" t="s">
        <v>9825</v>
      </c>
      <c r="K693" s="44" t="s">
        <v>9825</v>
      </c>
      <c r="L693" s="44" t="s">
        <v>9825</v>
      </c>
      <c r="M693" s="44" t="s">
        <v>9825</v>
      </c>
      <c r="N693" s="44" t="s">
        <v>9825</v>
      </c>
      <c r="O693" s="44" t="s">
        <v>9825</v>
      </c>
      <c r="P693" s="44" t="s">
        <v>9825</v>
      </c>
      <c r="Q693" s="44" t="s">
        <v>9825</v>
      </c>
      <c r="R693" s="44" t="s">
        <v>9825</v>
      </c>
      <c r="S693" s="44" t="s">
        <v>9825</v>
      </c>
      <c r="T693" s="44" t="s">
        <v>9825</v>
      </c>
      <c r="U693" s="44" t="s">
        <v>9825</v>
      </c>
    </row>
    <row r="694" spans="1:21" ht="15" thickBot="1" x14ac:dyDescent="0.35">
      <c r="A694" s="43" t="s">
        <v>7973</v>
      </c>
      <c r="B694" s="44" t="s">
        <v>9826</v>
      </c>
      <c r="C694" s="44" t="s">
        <v>9826</v>
      </c>
      <c r="D694" s="44" t="s">
        <v>9826</v>
      </c>
      <c r="E694" s="44" t="s">
        <v>9826</v>
      </c>
      <c r="F694" s="44" t="s">
        <v>9826</v>
      </c>
      <c r="G694" s="44" t="s">
        <v>9826</v>
      </c>
      <c r="H694" s="44" t="s">
        <v>9826</v>
      </c>
      <c r="I694" s="44" t="s">
        <v>9826</v>
      </c>
      <c r="J694" s="44" t="s">
        <v>9826</v>
      </c>
      <c r="K694" s="44" t="s">
        <v>9826</v>
      </c>
      <c r="L694" s="44" t="s">
        <v>9826</v>
      </c>
      <c r="M694" s="44" t="s">
        <v>9826</v>
      </c>
      <c r="N694" s="44" t="s">
        <v>9826</v>
      </c>
      <c r="O694" s="44" t="s">
        <v>9826</v>
      </c>
      <c r="P694" s="44" t="s">
        <v>9826</v>
      </c>
      <c r="Q694" s="44" t="s">
        <v>9826</v>
      </c>
      <c r="R694" s="44" t="s">
        <v>9826</v>
      </c>
      <c r="S694" s="44" t="s">
        <v>9826</v>
      </c>
      <c r="T694" s="44" t="s">
        <v>9826</v>
      </c>
      <c r="U694" s="44" t="s">
        <v>9826</v>
      </c>
    </row>
    <row r="695" spans="1:21" ht="18.600000000000001" thickBot="1" x14ac:dyDescent="0.35">
      <c r="A695" s="39"/>
    </row>
    <row r="696" spans="1:21" ht="15" thickBot="1" x14ac:dyDescent="0.35">
      <c r="A696" s="43" t="s">
        <v>7974</v>
      </c>
      <c r="B696" s="43" t="s">
        <v>7744</v>
      </c>
      <c r="C696" s="43" t="s">
        <v>7745</v>
      </c>
      <c r="D696" s="43" t="s">
        <v>7746</v>
      </c>
      <c r="E696" s="43" t="s">
        <v>7747</v>
      </c>
      <c r="F696" s="43" t="s">
        <v>7748</v>
      </c>
      <c r="G696" s="43" t="s">
        <v>7749</v>
      </c>
      <c r="H696" s="43" t="s">
        <v>7750</v>
      </c>
      <c r="I696" s="43" t="s">
        <v>7751</v>
      </c>
      <c r="J696" s="43" t="s">
        <v>7752</v>
      </c>
      <c r="K696" s="43" t="s">
        <v>7753</v>
      </c>
      <c r="L696" s="43" t="s">
        <v>7994</v>
      </c>
      <c r="M696" s="43" t="s">
        <v>7995</v>
      </c>
      <c r="N696" s="43" t="s">
        <v>7996</v>
      </c>
      <c r="O696" s="43" t="s">
        <v>7997</v>
      </c>
      <c r="P696" s="43" t="s">
        <v>7998</v>
      </c>
      <c r="Q696" s="43" t="s">
        <v>7999</v>
      </c>
      <c r="R696" s="43" t="s">
        <v>8000</v>
      </c>
      <c r="S696" s="43" t="s">
        <v>8001</v>
      </c>
      <c r="T696" s="43" t="s">
        <v>8002</v>
      </c>
      <c r="U696" s="43" t="s">
        <v>8003</v>
      </c>
    </row>
    <row r="697" spans="1:21" ht="15" thickBot="1" x14ac:dyDescent="0.35">
      <c r="A697" s="43" t="s">
        <v>7864</v>
      </c>
      <c r="B697" s="44">
        <v>124193.5</v>
      </c>
      <c r="C697" s="44">
        <v>91160</v>
      </c>
      <c r="D697" s="44">
        <v>164684.5</v>
      </c>
      <c r="E697" s="44">
        <v>148322.5</v>
      </c>
      <c r="F697" s="44">
        <v>215238.5</v>
      </c>
      <c r="G697" s="44">
        <v>57079.5</v>
      </c>
      <c r="H697" s="44">
        <v>28656</v>
      </c>
      <c r="I697" s="44">
        <v>31845</v>
      </c>
      <c r="J697" s="44">
        <v>73976</v>
      </c>
      <c r="K697" s="44">
        <v>65226</v>
      </c>
      <c r="L697" s="44">
        <v>145200</v>
      </c>
      <c r="M697" s="44">
        <v>779.5</v>
      </c>
      <c r="N697" s="44">
        <v>242774</v>
      </c>
      <c r="O697" s="44">
        <v>143640.5</v>
      </c>
      <c r="P697" s="44">
        <v>245079.5</v>
      </c>
      <c r="Q697" s="44">
        <v>31741.5</v>
      </c>
      <c r="R697" s="44">
        <v>53979.5</v>
      </c>
      <c r="S697" s="44">
        <v>26385</v>
      </c>
      <c r="T697" s="44">
        <v>59779</v>
      </c>
      <c r="U697" s="44">
        <v>59274</v>
      </c>
    </row>
    <row r="698" spans="1:21" ht="15" thickBot="1" x14ac:dyDescent="0.35">
      <c r="A698" s="43" t="s">
        <v>7867</v>
      </c>
      <c r="B698" s="44">
        <v>124192.5</v>
      </c>
      <c r="C698" s="44">
        <v>91159</v>
      </c>
      <c r="D698" s="44">
        <v>164683.5</v>
      </c>
      <c r="E698" s="44">
        <v>148321.5</v>
      </c>
      <c r="F698" s="44">
        <v>215237.5</v>
      </c>
      <c r="G698" s="44">
        <v>57078.5</v>
      </c>
      <c r="H698" s="44">
        <v>28655</v>
      </c>
      <c r="I698" s="44">
        <v>31844</v>
      </c>
      <c r="J698" s="44">
        <v>73975</v>
      </c>
      <c r="K698" s="44">
        <v>65225</v>
      </c>
      <c r="L698" s="44">
        <v>145199</v>
      </c>
      <c r="M698" s="44">
        <v>778.5</v>
      </c>
      <c r="N698" s="44">
        <v>242773</v>
      </c>
      <c r="O698" s="44">
        <v>143639.5</v>
      </c>
      <c r="P698" s="44">
        <v>245078.5</v>
      </c>
      <c r="Q698" s="44">
        <v>31222.5</v>
      </c>
      <c r="R698" s="44">
        <v>53978.5</v>
      </c>
      <c r="S698" s="44">
        <v>26125</v>
      </c>
      <c r="T698" s="44">
        <v>59519</v>
      </c>
      <c r="U698" s="44">
        <v>59014</v>
      </c>
    </row>
    <row r="699" spans="1:21" ht="15" thickBot="1" x14ac:dyDescent="0.35">
      <c r="A699" s="43" t="s">
        <v>7868</v>
      </c>
      <c r="B699" s="44">
        <v>124191.5</v>
      </c>
      <c r="C699" s="44">
        <v>91158</v>
      </c>
      <c r="D699" s="44">
        <v>164682.5</v>
      </c>
      <c r="E699" s="44">
        <v>148320.5</v>
      </c>
      <c r="F699" s="44">
        <v>215236.5</v>
      </c>
      <c r="G699" s="44">
        <v>57077.5</v>
      </c>
      <c r="H699" s="44">
        <v>27981</v>
      </c>
      <c r="I699" s="44">
        <v>31843</v>
      </c>
      <c r="J699" s="44">
        <v>73974</v>
      </c>
      <c r="K699" s="44">
        <v>65224</v>
      </c>
      <c r="L699" s="44">
        <v>145198</v>
      </c>
      <c r="M699" s="44">
        <v>777.5</v>
      </c>
      <c r="N699" s="44">
        <v>242772</v>
      </c>
      <c r="O699" s="44">
        <v>142343.5</v>
      </c>
      <c r="P699" s="44">
        <v>244818.5</v>
      </c>
      <c r="Q699" s="44">
        <v>31221.5</v>
      </c>
      <c r="R699" s="44">
        <v>53977.5</v>
      </c>
      <c r="S699" s="44">
        <v>26124</v>
      </c>
      <c r="T699" s="44">
        <v>59518</v>
      </c>
      <c r="U699" s="44">
        <v>59013</v>
      </c>
    </row>
    <row r="700" spans="1:21" ht="15" thickBot="1" x14ac:dyDescent="0.35">
      <c r="A700" s="43" t="s">
        <v>7869</v>
      </c>
      <c r="B700" s="44">
        <v>124190.5</v>
      </c>
      <c r="C700" s="44">
        <v>91157</v>
      </c>
      <c r="D700" s="44">
        <v>164681.5</v>
      </c>
      <c r="E700" s="44">
        <v>148319.5</v>
      </c>
      <c r="F700" s="44">
        <v>215235.5</v>
      </c>
      <c r="G700" s="44">
        <v>57076.5</v>
      </c>
      <c r="H700" s="44">
        <v>27980</v>
      </c>
      <c r="I700" s="44">
        <v>31842</v>
      </c>
      <c r="J700" s="44">
        <v>73973</v>
      </c>
      <c r="K700" s="44">
        <v>65223</v>
      </c>
      <c r="L700" s="44">
        <v>145197</v>
      </c>
      <c r="M700" s="44">
        <v>776.5</v>
      </c>
      <c r="N700" s="44">
        <v>242771</v>
      </c>
      <c r="O700" s="44">
        <v>142342.5</v>
      </c>
      <c r="P700" s="44">
        <v>244817.5</v>
      </c>
      <c r="Q700" s="44">
        <v>31220.5</v>
      </c>
      <c r="R700" s="44">
        <v>53976.5</v>
      </c>
      <c r="S700" s="44">
        <v>26123</v>
      </c>
      <c r="T700" s="44">
        <v>59517</v>
      </c>
      <c r="U700" s="44">
        <v>59012</v>
      </c>
    </row>
    <row r="701" spans="1:21" ht="15" thickBot="1" x14ac:dyDescent="0.35">
      <c r="A701" s="43" t="s">
        <v>7870</v>
      </c>
      <c r="B701" s="44">
        <v>124189.5</v>
      </c>
      <c r="C701" s="44">
        <v>91156</v>
      </c>
      <c r="D701" s="44">
        <v>164680.5</v>
      </c>
      <c r="E701" s="44">
        <v>148318.5</v>
      </c>
      <c r="F701" s="44">
        <v>215234.5</v>
      </c>
      <c r="G701" s="44">
        <v>57075.5</v>
      </c>
      <c r="H701" s="44">
        <v>27979</v>
      </c>
      <c r="I701" s="44">
        <v>31841</v>
      </c>
      <c r="J701" s="44">
        <v>73972</v>
      </c>
      <c r="K701" s="44">
        <v>65222</v>
      </c>
      <c r="L701" s="44">
        <v>145196</v>
      </c>
      <c r="M701" s="44">
        <v>775.5</v>
      </c>
      <c r="N701" s="44">
        <v>242770</v>
      </c>
      <c r="O701" s="44">
        <v>142341.5</v>
      </c>
      <c r="P701" s="44">
        <v>244816.5</v>
      </c>
      <c r="Q701" s="44">
        <v>30961</v>
      </c>
      <c r="R701" s="44">
        <v>53975.5</v>
      </c>
      <c r="S701" s="44">
        <v>26122</v>
      </c>
      <c r="T701" s="44">
        <v>59516</v>
      </c>
      <c r="U701" s="44">
        <v>59011</v>
      </c>
    </row>
    <row r="702" spans="1:21" ht="15" thickBot="1" x14ac:dyDescent="0.35">
      <c r="A702" s="43" t="s">
        <v>7871</v>
      </c>
      <c r="B702" s="44">
        <v>124188.5</v>
      </c>
      <c r="C702" s="44">
        <v>91155</v>
      </c>
      <c r="D702" s="44">
        <v>164596</v>
      </c>
      <c r="E702" s="44">
        <v>148317.5</v>
      </c>
      <c r="F702" s="44">
        <v>215233.5</v>
      </c>
      <c r="G702" s="44">
        <v>57074.5</v>
      </c>
      <c r="H702" s="44">
        <v>27978</v>
      </c>
      <c r="I702" s="44">
        <v>31840</v>
      </c>
      <c r="J702" s="44">
        <v>73971</v>
      </c>
      <c r="K702" s="44">
        <v>65221</v>
      </c>
      <c r="L702" s="44">
        <v>145195</v>
      </c>
      <c r="M702" s="44">
        <v>774.5</v>
      </c>
      <c r="N702" s="44">
        <v>242769</v>
      </c>
      <c r="O702" s="44">
        <v>137931</v>
      </c>
      <c r="P702" s="44">
        <v>244815.5</v>
      </c>
      <c r="Q702" s="44">
        <v>30960</v>
      </c>
      <c r="R702" s="44">
        <v>53974.5</v>
      </c>
      <c r="S702" s="44">
        <v>26121</v>
      </c>
      <c r="T702" s="44">
        <v>59515</v>
      </c>
      <c r="U702" s="44">
        <v>59010</v>
      </c>
    </row>
    <row r="703" spans="1:21" ht="15" thickBot="1" x14ac:dyDescent="0.35">
      <c r="A703" s="43" t="s">
        <v>7872</v>
      </c>
      <c r="B703" s="44">
        <v>124187.5</v>
      </c>
      <c r="C703" s="44">
        <v>91154</v>
      </c>
      <c r="D703" s="44">
        <v>164595</v>
      </c>
      <c r="E703" s="44">
        <v>148316.5</v>
      </c>
      <c r="F703" s="44">
        <v>215232.5</v>
      </c>
      <c r="G703" s="44">
        <v>57073.5</v>
      </c>
      <c r="H703" s="44">
        <v>25328</v>
      </c>
      <c r="I703" s="44">
        <v>30515</v>
      </c>
      <c r="J703" s="44">
        <v>73970</v>
      </c>
      <c r="K703" s="44">
        <v>64922.5</v>
      </c>
      <c r="L703" s="44">
        <v>145194</v>
      </c>
      <c r="M703" s="44">
        <v>773.5</v>
      </c>
      <c r="N703" s="44">
        <v>242768</v>
      </c>
      <c r="O703" s="44">
        <v>137930</v>
      </c>
      <c r="P703" s="44">
        <v>235933.5</v>
      </c>
      <c r="Q703" s="44">
        <v>30959</v>
      </c>
      <c r="R703" s="44">
        <v>47567</v>
      </c>
      <c r="S703" s="44">
        <v>26120</v>
      </c>
      <c r="T703" s="44">
        <v>59514</v>
      </c>
      <c r="U703" s="44">
        <v>59009</v>
      </c>
    </row>
    <row r="704" spans="1:21" ht="15" thickBot="1" x14ac:dyDescent="0.35">
      <c r="A704" s="43" t="s">
        <v>7873</v>
      </c>
      <c r="B704" s="44">
        <v>124186.5</v>
      </c>
      <c r="C704" s="44">
        <v>91153</v>
      </c>
      <c r="D704" s="44">
        <v>164296.5</v>
      </c>
      <c r="E704" s="44">
        <v>148315.5</v>
      </c>
      <c r="F704" s="44">
        <v>215231.5</v>
      </c>
      <c r="G704" s="44">
        <v>55896.5</v>
      </c>
      <c r="H704" s="44">
        <v>25327</v>
      </c>
      <c r="I704" s="44">
        <v>30514</v>
      </c>
      <c r="J704" s="44">
        <v>73969</v>
      </c>
      <c r="K704" s="44">
        <v>64921.5</v>
      </c>
      <c r="L704" s="44">
        <v>144934.5</v>
      </c>
      <c r="M704" s="44">
        <v>772.5</v>
      </c>
      <c r="N704" s="44">
        <v>238016</v>
      </c>
      <c r="O704" s="44">
        <v>137929</v>
      </c>
      <c r="P704" s="44">
        <v>235932.5</v>
      </c>
      <c r="Q704" s="44">
        <v>30958</v>
      </c>
      <c r="R704" s="44">
        <v>47566</v>
      </c>
      <c r="S704" s="44">
        <v>26119</v>
      </c>
      <c r="T704" s="44">
        <v>59513</v>
      </c>
      <c r="U704" s="44">
        <v>59008</v>
      </c>
    </row>
    <row r="705" spans="1:21" ht="15" thickBot="1" x14ac:dyDescent="0.35">
      <c r="A705" s="43" t="s">
        <v>7874</v>
      </c>
      <c r="B705" s="44">
        <v>124185.5</v>
      </c>
      <c r="C705" s="44">
        <v>91152</v>
      </c>
      <c r="D705" s="44">
        <v>164295.5</v>
      </c>
      <c r="E705" s="44">
        <v>148314.5</v>
      </c>
      <c r="F705" s="44">
        <v>215230.5</v>
      </c>
      <c r="G705" s="44">
        <v>55895.5</v>
      </c>
      <c r="H705" s="44">
        <v>25326</v>
      </c>
      <c r="I705" s="44">
        <v>30513</v>
      </c>
      <c r="J705" s="44">
        <v>73968</v>
      </c>
      <c r="K705" s="44">
        <v>63575</v>
      </c>
      <c r="L705" s="44">
        <v>144933.5</v>
      </c>
      <c r="M705" s="44">
        <v>771.5</v>
      </c>
      <c r="N705" s="44">
        <v>238015</v>
      </c>
      <c r="O705" s="44">
        <v>137928</v>
      </c>
      <c r="P705" s="44">
        <v>235931.5</v>
      </c>
      <c r="Q705" s="44">
        <v>30957</v>
      </c>
      <c r="R705" s="44">
        <v>47565</v>
      </c>
      <c r="S705" s="44">
        <v>26118</v>
      </c>
      <c r="T705" s="44">
        <v>59512</v>
      </c>
      <c r="U705" s="44">
        <v>59007</v>
      </c>
    </row>
    <row r="706" spans="1:21" ht="15" thickBot="1" x14ac:dyDescent="0.35">
      <c r="A706" s="43" t="s">
        <v>7875</v>
      </c>
      <c r="B706" s="44">
        <v>124184.5</v>
      </c>
      <c r="C706" s="44">
        <v>91151</v>
      </c>
      <c r="D706" s="44">
        <v>164294.5</v>
      </c>
      <c r="E706" s="44">
        <v>148313.5</v>
      </c>
      <c r="F706" s="44">
        <v>215229.5</v>
      </c>
      <c r="G706" s="44">
        <v>55894.5</v>
      </c>
      <c r="H706" s="44">
        <v>25325</v>
      </c>
      <c r="I706" s="44">
        <v>30512</v>
      </c>
      <c r="J706" s="44">
        <v>73967</v>
      </c>
      <c r="K706" s="44">
        <v>63574</v>
      </c>
      <c r="L706" s="44">
        <v>144932.5</v>
      </c>
      <c r="M706" s="44">
        <v>770.5</v>
      </c>
      <c r="N706" s="44">
        <v>238014</v>
      </c>
      <c r="O706" s="44">
        <v>137927</v>
      </c>
      <c r="P706" s="44">
        <v>235930.5</v>
      </c>
      <c r="Q706" s="44">
        <v>30956</v>
      </c>
      <c r="R706" s="44">
        <v>47564</v>
      </c>
      <c r="S706" s="44">
        <v>26117</v>
      </c>
      <c r="T706" s="44">
        <v>59511</v>
      </c>
      <c r="U706" s="44">
        <v>59006</v>
      </c>
    </row>
    <row r="707" spans="1:21" ht="15" thickBot="1" x14ac:dyDescent="0.35">
      <c r="A707" s="43" t="s">
        <v>7876</v>
      </c>
      <c r="B707" s="44">
        <v>124183.5</v>
      </c>
      <c r="C707" s="44">
        <v>91150</v>
      </c>
      <c r="D707" s="44">
        <v>164293.5</v>
      </c>
      <c r="E707" s="44">
        <v>148312.5</v>
      </c>
      <c r="F707" s="44">
        <v>215228.5</v>
      </c>
      <c r="G707" s="44">
        <v>55893.5</v>
      </c>
      <c r="H707" s="44">
        <v>25324</v>
      </c>
      <c r="I707" s="44">
        <v>30511</v>
      </c>
      <c r="J707" s="44">
        <v>73966</v>
      </c>
      <c r="K707" s="44">
        <v>63573</v>
      </c>
      <c r="L707" s="44">
        <v>144931.5</v>
      </c>
      <c r="M707" s="44">
        <v>769.5</v>
      </c>
      <c r="N707" s="44">
        <v>238013</v>
      </c>
      <c r="O707" s="44">
        <v>137926</v>
      </c>
      <c r="P707" s="44">
        <v>235929.5</v>
      </c>
      <c r="Q707" s="44">
        <v>30955</v>
      </c>
      <c r="R707" s="44">
        <v>47563</v>
      </c>
      <c r="S707" s="44">
        <v>26116</v>
      </c>
      <c r="T707" s="44">
        <v>59510</v>
      </c>
      <c r="U707" s="44">
        <v>59005</v>
      </c>
    </row>
    <row r="708" spans="1:21" ht="15" thickBot="1" x14ac:dyDescent="0.35">
      <c r="A708" s="43" t="s">
        <v>7877</v>
      </c>
      <c r="B708" s="44">
        <v>124182.5</v>
      </c>
      <c r="C708" s="44">
        <v>91149</v>
      </c>
      <c r="D708" s="44">
        <v>164292.5</v>
      </c>
      <c r="E708" s="44">
        <v>148311.5</v>
      </c>
      <c r="F708" s="44">
        <v>215227.5</v>
      </c>
      <c r="G708" s="44">
        <v>55892.5</v>
      </c>
      <c r="H708" s="44">
        <v>25323</v>
      </c>
      <c r="I708" s="44">
        <v>30510</v>
      </c>
      <c r="J708" s="44">
        <v>73965</v>
      </c>
      <c r="K708" s="44">
        <v>63572</v>
      </c>
      <c r="L708" s="44">
        <v>144930.5</v>
      </c>
      <c r="M708" s="44">
        <v>768.5</v>
      </c>
      <c r="N708" s="44">
        <v>238012</v>
      </c>
      <c r="O708" s="44">
        <v>137925</v>
      </c>
      <c r="P708" s="44">
        <v>235928.5</v>
      </c>
      <c r="Q708" s="44">
        <v>30954</v>
      </c>
      <c r="R708" s="44">
        <v>47562</v>
      </c>
      <c r="S708" s="44">
        <v>26115</v>
      </c>
      <c r="T708" s="44">
        <v>59509</v>
      </c>
      <c r="U708" s="44">
        <v>58942</v>
      </c>
    </row>
    <row r="709" spans="1:21" ht="15" thickBot="1" x14ac:dyDescent="0.35">
      <c r="A709" s="43" t="s">
        <v>7878</v>
      </c>
      <c r="B709" s="44">
        <v>124181.5</v>
      </c>
      <c r="C709" s="44">
        <v>91148</v>
      </c>
      <c r="D709" s="44">
        <v>164291.5</v>
      </c>
      <c r="E709" s="44">
        <v>148310.5</v>
      </c>
      <c r="F709" s="44">
        <v>215226.5</v>
      </c>
      <c r="G709" s="44">
        <v>55891.5</v>
      </c>
      <c r="H709" s="44">
        <v>25322</v>
      </c>
      <c r="I709" s="44">
        <v>30509</v>
      </c>
      <c r="J709" s="44">
        <v>73964</v>
      </c>
      <c r="K709" s="44">
        <v>63571</v>
      </c>
      <c r="L709" s="44">
        <v>144929.5</v>
      </c>
      <c r="M709" s="44">
        <v>767.5</v>
      </c>
      <c r="N709" s="44">
        <v>238011</v>
      </c>
      <c r="O709" s="44">
        <v>137924</v>
      </c>
      <c r="P709" s="44">
        <v>235927.5</v>
      </c>
      <c r="Q709" s="44">
        <v>27384.5</v>
      </c>
      <c r="R709" s="44">
        <v>47561</v>
      </c>
      <c r="S709" s="44">
        <v>26114</v>
      </c>
      <c r="T709" s="44">
        <v>57507.5</v>
      </c>
      <c r="U709" s="44">
        <v>58941</v>
      </c>
    </row>
    <row r="710" spans="1:21" ht="15" thickBot="1" x14ac:dyDescent="0.35">
      <c r="A710" s="43" t="s">
        <v>7879</v>
      </c>
      <c r="B710" s="44">
        <v>124180.5</v>
      </c>
      <c r="C710" s="44">
        <v>91147</v>
      </c>
      <c r="D710" s="44">
        <v>164290.5</v>
      </c>
      <c r="E710" s="44">
        <v>148309.5</v>
      </c>
      <c r="F710" s="44">
        <v>215225.5</v>
      </c>
      <c r="G710" s="44">
        <v>55890.5</v>
      </c>
      <c r="H710" s="44">
        <v>25321</v>
      </c>
      <c r="I710" s="44">
        <v>30508</v>
      </c>
      <c r="J710" s="44">
        <v>73963</v>
      </c>
      <c r="K710" s="44">
        <v>63570</v>
      </c>
      <c r="L710" s="44">
        <v>144928.5</v>
      </c>
      <c r="M710" s="44">
        <v>766.5</v>
      </c>
      <c r="N710" s="44">
        <v>238010</v>
      </c>
      <c r="O710" s="44">
        <v>137923</v>
      </c>
      <c r="P710" s="44">
        <v>235434.5</v>
      </c>
      <c r="Q710" s="44">
        <v>27383.5</v>
      </c>
      <c r="R710" s="44">
        <v>47560</v>
      </c>
      <c r="S710" s="44">
        <v>26113</v>
      </c>
      <c r="T710" s="44">
        <v>57506.5</v>
      </c>
      <c r="U710" s="44">
        <v>58940</v>
      </c>
    </row>
    <row r="711" spans="1:21" ht="15" thickBot="1" x14ac:dyDescent="0.35">
      <c r="A711" s="43" t="s">
        <v>7880</v>
      </c>
      <c r="B711" s="44">
        <v>124179.5</v>
      </c>
      <c r="C711" s="44">
        <v>91146</v>
      </c>
      <c r="D711" s="44">
        <v>164289.5</v>
      </c>
      <c r="E711" s="44">
        <v>148308.5</v>
      </c>
      <c r="F711" s="44">
        <v>215224.5</v>
      </c>
      <c r="G711" s="44">
        <v>55889.5</v>
      </c>
      <c r="H711" s="44">
        <v>25320</v>
      </c>
      <c r="I711" s="44">
        <v>30507</v>
      </c>
      <c r="J711" s="44">
        <v>73962</v>
      </c>
      <c r="K711" s="44">
        <v>63569</v>
      </c>
      <c r="L711" s="44">
        <v>144927.5</v>
      </c>
      <c r="M711" s="44">
        <v>765.5</v>
      </c>
      <c r="N711" s="44">
        <v>238009</v>
      </c>
      <c r="O711" s="44">
        <v>137922</v>
      </c>
      <c r="P711" s="44">
        <v>235433.5</v>
      </c>
      <c r="Q711" s="44">
        <v>27382.5</v>
      </c>
      <c r="R711" s="44">
        <v>47559</v>
      </c>
      <c r="S711" s="44">
        <v>26112</v>
      </c>
      <c r="T711" s="44">
        <v>57505.5</v>
      </c>
      <c r="U711" s="44">
        <v>58939</v>
      </c>
    </row>
    <row r="712" spans="1:21" ht="15" thickBot="1" x14ac:dyDescent="0.35">
      <c r="A712" s="43" t="s">
        <v>7881</v>
      </c>
      <c r="B712" s="44">
        <v>124178.5</v>
      </c>
      <c r="C712" s="44">
        <v>91145</v>
      </c>
      <c r="D712" s="44">
        <v>164288.5</v>
      </c>
      <c r="E712" s="44">
        <v>148307.5</v>
      </c>
      <c r="F712" s="44">
        <v>215223.5</v>
      </c>
      <c r="G712" s="44">
        <v>55888.5</v>
      </c>
      <c r="H712" s="44">
        <v>25319</v>
      </c>
      <c r="I712" s="44">
        <v>30506</v>
      </c>
      <c r="J712" s="44">
        <v>73961</v>
      </c>
      <c r="K712" s="44">
        <v>63568</v>
      </c>
      <c r="L712" s="44">
        <v>144926.5</v>
      </c>
      <c r="M712" s="44">
        <v>764.5</v>
      </c>
      <c r="N712" s="44">
        <v>238008</v>
      </c>
      <c r="O712" s="44">
        <v>137921</v>
      </c>
      <c r="P712" s="44">
        <v>235432.5</v>
      </c>
      <c r="Q712" s="44">
        <v>27381.5</v>
      </c>
      <c r="R712" s="44">
        <v>47558</v>
      </c>
      <c r="S712" s="44">
        <v>26111</v>
      </c>
      <c r="T712" s="44">
        <v>57504.5</v>
      </c>
      <c r="U712" s="44">
        <v>58938</v>
      </c>
    </row>
    <row r="713" spans="1:21" ht="15" thickBot="1" x14ac:dyDescent="0.35">
      <c r="A713" s="43" t="s">
        <v>7882</v>
      </c>
      <c r="B713" s="44">
        <v>123870.5</v>
      </c>
      <c r="C713" s="44">
        <v>91144</v>
      </c>
      <c r="D713" s="44">
        <v>164287.5</v>
      </c>
      <c r="E713" s="44">
        <v>148306.5</v>
      </c>
      <c r="F713" s="44">
        <v>215222.5</v>
      </c>
      <c r="G713" s="44">
        <v>55887.5</v>
      </c>
      <c r="H713" s="44">
        <v>22874</v>
      </c>
      <c r="I713" s="44">
        <v>30505</v>
      </c>
      <c r="J713" s="44">
        <v>73960</v>
      </c>
      <c r="K713" s="44">
        <v>63567</v>
      </c>
      <c r="L713" s="44">
        <v>144925.5</v>
      </c>
      <c r="M713" s="44">
        <v>763.5</v>
      </c>
      <c r="N713" s="44">
        <v>238007</v>
      </c>
      <c r="O713" s="44">
        <v>137920</v>
      </c>
      <c r="P713" s="44">
        <v>235431.5</v>
      </c>
      <c r="Q713" s="44">
        <v>27380.5</v>
      </c>
      <c r="R713" s="44">
        <v>47557</v>
      </c>
      <c r="S713" s="44">
        <v>26110</v>
      </c>
      <c r="T713" s="44">
        <v>57503.5</v>
      </c>
      <c r="U713" s="44">
        <v>58937</v>
      </c>
    </row>
    <row r="714" spans="1:21" ht="15" thickBot="1" x14ac:dyDescent="0.35">
      <c r="A714" s="43" t="s">
        <v>7883</v>
      </c>
      <c r="B714" s="44">
        <v>123869.5</v>
      </c>
      <c r="C714" s="44">
        <v>91143</v>
      </c>
      <c r="D714" s="44">
        <v>164286.5</v>
      </c>
      <c r="E714" s="44">
        <v>148305.5</v>
      </c>
      <c r="F714" s="44">
        <v>215221.5</v>
      </c>
      <c r="G714" s="44">
        <v>55886.5</v>
      </c>
      <c r="H714" s="44">
        <v>22873</v>
      </c>
      <c r="I714" s="44">
        <v>30504</v>
      </c>
      <c r="J714" s="44">
        <v>73959</v>
      </c>
      <c r="K714" s="44">
        <v>63566</v>
      </c>
      <c r="L714" s="44">
        <v>144924.5</v>
      </c>
      <c r="M714" s="44">
        <v>762.5</v>
      </c>
      <c r="N714" s="44">
        <v>238006</v>
      </c>
      <c r="O714" s="44">
        <v>137142.5</v>
      </c>
      <c r="P714" s="44">
        <v>235430.5</v>
      </c>
      <c r="Q714" s="44">
        <v>27379.5</v>
      </c>
      <c r="R714" s="44">
        <v>47556</v>
      </c>
      <c r="S714" s="44">
        <v>18795</v>
      </c>
      <c r="T714" s="44">
        <v>57502.5</v>
      </c>
      <c r="U714" s="44">
        <v>58936</v>
      </c>
    </row>
    <row r="715" spans="1:21" ht="15" thickBot="1" x14ac:dyDescent="0.35">
      <c r="A715" s="43" t="s">
        <v>7884</v>
      </c>
      <c r="B715" s="44">
        <v>123868.5</v>
      </c>
      <c r="C715" s="44">
        <v>91142</v>
      </c>
      <c r="D715" s="44">
        <v>164285.5</v>
      </c>
      <c r="E715" s="44">
        <v>148304.5</v>
      </c>
      <c r="F715" s="44">
        <v>215220.5</v>
      </c>
      <c r="G715" s="44">
        <v>55539.5</v>
      </c>
      <c r="H715" s="44">
        <v>22872</v>
      </c>
      <c r="I715" s="44">
        <v>30503</v>
      </c>
      <c r="J715" s="44">
        <v>73958</v>
      </c>
      <c r="K715" s="44">
        <v>63565</v>
      </c>
      <c r="L715" s="44">
        <v>144923.5</v>
      </c>
      <c r="M715" s="44">
        <v>761.5</v>
      </c>
      <c r="N715" s="44">
        <v>238005</v>
      </c>
      <c r="O715" s="44">
        <v>137141.5</v>
      </c>
      <c r="P715" s="44">
        <v>235429.5</v>
      </c>
      <c r="Q715" s="44">
        <v>27378.5</v>
      </c>
      <c r="R715" s="44">
        <v>47037</v>
      </c>
      <c r="S715" s="44">
        <v>18794</v>
      </c>
      <c r="T715" s="44">
        <v>57501.5</v>
      </c>
      <c r="U715" s="44">
        <v>58935</v>
      </c>
    </row>
    <row r="716" spans="1:21" ht="15" thickBot="1" x14ac:dyDescent="0.35">
      <c r="A716" s="43" t="s">
        <v>7885</v>
      </c>
      <c r="B716" s="44">
        <v>123867.5</v>
      </c>
      <c r="C716" s="44">
        <v>91141</v>
      </c>
      <c r="D716" s="44">
        <v>161734.5</v>
      </c>
      <c r="E716" s="44">
        <v>148303.5</v>
      </c>
      <c r="F716" s="44">
        <v>215219.5</v>
      </c>
      <c r="G716" s="44">
        <v>55538.5</v>
      </c>
      <c r="H716" s="44">
        <v>22871</v>
      </c>
      <c r="I716" s="44">
        <v>30502</v>
      </c>
      <c r="J716" s="44">
        <v>71162</v>
      </c>
      <c r="K716" s="44">
        <v>63564</v>
      </c>
      <c r="L716" s="44">
        <v>144922.5</v>
      </c>
      <c r="M716" s="44">
        <v>760.5</v>
      </c>
      <c r="N716" s="44">
        <v>234178.5</v>
      </c>
      <c r="O716" s="44">
        <v>133714</v>
      </c>
      <c r="P716" s="44">
        <v>235428.5</v>
      </c>
      <c r="Q716" s="44">
        <v>27377.5</v>
      </c>
      <c r="R716" s="44">
        <v>47036</v>
      </c>
      <c r="S716" s="44">
        <v>18793</v>
      </c>
      <c r="T716" s="44">
        <v>57500.5</v>
      </c>
      <c r="U716" s="44">
        <v>58934</v>
      </c>
    </row>
    <row r="717" spans="1:21" ht="15" thickBot="1" x14ac:dyDescent="0.35">
      <c r="A717" s="43" t="s">
        <v>7886</v>
      </c>
      <c r="B717" s="44">
        <v>123866.5</v>
      </c>
      <c r="C717" s="44">
        <v>85219.5</v>
      </c>
      <c r="D717" s="44">
        <v>161733.5</v>
      </c>
      <c r="E717" s="44">
        <v>136690</v>
      </c>
      <c r="F717" s="44">
        <v>215218.5</v>
      </c>
      <c r="G717" s="44">
        <v>55537.5</v>
      </c>
      <c r="H717" s="44">
        <v>22870</v>
      </c>
      <c r="I717" s="44">
        <v>30501</v>
      </c>
      <c r="J717" s="44">
        <v>71161</v>
      </c>
      <c r="K717" s="44">
        <v>63563</v>
      </c>
      <c r="L717" s="44">
        <v>144921.5</v>
      </c>
      <c r="M717" s="44">
        <v>759.5</v>
      </c>
      <c r="N717" s="44">
        <v>234177.5</v>
      </c>
      <c r="O717" s="44">
        <v>133195</v>
      </c>
      <c r="P717" s="44">
        <v>235427.5</v>
      </c>
      <c r="Q717" s="44">
        <v>27376.5</v>
      </c>
      <c r="R717" s="44">
        <v>47035</v>
      </c>
      <c r="S717" s="44">
        <v>18792</v>
      </c>
      <c r="T717" s="44">
        <v>57499.5</v>
      </c>
      <c r="U717" s="44">
        <v>58933</v>
      </c>
    </row>
    <row r="718" spans="1:21" ht="15" thickBot="1" x14ac:dyDescent="0.35">
      <c r="A718" s="43" t="s">
        <v>7887</v>
      </c>
      <c r="B718" s="44">
        <v>123865.5</v>
      </c>
      <c r="C718" s="44">
        <v>85218.5</v>
      </c>
      <c r="D718" s="44">
        <v>161732.5</v>
      </c>
      <c r="E718" s="44">
        <v>136689</v>
      </c>
      <c r="F718" s="44">
        <v>215217.5</v>
      </c>
      <c r="G718" s="44">
        <v>55536.5</v>
      </c>
      <c r="H718" s="44">
        <v>22869</v>
      </c>
      <c r="I718" s="44">
        <v>30500</v>
      </c>
      <c r="J718" s="44">
        <v>71160</v>
      </c>
      <c r="K718" s="44">
        <v>63562</v>
      </c>
      <c r="L718" s="44">
        <v>144920.5</v>
      </c>
      <c r="M718" s="44">
        <v>758.5</v>
      </c>
      <c r="N718" s="44">
        <v>234176.5</v>
      </c>
      <c r="O718" s="44">
        <v>133194</v>
      </c>
      <c r="P718" s="44">
        <v>223265.5</v>
      </c>
      <c r="Q718" s="44">
        <v>27375.5</v>
      </c>
      <c r="R718" s="44">
        <v>47034</v>
      </c>
      <c r="S718" s="44">
        <v>18791</v>
      </c>
      <c r="T718" s="44">
        <v>57498.5</v>
      </c>
      <c r="U718" s="44">
        <v>58932</v>
      </c>
    </row>
    <row r="719" spans="1:21" ht="15" thickBot="1" x14ac:dyDescent="0.35">
      <c r="A719" s="43" t="s">
        <v>7888</v>
      </c>
      <c r="B719" s="44">
        <v>121265.5</v>
      </c>
      <c r="C719" s="44">
        <v>85217.5</v>
      </c>
      <c r="D719" s="44">
        <v>161731.5</v>
      </c>
      <c r="E719" s="44">
        <v>136688</v>
      </c>
      <c r="F719" s="44">
        <v>215216.5</v>
      </c>
      <c r="G719" s="44">
        <v>55535.5</v>
      </c>
      <c r="H719" s="44">
        <v>22868</v>
      </c>
      <c r="I719" s="44">
        <v>30499</v>
      </c>
      <c r="J719" s="44">
        <v>71159</v>
      </c>
      <c r="K719" s="44">
        <v>63561</v>
      </c>
      <c r="L719" s="44">
        <v>144919.5</v>
      </c>
      <c r="M719" s="44">
        <v>757.5</v>
      </c>
      <c r="N719" s="44">
        <v>234175.5</v>
      </c>
      <c r="O719" s="44">
        <v>133193</v>
      </c>
      <c r="P719" s="44">
        <v>223264.5</v>
      </c>
      <c r="Q719" s="44">
        <v>27374.5</v>
      </c>
      <c r="R719" s="44">
        <v>47033</v>
      </c>
      <c r="S719" s="44">
        <v>18790</v>
      </c>
      <c r="T719" s="44">
        <v>57497.5</v>
      </c>
      <c r="U719" s="44">
        <v>58931</v>
      </c>
    </row>
    <row r="720" spans="1:21" ht="15" thickBot="1" x14ac:dyDescent="0.35">
      <c r="A720" s="43" t="s">
        <v>7889</v>
      </c>
      <c r="B720" s="44">
        <v>121264.5</v>
      </c>
      <c r="C720" s="44">
        <v>85216.5</v>
      </c>
      <c r="D720" s="44">
        <v>161730.5</v>
      </c>
      <c r="E720" s="44">
        <v>136687</v>
      </c>
      <c r="F720" s="44">
        <v>215215.5</v>
      </c>
      <c r="G720" s="44">
        <v>55534.5</v>
      </c>
      <c r="H720" s="44">
        <v>22867</v>
      </c>
      <c r="I720" s="44">
        <v>30498</v>
      </c>
      <c r="J720" s="44">
        <v>71158</v>
      </c>
      <c r="K720" s="44">
        <v>63560</v>
      </c>
      <c r="L720" s="44">
        <v>144918.5</v>
      </c>
      <c r="M720" s="44">
        <v>756.5</v>
      </c>
      <c r="N720" s="44">
        <v>234174.5</v>
      </c>
      <c r="O720" s="44">
        <v>133192</v>
      </c>
      <c r="P720" s="44">
        <v>223263.5</v>
      </c>
      <c r="Q720" s="44">
        <v>27373.5</v>
      </c>
      <c r="R720" s="44">
        <v>44055.5</v>
      </c>
      <c r="S720" s="44">
        <v>18789</v>
      </c>
      <c r="T720" s="44">
        <v>57496.5</v>
      </c>
      <c r="U720" s="44">
        <v>58930</v>
      </c>
    </row>
    <row r="721" spans="1:21" ht="15" thickBot="1" x14ac:dyDescent="0.35">
      <c r="A721" s="43" t="s">
        <v>7890</v>
      </c>
      <c r="B721" s="44">
        <v>121263.5</v>
      </c>
      <c r="C721" s="44">
        <v>85215.5</v>
      </c>
      <c r="D721" s="44">
        <v>161667</v>
      </c>
      <c r="E721" s="44">
        <v>136686</v>
      </c>
      <c r="F721" s="44">
        <v>215214.5</v>
      </c>
      <c r="G721" s="44">
        <v>55533.5</v>
      </c>
      <c r="H721" s="44">
        <v>22866</v>
      </c>
      <c r="I721" s="44">
        <v>30497</v>
      </c>
      <c r="J721" s="44">
        <v>71157</v>
      </c>
      <c r="K721" s="44">
        <v>63559</v>
      </c>
      <c r="L721" s="44">
        <v>144917.5</v>
      </c>
      <c r="M721" s="44">
        <v>755.5</v>
      </c>
      <c r="N721" s="44">
        <v>234173.5</v>
      </c>
      <c r="O721" s="44">
        <v>133191</v>
      </c>
      <c r="P721" s="44">
        <v>223262.5</v>
      </c>
      <c r="Q721" s="44">
        <v>27372.5</v>
      </c>
      <c r="R721" s="44">
        <v>44054.5</v>
      </c>
      <c r="S721" s="44">
        <v>18788</v>
      </c>
      <c r="T721" s="44">
        <v>57495.5</v>
      </c>
      <c r="U721" s="44">
        <v>58929</v>
      </c>
    </row>
    <row r="722" spans="1:21" ht="15" thickBot="1" x14ac:dyDescent="0.35">
      <c r="A722" s="43" t="s">
        <v>7891</v>
      </c>
      <c r="B722" s="44">
        <v>121262.5</v>
      </c>
      <c r="C722" s="44">
        <v>85214.5</v>
      </c>
      <c r="D722" s="44">
        <v>161666</v>
      </c>
      <c r="E722" s="44">
        <v>136685</v>
      </c>
      <c r="F722" s="44">
        <v>213112.5</v>
      </c>
      <c r="G722" s="44">
        <v>55532.5</v>
      </c>
      <c r="H722" s="44">
        <v>22865</v>
      </c>
      <c r="I722" s="44">
        <v>30496</v>
      </c>
      <c r="J722" s="44">
        <v>71156</v>
      </c>
      <c r="K722" s="44">
        <v>60910.5</v>
      </c>
      <c r="L722" s="44">
        <v>144916.5</v>
      </c>
      <c r="M722" s="44">
        <v>754.5</v>
      </c>
      <c r="N722" s="44">
        <v>234172.5</v>
      </c>
      <c r="O722" s="44">
        <v>133190</v>
      </c>
      <c r="P722" s="44">
        <v>223261.5</v>
      </c>
      <c r="Q722" s="44">
        <v>27371.5</v>
      </c>
      <c r="R722" s="44">
        <v>44053.5</v>
      </c>
      <c r="S722" s="44">
        <v>18787</v>
      </c>
      <c r="T722" s="44">
        <v>57494.5</v>
      </c>
      <c r="U722" s="44">
        <v>30566</v>
      </c>
    </row>
    <row r="723" spans="1:21" ht="15" thickBot="1" x14ac:dyDescent="0.35">
      <c r="A723" s="43" t="s">
        <v>7892</v>
      </c>
      <c r="B723" s="44">
        <v>121261.5</v>
      </c>
      <c r="C723" s="44">
        <v>85213.5</v>
      </c>
      <c r="D723" s="44">
        <v>161665</v>
      </c>
      <c r="E723" s="44">
        <v>136684</v>
      </c>
      <c r="F723" s="44">
        <v>212927</v>
      </c>
      <c r="G723" s="44">
        <v>55531.5</v>
      </c>
      <c r="H723" s="44">
        <v>22864</v>
      </c>
      <c r="I723" s="44">
        <v>30495</v>
      </c>
      <c r="J723" s="44">
        <v>71155</v>
      </c>
      <c r="K723" s="44">
        <v>60909.5</v>
      </c>
      <c r="L723" s="44">
        <v>144915.5</v>
      </c>
      <c r="M723" s="44">
        <v>753.5</v>
      </c>
      <c r="N723" s="44">
        <v>234171.5</v>
      </c>
      <c r="O723" s="44">
        <v>133189</v>
      </c>
      <c r="P723" s="44">
        <v>223260.5</v>
      </c>
      <c r="Q723" s="44">
        <v>27370.5</v>
      </c>
      <c r="R723" s="44">
        <v>44052.5</v>
      </c>
      <c r="S723" s="44">
        <v>18786</v>
      </c>
      <c r="T723" s="44">
        <v>57493.5</v>
      </c>
      <c r="U723" s="44">
        <v>30565</v>
      </c>
    </row>
    <row r="724" spans="1:21" ht="15" thickBot="1" x14ac:dyDescent="0.35">
      <c r="A724" s="43" t="s">
        <v>7893</v>
      </c>
      <c r="B724" s="44">
        <v>121260.5</v>
      </c>
      <c r="C724" s="44">
        <v>85212.5</v>
      </c>
      <c r="D724" s="44">
        <v>161664</v>
      </c>
      <c r="E724" s="44">
        <v>136683</v>
      </c>
      <c r="F724" s="44">
        <v>212926</v>
      </c>
      <c r="G724" s="44">
        <v>55530.5</v>
      </c>
      <c r="H724" s="44">
        <v>22863</v>
      </c>
      <c r="I724" s="44">
        <v>30494</v>
      </c>
      <c r="J724" s="44">
        <v>71154</v>
      </c>
      <c r="K724" s="44">
        <v>60908.5</v>
      </c>
      <c r="L724" s="44">
        <v>144647.5</v>
      </c>
      <c r="M724" s="44">
        <v>752.5</v>
      </c>
      <c r="N724" s="44">
        <v>234170.5</v>
      </c>
      <c r="O724" s="44">
        <v>133188</v>
      </c>
      <c r="P724" s="44">
        <v>191587.5</v>
      </c>
      <c r="Q724" s="44">
        <v>27369.5</v>
      </c>
      <c r="R724" s="44">
        <v>44051.5</v>
      </c>
      <c r="S724" s="44">
        <v>18785</v>
      </c>
      <c r="T724" s="44">
        <v>57492.5</v>
      </c>
      <c r="U724" s="44">
        <v>29787</v>
      </c>
    </row>
    <row r="725" spans="1:21" ht="15" thickBot="1" x14ac:dyDescent="0.35">
      <c r="A725" s="43" t="s">
        <v>7894</v>
      </c>
      <c r="B725" s="44">
        <v>121259.5</v>
      </c>
      <c r="C725" s="44">
        <v>70571</v>
      </c>
      <c r="D725" s="44">
        <v>161663</v>
      </c>
      <c r="E725" s="44">
        <v>136682</v>
      </c>
      <c r="F725" s="44">
        <v>212925</v>
      </c>
      <c r="G725" s="44">
        <v>55227</v>
      </c>
      <c r="H725" s="44">
        <v>22827</v>
      </c>
      <c r="I725" s="44">
        <v>30493</v>
      </c>
      <c r="J725" s="44">
        <v>71153</v>
      </c>
      <c r="K725" s="44">
        <v>60907.5</v>
      </c>
      <c r="L725" s="44">
        <v>144646.5</v>
      </c>
      <c r="M725" s="44">
        <v>751.5</v>
      </c>
      <c r="N725" s="44">
        <v>234169.5</v>
      </c>
      <c r="O725" s="44">
        <v>112949</v>
      </c>
      <c r="P725" s="44">
        <v>191586.5</v>
      </c>
      <c r="Q725" s="44">
        <v>27368.5</v>
      </c>
      <c r="R725" s="44">
        <v>44050.5</v>
      </c>
      <c r="S725" s="44">
        <v>18784</v>
      </c>
      <c r="T725" s="44">
        <v>57491.5</v>
      </c>
      <c r="U725" s="44">
        <v>29786</v>
      </c>
    </row>
    <row r="726" spans="1:21" ht="15" thickBot="1" x14ac:dyDescent="0.35">
      <c r="A726" s="43" t="s">
        <v>7895</v>
      </c>
      <c r="B726" s="44">
        <v>121258.5</v>
      </c>
      <c r="C726" s="44">
        <v>70570</v>
      </c>
      <c r="D726" s="44">
        <v>161662</v>
      </c>
      <c r="E726" s="44">
        <v>136681</v>
      </c>
      <c r="F726" s="44">
        <v>212924</v>
      </c>
      <c r="G726" s="44">
        <v>55226</v>
      </c>
      <c r="H726" s="44">
        <v>22826</v>
      </c>
      <c r="I726" s="44">
        <v>30492</v>
      </c>
      <c r="J726" s="44">
        <v>71152</v>
      </c>
      <c r="K726" s="44">
        <v>60906.5</v>
      </c>
      <c r="L726" s="44">
        <v>138243.5</v>
      </c>
      <c r="M726" s="44">
        <v>750.5</v>
      </c>
      <c r="N726" s="44">
        <v>234168.5</v>
      </c>
      <c r="O726" s="44">
        <v>112948</v>
      </c>
      <c r="P726" s="44">
        <v>191585.5</v>
      </c>
      <c r="Q726" s="44">
        <v>27367.5</v>
      </c>
      <c r="R726" s="44">
        <v>44049.5</v>
      </c>
      <c r="S726" s="44">
        <v>18783</v>
      </c>
      <c r="T726" s="44">
        <v>57490.5</v>
      </c>
      <c r="U726" s="44">
        <v>29785</v>
      </c>
    </row>
    <row r="727" spans="1:21" ht="15" thickBot="1" x14ac:dyDescent="0.35">
      <c r="A727" s="43" t="s">
        <v>7896</v>
      </c>
      <c r="B727" s="44">
        <v>121257.5</v>
      </c>
      <c r="C727" s="44">
        <v>70569</v>
      </c>
      <c r="D727" s="44">
        <v>161661</v>
      </c>
      <c r="E727" s="44">
        <v>136680</v>
      </c>
      <c r="F727" s="44">
        <v>212923</v>
      </c>
      <c r="G727" s="44">
        <v>55225</v>
      </c>
      <c r="H727" s="44">
        <v>22825</v>
      </c>
      <c r="I727" s="44">
        <v>30491</v>
      </c>
      <c r="J727" s="44">
        <v>71151</v>
      </c>
      <c r="K727" s="44">
        <v>60905.5</v>
      </c>
      <c r="L727" s="44">
        <v>136696.5</v>
      </c>
      <c r="M727" s="44">
        <v>749.5</v>
      </c>
      <c r="N727" s="44">
        <v>234167.5</v>
      </c>
      <c r="O727" s="44">
        <v>112947</v>
      </c>
      <c r="P727" s="44">
        <v>191584.5</v>
      </c>
      <c r="Q727" s="44">
        <v>25236.5</v>
      </c>
      <c r="R727" s="44">
        <v>44048.5</v>
      </c>
      <c r="S727" s="44">
        <v>18782</v>
      </c>
      <c r="T727" s="44">
        <v>57489.5</v>
      </c>
      <c r="U727" s="44">
        <v>29784</v>
      </c>
    </row>
    <row r="728" spans="1:21" ht="15" thickBot="1" x14ac:dyDescent="0.35">
      <c r="A728" s="43" t="s">
        <v>7897</v>
      </c>
      <c r="B728" s="44">
        <v>121256.5</v>
      </c>
      <c r="C728" s="44">
        <v>70568</v>
      </c>
      <c r="D728" s="44">
        <v>161660</v>
      </c>
      <c r="E728" s="44">
        <v>135685.5</v>
      </c>
      <c r="F728" s="44">
        <v>212922</v>
      </c>
      <c r="G728" s="44">
        <v>55224</v>
      </c>
      <c r="H728" s="44">
        <v>22824</v>
      </c>
      <c r="I728" s="44">
        <v>30490</v>
      </c>
      <c r="J728" s="44">
        <v>71150</v>
      </c>
      <c r="K728" s="44">
        <v>60904.5</v>
      </c>
      <c r="L728" s="44">
        <v>136695.5</v>
      </c>
      <c r="M728" s="44">
        <v>748.5</v>
      </c>
      <c r="N728" s="44">
        <v>234166.5</v>
      </c>
      <c r="O728" s="44">
        <v>112946</v>
      </c>
      <c r="P728" s="44">
        <v>191583.5</v>
      </c>
      <c r="Q728" s="44">
        <v>25235.5</v>
      </c>
      <c r="R728" s="44">
        <v>42995.5</v>
      </c>
      <c r="S728" s="44">
        <v>8197</v>
      </c>
      <c r="T728" s="44">
        <v>57488.5</v>
      </c>
      <c r="U728" s="44">
        <v>29783</v>
      </c>
    </row>
    <row r="729" spans="1:21" ht="15" thickBot="1" x14ac:dyDescent="0.35">
      <c r="A729" s="43" t="s">
        <v>7898</v>
      </c>
      <c r="B729" s="44">
        <v>121255.5</v>
      </c>
      <c r="C729" s="44">
        <v>70567</v>
      </c>
      <c r="D729" s="44">
        <v>161659</v>
      </c>
      <c r="E729" s="44">
        <v>135684.5</v>
      </c>
      <c r="F729" s="44">
        <v>212921</v>
      </c>
      <c r="G729" s="44">
        <v>55223</v>
      </c>
      <c r="H729" s="44">
        <v>22823</v>
      </c>
      <c r="I729" s="44">
        <v>30489</v>
      </c>
      <c r="J729" s="44">
        <v>71149</v>
      </c>
      <c r="K729" s="44">
        <v>60264.5</v>
      </c>
      <c r="L729" s="44">
        <v>136694.5</v>
      </c>
      <c r="M729" s="44">
        <v>747.5</v>
      </c>
      <c r="N729" s="44">
        <v>234165.5</v>
      </c>
      <c r="O729" s="44">
        <v>112945</v>
      </c>
      <c r="P729" s="44">
        <v>191582.5</v>
      </c>
      <c r="Q729" s="44">
        <v>25234.5</v>
      </c>
      <c r="R729" s="44">
        <v>42994.5</v>
      </c>
      <c r="S729" s="44">
        <v>8196</v>
      </c>
      <c r="T729" s="44">
        <v>57487.5</v>
      </c>
      <c r="U729" s="44">
        <v>29782</v>
      </c>
    </row>
    <row r="730" spans="1:21" ht="15" thickBot="1" x14ac:dyDescent="0.35">
      <c r="A730" s="43" t="s">
        <v>7899</v>
      </c>
      <c r="B730" s="44">
        <v>121254.5</v>
      </c>
      <c r="C730" s="44">
        <v>70566</v>
      </c>
      <c r="D730" s="44">
        <v>161658</v>
      </c>
      <c r="E730" s="44">
        <v>135683.5</v>
      </c>
      <c r="F730" s="44">
        <v>212920</v>
      </c>
      <c r="G730" s="44">
        <v>55222</v>
      </c>
      <c r="H730" s="44">
        <v>22822</v>
      </c>
      <c r="I730" s="44">
        <v>30488</v>
      </c>
      <c r="J730" s="44">
        <v>70202</v>
      </c>
      <c r="K730" s="44">
        <v>60263.5</v>
      </c>
      <c r="L730" s="44">
        <v>136693.5</v>
      </c>
      <c r="M730" s="44">
        <v>746.5</v>
      </c>
      <c r="N730" s="44">
        <v>234164.5</v>
      </c>
      <c r="O730" s="44">
        <v>112944</v>
      </c>
      <c r="P730" s="44">
        <v>191581.5</v>
      </c>
      <c r="Q730" s="44">
        <v>25233.5</v>
      </c>
      <c r="R730" s="44">
        <v>36814.5</v>
      </c>
      <c r="S730" s="44">
        <v>8195</v>
      </c>
      <c r="T730" s="44">
        <v>57486.5</v>
      </c>
      <c r="U730" s="44">
        <v>29781</v>
      </c>
    </row>
    <row r="731" spans="1:21" ht="15" thickBot="1" x14ac:dyDescent="0.35">
      <c r="A731" s="43" t="s">
        <v>7900</v>
      </c>
      <c r="B731" s="44">
        <v>121253.5</v>
      </c>
      <c r="C731" s="44">
        <v>70565</v>
      </c>
      <c r="D731" s="44">
        <v>161657</v>
      </c>
      <c r="E731" s="44">
        <v>135682.5</v>
      </c>
      <c r="F731" s="44">
        <v>212919</v>
      </c>
      <c r="G731" s="44">
        <v>53529.5</v>
      </c>
      <c r="H731" s="44">
        <v>22821</v>
      </c>
      <c r="I731" s="44">
        <v>30487</v>
      </c>
      <c r="J731" s="44">
        <v>70201</v>
      </c>
      <c r="K731" s="44">
        <v>60262.5</v>
      </c>
      <c r="L731" s="44">
        <v>136692.5</v>
      </c>
      <c r="M731" s="44">
        <v>745.5</v>
      </c>
      <c r="N731" s="44">
        <v>234163.5</v>
      </c>
      <c r="O731" s="44">
        <v>112943</v>
      </c>
      <c r="P731" s="44">
        <v>191580.5</v>
      </c>
      <c r="Q731" s="44">
        <v>25232.5</v>
      </c>
      <c r="R731" s="44">
        <v>36813.5</v>
      </c>
      <c r="S731" s="44">
        <v>8194</v>
      </c>
      <c r="T731" s="44">
        <v>57210</v>
      </c>
      <c r="U731" s="44">
        <v>29780</v>
      </c>
    </row>
    <row r="732" spans="1:21" ht="15" thickBot="1" x14ac:dyDescent="0.35">
      <c r="A732" s="43" t="s">
        <v>7901</v>
      </c>
      <c r="B732" s="44">
        <v>121252.5</v>
      </c>
      <c r="C732" s="44">
        <v>70564</v>
      </c>
      <c r="D732" s="44">
        <v>161656</v>
      </c>
      <c r="E732" s="44">
        <v>135681.5</v>
      </c>
      <c r="F732" s="44">
        <v>212918</v>
      </c>
      <c r="G732" s="44">
        <v>53528.5</v>
      </c>
      <c r="H732" s="44">
        <v>22820</v>
      </c>
      <c r="I732" s="44">
        <v>29539.5</v>
      </c>
      <c r="J732" s="44">
        <v>70200</v>
      </c>
      <c r="K732" s="44">
        <v>60261.5</v>
      </c>
      <c r="L732" s="44">
        <v>136691.5</v>
      </c>
      <c r="M732" s="44">
        <v>744.5</v>
      </c>
      <c r="N732" s="44">
        <v>234162.5</v>
      </c>
      <c r="O732" s="44">
        <v>112942</v>
      </c>
      <c r="P732" s="44">
        <v>191579.5</v>
      </c>
      <c r="Q732" s="44">
        <v>24397</v>
      </c>
      <c r="R732" s="44">
        <v>36812.5</v>
      </c>
      <c r="S732" s="44">
        <v>8193</v>
      </c>
      <c r="T732" s="44">
        <v>57209</v>
      </c>
      <c r="U732" s="44">
        <v>29779</v>
      </c>
    </row>
    <row r="733" spans="1:21" ht="15" thickBot="1" x14ac:dyDescent="0.35">
      <c r="A733" s="43" t="s">
        <v>7902</v>
      </c>
      <c r="B733" s="44">
        <v>121251.5</v>
      </c>
      <c r="C733" s="44">
        <v>70563</v>
      </c>
      <c r="D733" s="44">
        <v>161655</v>
      </c>
      <c r="E733" s="44">
        <v>135680.5</v>
      </c>
      <c r="F733" s="44">
        <v>212917</v>
      </c>
      <c r="G733" s="44">
        <v>53527.5</v>
      </c>
      <c r="H733" s="44">
        <v>22819</v>
      </c>
      <c r="I733" s="44">
        <v>29538.5</v>
      </c>
      <c r="J733" s="44">
        <v>70199</v>
      </c>
      <c r="K733" s="44">
        <v>60260.5</v>
      </c>
      <c r="L733" s="44">
        <v>136690.5</v>
      </c>
      <c r="M733" s="44">
        <v>743.5</v>
      </c>
      <c r="N733" s="44">
        <v>213537</v>
      </c>
      <c r="O733" s="44">
        <v>112941</v>
      </c>
      <c r="P733" s="44">
        <v>161067</v>
      </c>
      <c r="Q733" s="44">
        <v>24396</v>
      </c>
      <c r="R733" s="44">
        <v>36811.5</v>
      </c>
      <c r="S733" s="44">
        <v>3617</v>
      </c>
      <c r="T733" s="44">
        <v>57208</v>
      </c>
      <c r="U733" s="44">
        <v>29778</v>
      </c>
    </row>
    <row r="734" spans="1:21" ht="15" thickBot="1" x14ac:dyDescent="0.35">
      <c r="A734" s="43" t="s">
        <v>7903</v>
      </c>
      <c r="B734" s="44">
        <v>106980</v>
      </c>
      <c r="C734" s="44">
        <v>70562</v>
      </c>
      <c r="D734" s="44">
        <v>161654</v>
      </c>
      <c r="E734" s="44">
        <v>135679.5</v>
      </c>
      <c r="F734" s="44">
        <v>212916</v>
      </c>
      <c r="G734" s="44">
        <v>53526.5</v>
      </c>
      <c r="H734" s="44">
        <v>22818</v>
      </c>
      <c r="I734" s="44">
        <v>29537.5</v>
      </c>
      <c r="J734" s="44">
        <v>65784.5</v>
      </c>
      <c r="K734" s="44">
        <v>60259.5</v>
      </c>
      <c r="L734" s="44">
        <v>131329.5</v>
      </c>
      <c r="M734" s="44">
        <v>742.5</v>
      </c>
      <c r="N734" s="44">
        <v>213536</v>
      </c>
      <c r="O734" s="44">
        <v>112940</v>
      </c>
      <c r="P734" s="44">
        <v>161066</v>
      </c>
      <c r="Q734" s="44">
        <v>24395</v>
      </c>
      <c r="R734" s="44">
        <v>36810.5</v>
      </c>
      <c r="S734" s="44">
        <v>3616</v>
      </c>
      <c r="T734" s="44">
        <v>57207</v>
      </c>
      <c r="U734" s="44">
        <v>29777</v>
      </c>
    </row>
    <row r="735" spans="1:21" ht="15" thickBot="1" x14ac:dyDescent="0.35">
      <c r="A735" s="43" t="s">
        <v>7904</v>
      </c>
      <c r="B735" s="44">
        <v>106979</v>
      </c>
      <c r="C735" s="44">
        <v>70561</v>
      </c>
      <c r="D735" s="44">
        <v>161653</v>
      </c>
      <c r="E735" s="44">
        <v>130744</v>
      </c>
      <c r="F735" s="44">
        <v>212915</v>
      </c>
      <c r="G735" s="44">
        <v>53525.5</v>
      </c>
      <c r="H735" s="44">
        <v>22817</v>
      </c>
      <c r="I735" s="44">
        <v>28554.5</v>
      </c>
      <c r="J735" s="44">
        <v>54817</v>
      </c>
      <c r="K735" s="44">
        <v>60258.5</v>
      </c>
      <c r="L735" s="44">
        <v>131328.5</v>
      </c>
      <c r="M735" s="44">
        <v>741.5</v>
      </c>
      <c r="N735" s="44">
        <v>213535</v>
      </c>
      <c r="O735" s="44">
        <v>112939</v>
      </c>
      <c r="P735" s="44">
        <v>161065</v>
      </c>
      <c r="Q735" s="44">
        <v>24394</v>
      </c>
      <c r="R735" s="44">
        <v>36809.5</v>
      </c>
      <c r="S735" s="44">
        <v>3615</v>
      </c>
      <c r="T735" s="44">
        <v>57206</v>
      </c>
      <c r="U735" s="44">
        <v>29776</v>
      </c>
    </row>
    <row r="736" spans="1:21" ht="15" thickBot="1" x14ac:dyDescent="0.35">
      <c r="A736" s="43" t="s">
        <v>7905</v>
      </c>
      <c r="B736" s="44">
        <v>104301</v>
      </c>
      <c r="C736" s="44">
        <v>70560</v>
      </c>
      <c r="D736" s="44">
        <v>150053.5</v>
      </c>
      <c r="E736" s="44">
        <v>130743</v>
      </c>
      <c r="F736" s="44">
        <v>212914</v>
      </c>
      <c r="G736" s="44">
        <v>53524.5</v>
      </c>
      <c r="H736" s="44">
        <v>22816</v>
      </c>
      <c r="I736" s="44">
        <v>28553.5</v>
      </c>
      <c r="J736" s="44">
        <v>54816</v>
      </c>
      <c r="K736" s="44">
        <v>40400.5</v>
      </c>
      <c r="L736" s="44">
        <v>131327.5</v>
      </c>
      <c r="M736" s="44">
        <v>740.5</v>
      </c>
      <c r="N736" s="44">
        <v>213534</v>
      </c>
      <c r="O736" s="44">
        <v>112938</v>
      </c>
      <c r="P736" s="44">
        <v>161064</v>
      </c>
      <c r="Q736" s="44">
        <v>24393</v>
      </c>
      <c r="R736" s="44">
        <v>36808.5</v>
      </c>
      <c r="S736" s="44">
        <v>3614</v>
      </c>
      <c r="T736" s="44">
        <v>56386</v>
      </c>
      <c r="U736" s="44">
        <v>29666.5</v>
      </c>
    </row>
    <row r="737" spans="1:21" ht="15" thickBot="1" x14ac:dyDescent="0.35">
      <c r="A737" s="43" t="s">
        <v>7906</v>
      </c>
      <c r="B737" s="44">
        <v>104300</v>
      </c>
      <c r="C737" s="44">
        <v>70559</v>
      </c>
      <c r="D737" s="44">
        <v>150052.5</v>
      </c>
      <c r="E737" s="44">
        <v>130742</v>
      </c>
      <c r="F737" s="44">
        <v>212913</v>
      </c>
      <c r="G737" s="44">
        <v>53523.5</v>
      </c>
      <c r="H737" s="44">
        <v>22815</v>
      </c>
      <c r="I737" s="44">
        <v>28552.5</v>
      </c>
      <c r="J737" s="44">
        <v>54815</v>
      </c>
      <c r="K737" s="44">
        <v>40399.5</v>
      </c>
      <c r="L737" s="44">
        <v>131326.5</v>
      </c>
      <c r="M737" s="44">
        <v>739.5</v>
      </c>
      <c r="N737" s="44">
        <v>213533</v>
      </c>
      <c r="O737" s="44">
        <v>98591</v>
      </c>
      <c r="P737" s="44">
        <v>161063</v>
      </c>
      <c r="Q737" s="44">
        <v>24392</v>
      </c>
      <c r="R737" s="44">
        <v>32917.5</v>
      </c>
      <c r="S737" s="44">
        <v>3613</v>
      </c>
      <c r="T737" s="44">
        <v>56385</v>
      </c>
      <c r="U737" s="44">
        <v>29665.5</v>
      </c>
    </row>
    <row r="738" spans="1:21" ht="15" thickBot="1" x14ac:dyDescent="0.35">
      <c r="A738" s="43" t="s">
        <v>7907</v>
      </c>
      <c r="B738" s="44">
        <v>104299</v>
      </c>
      <c r="C738" s="44">
        <v>70558</v>
      </c>
      <c r="D738" s="44">
        <v>150051.5</v>
      </c>
      <c r="E738" s="44">
        <v>130741</v>
      </c>
      <c r="F738" s="44">
        <v>212912</v>
      </c>
      <c r="G738" s="44">
        <v>53522.5</v>
      </c>
      <c r="H738" s="44">
        <v>22814</v>
      </c>
      <c r="I738" s="44">
        <v>28551.5</v>
      </c>
      <c r="J738" s="44">
        <v>54814</v>
      </c>
      <c r="K738" s="44">
        <v>40398.5</v>
      </c>
      <c r="L738" s="44">
        <v>131325.5</v>
      </c>
      <c r="M738" s="44">
        <v>738.5</v>
      </c>
      <c r="N738" s="44">
        <v>183921.5</v>
      </c>
      <c r="O738" s="44">
        <v>98590</v>
      </c>
      <c r="P738" s="44">
        <v>161062</v>
      </c>
      <c r="Q738" s="44">
        <v>24391</v>
      </c>
      <c r="R738" s="44">
        <v>32916.5</v>
      </c>
      <c r="S738" s="44">
        <v>3612</v>
      </c>
      <c r="T738" s="44">
        <v>56384</v>
      </c>
      <c r="U738" s="44">
        <v>29664.5</v>
      </c>
    </row>
    <row r="739" spans="1:21" ht="15" thickBot="1" x14ac:dyDescent="0.35">
      <c r="A739" s="43" t="s">
        <v>7908</v>
      </c>
      <c r="B739" s="44">
        <v>104298</v>
      </c>
      <c r="C739" s="44">
        <v>70557</v>
      </c>
      <c r="D739" s="44">
        <v>150050.5</v>
      </c>
      <c r="E739" s="44">
        <v>103540.5</v>
      </c>
      <c r="F739" s="44">
        <v>212911</v>
      </c>
      <c r="G739" s="44">
        <v>53521.5</v>
      </c>
      <c r="H739" s="44">
        <v>22813</v>
      </c>
      <c r="I739" s="44">
        <v>28550.5</v>
      </c>
      <c r="J739" s="44">
        <v>54813</v>
      </c>
      <c r="K739" s="44">
        <v>40397.5</v>
      </c>
      <c r="L739" s="44">
        <v>131324.5</v>
      </c>
      <c r="M739" s="44">
        <v>737.5</v>
      </c>
      <c r="N739" s="44">
        <v>183920.5</v>
      </c>
      <c r="O739" s="44">
        <v>98589</v>
      </c>
      <c r="P739" s="44">
        <v>161061</v>
      </c>
      <c r="Q739" s="44">
        <v>24390</v>
      </c>
      <c r="R739" s="44">
        <v>32915.5</v>
      </c>
      <c r="S739" s="44">
        <v>3611</v>
      </c>
      <c r="T739" s="44">
        <v>56383</v>
      </c>
      <c r="U739" s="44">
        <v>29663.5</v>
      </c>
    </row>
    <row r="740" spans="1:21" ht="15" thickBot="1" x14ac:dyDescent="0.35">
      <c r="A740" s="43" t="s">
        <v>7909</v>
      </c>
      <c r="B740" s="44">
        <v>104297</v>
      </c>
      <c r="C740" s="44">
        <v>70556</v>
      </c>
      <c r="D740" s="44">
        <v>150049.5</v>
      </c>
      <c r="E740" s="44">
        <v>103539.5</v>
      </c>
      <c r="F740" s="44">
        <v>189399</v>
      </c>
      <c r="G740" s="44">
        <v>53520.5</v>
      </c>
      <c r="H740" s="44">
        <v>22812</v>
      </c>
      <c r="I740" s="44">
        <v>28549.5</v>
      </c>
      <c r="J740" s="44">
        <v>54812</v>
      </c>
      <c r="K740" s="44">
        <v>40396.5</v>
      </c>
      <c r="L740" s="44">
        <v>131323.5</v>
      </c>
      <c r="M740" s="44">
        <v>736.5</v>
      </c>
      <c r="N740" s="44">
        <v>177462.5</v>
      </c>
      <c r="O740" s="44">
        <v>98588</v>
      </c>
      <c r="P740" s="44">
        <v>161060</v>
      </c>
      <c r="Q740" s="44">
        <v>24389</v>
      </c>
      <c r="R740" s="44">
        <v>32914.5</v>
      </c>
      <c r="S740" s="44">
        <v>3610</v>
      </c>
      <c r="T740" s="44">
        <v>56382</v>
      </c>
      <c r="U740" s="44">
        <v>29662.5</v>
      </c>
    </row>
    <row r="741" spans="1:21" ht="15" thickBot="1" x14ac:dyDescent="0.35">
      <c r="A741" s="43" t="s">
        <v>7910</v>
      </c>
      <c r="B741" s="44">
        <v>104296</v>
      </c>
      <c r="C741" s="44">
        <v>70555</v>
      </c>
      <c r="D741" s="44">
        <v>150048.5</v>
      </c>
      <c r="E741" s="44">
        <v>103538.5</v>
      </c>
      <c r="F741" s="44">
        <v>189398</v>
      </c>
      <c r="G741" s="44">
        <v>53519.5</v>
      </c>
      <c r="H741" s="44">
        <v>22811</v>
      </c>
      <c r="I741" s="44">
        <v>28548.5</v>
      </c>
      <c r="J741" s="44">
        <v>54811</v>
      </c>
      <c r="K741" s="44">
        <v>40395.5</v>
      </c>
      <c r="L741" s="44">
        <v>131322.5</v>
      </c>
      <c r="M741" s="44">
        <v>735.5</v>
      </c>
      <c r="N741" s="44">
        <v>177461.5</v>
      </c>
      <c r="O741" s="44">
        <v>98587</v>
      </c>
      <c r="P741" s="44">
        <v>161059</v>
      </c>
      <c r="Q741" s="44">
        <v>24388</v>
      </c>
      <c r="R741" s="44">
        <v>32913.5</v>
      </c>
      <c r="S741" s="44">
        <v>3609</v>
      </c>
      <c r="T741" s="44">
        <v>56381</v>
      </c>
      <c r="U741" s="44">
        <v>29661.5</v>
      </c>
    </row>
    <row r="742" spans="1:21" ht="15" thickBot="1" x14ac:dyDescent="0.35">
      <c r="A742" s="43" t="s">
        <v>7911</v>
      </c>
      <c r="B742" s="44">
        <v>104295</v>
      </c>
      <c r="C742" s="44">
        <v>69118</v>
      </c>
      <c r="D742" s="44">
        <v>150047.5</v>
      </c>
      <c r="E742" s="44">
        <v>103537.5</v>
      </c>
      <c r="F742" s="44">
        <v>123976.5</v>
      </c>
      <c r="G742" s="44">
        <v>53518.5</v>
      </c>
      <c r="H742" s="44">
        <v>22810</v>
      </c>
      <c r="I742" s="44">
        <v>28547.5</v>
      </c>
      <c r="J742" s="44">
        <v>54810</v>
      </c>
      <c r="K742" s="44">
        <v>40394.5</v>
      </c>
      <c r="L742" s="44">
        <v>131321.5</v>
      </c>
      <c r="M742" s="44">
        <v>734.5</v>
      </c>
      <c r="N742" s="44">
        <v>177460.5</v>
      </c>
      <c r="O742" s="44">
        <v>98586</v>
      </c>
      <c r="P742" s="44">
        <v>159046.5</v>
      </c>
      <c r="Q742" s="44">
        <v>24387</v>
      </c>
      <c r="R742" s="44">
        <v>32912.5</v>
      </c>
      <c r="S742" s="44">
        <v>3608</v>
      </c>
      <c r="T742" s="44">
        <v>56380</v>
      </c>
      <c r="U742" s="44">
        <v>29660.5</v>
      </c>
    </row>
    <row r="743" spans="1:21" ht="15" thickBot="1" x14ac:dyDescent="0.35">
      <c r="A743" s="43" t="s">
        <v>7912</v>
      </c>
      <c r="B743" s="44">
        <v>104294</v>
      </c>
      <c r="C743" s="44">
        <v>69117</v>
      </c>
      <c r="D743" s="44">
        <v>150046.5</v>
      </c>
      <c r="E743" s="44">
        <v>103536.5</v>
      </c>
      <c r="F743" s="44">
        <v>123975.5</v>
      </c>
      <c r="G743" s="44">
        <v>53517.5</v>
      </c>
      <c r="H743" s="44">
        <v>18806</v>
      </c>
      <c r="I743" s="44">
        <v>28546.5</v>
      </c>
      <c r="J743" s="44">
        <v>54809</v>
      </c>
      <c r="K743" s="44">
        <v>40393.5</v>
      </c>
      <c r="L743" s="44">
        <v>126543</v>
      </c>
      <c r="M743" s="44">
        <v>733.5</v>
      </c>
      <c r="N743" s="44">
        <v>177459.5</v>
      </c>
      <c r="O743" s="44">
        <v>98585</v>
      </c>
      <c r="P743" s="44">
        <v>159045.5</v>
      </c>
      <c r="Q743" s="44">
        <v>24386</v>
      </c>
      <c r="R743" s="44">
        <v>32911.5</v>
      </c>
      <c r="S743" s="44">
        <v>3607</v>
      </c>
      <c r="T743" s="44">
        <v>38772</v>
      </c>
      <c r="U743" s="44">
        <v>29659.5</v>
      </c>
    </row>
    <row r="744" spans="1:21" ht="15" thickBot="1" x14ac:dyDescent="0.35">
      <c r="A744" s="43" t="s">
        <v>7913</v>
      </c>
      <c r="B744" s="44">
        <v>104293</v>
      </c>
      <c r="C744" s="44">
        <v>69116</v>
      </c>
      <c r="D744" s="44">
        <v>142688</v>
      </c>
      <c r="E744" s="44">
        <v>103535.5</v>
      </c>
      <c r="F744" s="44">
        <v>123974.5</v>
      </c>
      <c r="G744" s="44">
        <v>53516.5</v>
      </c>
      <c r="H744" s="44">
        <v>18805</v>
      </c>
      <c r="I744" s="44">
        <v>28545.5</v>
      </c>
      <c r="J744" s="44">
        <v>54808</v>
      </c>
      <c r="K744" s="44">
        <v>40392.5</v>
      </c>
      <c r="L744" s="44">
        <v>116155.5</v>
      </c>
      <c r="M744" s="44">
        <v>732.5</v>
      </c>
      <c r="N744" s="44">
        <v>177458.5</v>
      </c>
      <c r="O744" s="44">
        <v>84033.5</v>
      </c>
      <c r="P744" s="44">
        <v>159044.5</v>
      </c>
      <c r="Q744" s="44">
        <v>7503</v>
      </c>
      <c r="R744" s="44">
        <v>32910.5</v>
      </c>
      <c r="S744" s="44">
        <v>3606</v>
      </c>
      <c r="T744" s="44">
        <v>38771</v>
      </c>
      <c r="U744" s="44">
        <v>26783.5</v>
      </c>
    </row>
    <row r="745" spans="1:21" ht="15" thickBot="1" x14ac:dyDescent="0.35">
      <c r="A745" s="43" t="s">
        <v>7914</v>
      </c>
      <c r="B745" s="44">
        <v>104292</v>
      </c>
      <c r="C745" s="44">
        <v>69115</v>
      </c>
      <c r="D745" s="44">
        <v>142687</v>
      </c>
      <c r="E745" s="44">
        <v>103534.5</v>
      </c>
      <c r="F745" s="44">
        <v>123973.5</v>
      </c>
      <c r="G745" s="44">
        <v>53515.5</v>
      </c>
      <c r="H745" s="44">
        <v>13588.5</v>
      </c>
      <c r="I745" s="44">
        <v>28544.5</v>
      </c>
      <c r="J745" s="44">
        <v>54807</v>
      </c>
      <c r="K745" s="44">
        <v>40391.5</v>
      </c>
      <c r="L745" s="44">
        <v>116154.5</v>
      </c>
      <c r="M745" s="44">
        <v>731.5</v>
      </c>
      <c r="N745" s="44">
        <v>93922.5</v>
      </c>
      <c r="O745" s="44">
        <v>84032.5</v>
      </c>
      <c r="P745" s="44">
        <v>159043.5</v>
      </c>
      <c r="Q745" s="44">
        <v>7502</v>
      </c>
      <c r="R745" s="44">
        <v>32909.5</v>
      </c>
      <c r="S745" s="44">
        <v>3605</v>
      </c>
      <c r="T745" s="44">
        <v>38770</v>
      </c>
      <c r="U745" s="44">
        <v>26782.5</v>
      </c>
    </row>
    <row r="746" spans="1:21" ht="15" thickBot="1" x14ac:dyDescent="0.35">
      <c r="A746" s="43" t="s">
        <v>7915</v>
      </c>
      <c r="B746" s="44">
        <v>104291</v>
      </c>
      <c r="C746" s="44">
        <v>69114</v>
      </c>
      <c r="D746" s="44">
        <v>128542</v>
      </c>
      <c r="E746" s="44">
        <v>92899.5</v>
      </c>
      <c r="F746" s="44">
        <v>58188.5</v>
      </c>
      <c r="G746" s="44">
        <v>53514.5</v>
      </c>
      <c r="H746" s="44">
        <v>13587.5</v>
      </c>
      <c r="I746" s="44">
        <v>28543.5</v>
      </c>
      <c r="J746" s="44">
        <v>51949.5</v>
      </c>
      <c r="K746" s="44">
        <v>40390.5</v>
      </c>
      <c r="L746" s="44">
        <v>116153.5</v>
      </c>
      <c r="M746" s="44">
        <v>730.5</v>
      </c>
      <c r="N746" s="44">
        <v>93921.5</v>
      </c>
      <c r="O746" s="44">
        <v>84031.5</v>
      </c>
      <c r="P746" s="44">
        <v>159042.5</v>
      </c>
      <c r="Q746" s="44">
        <v>7501</v>
      </c>
      <c r="R746" s="44">
        <v>32908.5</v>
      </c>
      <c r="S746" s="44">
        <v>3604</v>
      </c>
      <c r="T746" s="44">
        <v>38769</v>
      </c>
      <c r="U746" s="44">
        <v>26781.5</v>
      </c>
    </row>
    <row r="747" spans="1:21" ht="15" thickBot="1" x14ac:dyDescent="0.35">
      <c r="A747" s="43" t="s">
        <v>7916</v>
      </c>
      <c r="B747" s="44">
        <v>104290</v>
      </c>
      <c r="C747" s="44">
        <v>32158</v>
      </c>
      <c r="D747" s="44">
        <v>128541</v>
      </c>
      <c r="E747" s="44">
        <v>55425.5</v>
      </c>
      <c r="F747" s="44">
        <v>58187.5</v>
      </c>
      <c r="G747" s="44">
        <v>53513.5</v>
      </c>
      <c r="H747" s="44">
        <v>13586.5</v>
      </c>
      <c r="I747" s="44">
        <v>21253</v>
      </c>
      <c r="J747" s="44">
        <v>51948.5</v>
      </c>
      <c r="K747" s="44">
        <v>40389.5</v>
      </c>
      <c r="L747" s="44">
        <v>116152.5</v>
      </c>
      <c r="M747" s="44">
        <v>729.5</v>
      </c>
      <c r="N747" s="44">
        <v>93920.5</v>
      </c>
      <c r="O747" s="44">
        <v>84030.5</v>
      </c>
      <c r="P747" s="44">
        <v>159041.5</v>
      </c>
      <c r="Q747" s="44">
        <v>7500</v>
      </c>
      <c r="R747" s="44">
        <v>32907.5</v>
      </c>
      <c r="S747" s="44">
        <v>3603</v>
      </c>
      <c r="T747" s="44">
        <v>38768</v>
      </c>
      <c r="U747" s="44">
        <v>26780.5</v>
      </c>
    </row>
    <row r="748" spans="1:21" ht="15" thickBot="1" x14ac:dyDescent="0.35">
      <c r="A748" s="43" t="s">
        <v>7917</v>
      </c>
      <c r="B748" s="44">
        <v>104289</v>
      </c>
      <c r="C748" s="44">
        <v>32157</v>
      </c>
      <c r="D748" s="44">
        <v>128540</v>
      </c>
      <c r="E748" s="44">
        <v>55424.5</v>
      </c>
      <c r="F748" s="44">
        <v>58186.5</v>
      </c>
      <c r="G748" s="44">
        <v>53512.5</v>
      </c>
      <c r="H748" s="44">
        <v>13585.5</v>
      </c>
      <c r="I748" s="44">
        <v>21252</v>
      </c>
      <c r="J748" s="44">
        <v>51947.5</v>
      </c>
      <c r="K748" s="44">
        <v>34814</v>
      </c>
      <c r="L748" s="44">
        <v>41029</v>
      </c>
      <c r="M748" s="44">
        <v>728.5</v>
      </c>
      <c r="N748" s="44">
        <v>84588.5</v>
      </c>
      <c r="O748" s="44">
        <v>61934</v>
      </c>
      <c r="P748" s="44">
        <v>159040.5</v>
      </c>
      <c r="Q748" s="44">
        <v>2114.5</v>
      </c>
      <c r="R748" s="44">
        <v>32906.5</v>
      </c>
      <c r="S748" s="44">
        <v>3602</v>
      </c>
      <c r="T748" s="44">
        <v>38767</v>
      </c>
      <c r="U748" s="44">
        <v>26779.5</v>
      </c>
    </row>
    <row r="749" spans="1:21" ht="15" thickBot="1" x14ac:dyDescent="0.35">
      <c r="A749" s="43" t="s">
        <v>7918</v>
      </c>
      <c r="B749" s="44">
        <v>104288</v>
      </c>
      <c r="C749" s="44">
        <v>32156</v>
      </c>
      <c r="D749" s="44">
        <v>128539</v>
      </c>
      <c r="E749" s="44">
        <v>51694.5</v>
      </c>
      <c r="F749" s="44">
        <v>58185.5</v>
      </c>
      <c r="G749" s="44">
        <v>53511.5</v>
      </c>
      <c r="H749" s="44">
        <v>13584.5</v>
      </c>
      <c r="I749" s="44">
        <v>21251</v>
      </c>
      <c r="J749" s="44">
        <v>51946.5</v>
      </c>
      <c r="K749" s="44">
        <v>34813</v>
      </c>
      <c r="L749" s="44">
        <v>18576.5</v>
      </c>
      <c r="M749" s="44">
        <v>727.5</v>
      </c>
      <c r="N749" s="44">
        <v>84587.5</v>
      </c>
      <c r="O749" s="44">
        <v>61933</v>
      </c>
      <c r="P749" s="44">
        <v>154336</v>
      </c>
      <c r="Q749" s="44">
        <v>2113.5</v>
      </c>
      <c r="R749" s="44">
        <v>32905.5</v>
      </c>
      <c r="S749" s="44">
        <v>3601</v>
      </c>
      <c r="T749" s="44">
        <v>38766</v>
      </c>
      <c r="U749" s="44">
        <v>26778.5</v>
      </c>
    </row>
    <row r="750" spans="1:21" ht="15" thickBot="1" x14ac:dyDescent="0.35">
      <c r="A750" s="43" t="s">
        <v>7919</v>
      </c>
      <c r="B750" s="44">
        <v>25779</v>
      </c>
      <c r="C750" s="44">
        <v>32155</v>
      </c>
      <c r="D750" s="44">
        <v>128538</v>
      </c>
      <c r="E750" s="44">
        <v>51693.5</v>
      </c>
      <c r="F750" s="44">
        <v>58184.5</v>
      </c>
      <c r="G750" s="44">
        <v>53510.5</v>
      </c>
      <c r="H750" s="44">
        <v>13583.5</v>
      </c>
      <c r="I750" s="44">
        <v>21250</v>
      </c>
      <c r="J750" s="44">
        <v>51945.5</v>
      </c>
      <c r="K750" s="44">
        <v>29899</v>
      </c>
      <c r="L750" s="44">
        <v>18575.5</v>
      </c>
      <c r="M750" s="44">
        <v>726.5</v>
      </c>
      <c r="N750" s="44">
        <v>67554</v>
      </c>
      <c r="O750" s="44">
        <v>61932</v>
      </c>
      <c r="P750" s="44">
        <v>154335</v>
      </c>
      <c r="Q750" s="44">
        <v>2112.5</v>
      </c>
      <c r="R750" s="44">
        <v>32904.5</v>
      </c>
      <c r="S750" s="44">
        <v>3600</v>
      </c>
      <c r="T750" s="44">
        <v>38765</v>
      </c>
      <c r="U750" s="44">
        <v>26777.5</v>
      </c>
    </row>
    <row r="751" spans="1:21" ht="15" thickBot="1" x14ac:dyDescent="0.35">
      <c r="A751" s="43" t="s">
        <v>7920</v>
      </c>
      <c r="B751" s="44">
        <v>25778</v>
      </c>
      <c r="C751" s="44">
        <v>32154</v>
      </c>
      <c r="D751" s="44">
        <v>128537</v>
      </c>
      <c r="E751" s="44">
        <v>51692.5</v>
      </c>
      <c r="F751" s="44">
        <v>58183.5</v>
      </c>
      <c r="G751" s="44">
        <v>51831.5</v>
      </c>
      <c r="H751" s="44">
        <v>13582.5</v>
      </c>
      <c r="I751" s="44">
        <v>21249</v>
      </c>
      <c r="J751" s="44">
        <v>51944.5</v>
      </c>
      <c r="K751" s="44">
        <v>24286.5</v>
      </c>
      <c r="L751" s="44">
        <v>18574.5</v>
      </c>
      <c r="M751" s="44">
        <v>725.5</v>
      </c>
      <c r="N751" s="44">
        <v>67553</v>
      </c>
      <c r="O751" s="44">
        <v>61931</v>
      </c>
      <c r="P751" s="44">
        <v>140933.5</v>
      </c>
      <c r="Q751" s="44">
        <v>2111.5</v>
      </c>
      <c r="R751" s="44">
        <v>32903.5</v>
      </c>
      <c r="S751" s="44">
        <v>3599</v>
      </c>
      <c r="T751" s="44">
        <v>38764</v>
      </c>
      <c r="U751" s="44">
        <v>26776.5</v>
      </c>
    </row>
    <row r="752" spans="1:21" ht="15" thickBot="1" x14ac:dyDescent="0.35">
      <c r="A752" s="43" t="s">
        <v>7921</v>
      </c>
      <c r="B752" s="44">
        <v>25777</v>
      </c>
      <c r="C752" s="44">
        <v>32153</v>
      </c>
      <c r="D752" s="44">
        <v>128536</v>
      </c>
      <c r="E752" s="44">
        <v>51691.5</v>
      </c>
      <c r="F752" s="44">
        <v>58182.5</v>
      </c>
      <c r="G752" s="44">
        <v>51830.5</v>
      </c>
      <c r="H752" s="44">
        <v>13581.5</v>
      </c>
      <c r="I752" s="44">
        <v>21248</v>
      </c>
      <c r="J752" s="44">
        <v>51943.5</v>
      </c>
      <c r="K752" s="44">
        <v>24285.5</v>
      </c>
      <c r="L752" s="44">
        <v>18573.5</v>
      </c>
      <c r="M752" s="44">
        <v>724.5</v>
      </c>
      <c r="N752" s="44">
        <v>67552</v>
      </c>
      <c r="O752" s="44">
        <v>61930</v>
      </c>
      <c r="P752" s="44">
        <v>140932.5</v>
      </c>
      <c r="Q752" s="44">
        <v>2110.5</v>
      </c>
      <c r="R752" s="44">
        <v>29248.5</v>
      </c>
      <c r="S752" s="44">
        <v>3598</v>
      </c>
      <c r="T752" s="44">
        <v>31129</v>
      </c>
      <c r="U752" s="44">
        <v>26775.5</v>
      </c>
    </row>
    <row r="753" spans="1:21" ht="15" thickBot="1" x14ac:dyDescent="0.35">
      <c r="A753" s="43" t="s">
        <v>7922</v>
      </c>
      <c r="B753" s="44">
        <v>25776</v>
      </c>
      <c r="C753" s="44">
        <v>32152</v>
      </c>
      <c r="D753" s="44">
        <v>128535</v>
      </c>
      <c r="E753" s="44">
        <v>51690.5</v>
      </c>
      <c r="F753" s="44">
        <v>58181.5</v>
      </c>
      <c r="G753" s="44">
        <v>51829.5</v>
      </c>
      <c r="H753" s="44">
        <v>13580.5</v>
      </c>
      <c r="I753" s="44">
        <v>21247</v>
      </c>
      <c r="J753" s="44">
        <v>51942.5</v>
      </c>
      <c r="K753" s="44">
        <v>24284.5</v>
      </c>
      <c r="L753" s="44">
        <v>18572.5</v>
      </c>
      <c r="M753" s="44">
        <v>723.5</v>
      </c>
      <c r="N753" s="44">
        <v>67551</v>
      </c>
      <c r="O753" s="44">
        <v>61929</v>
      </c>
      <c r="P753" s="44">
        <v>140931.5</v>
      </c>
      <c r="Q753" s="44">
        <v>2109.5</v>
      </c>
      <c r="R753" s="44">
        <v>13685.5</v>
      </c>
      <c r="S753" s="44">
        <v>3597</v>
      </c>
      <c r="T753" s="44">
        <v>31128</v>
      </c>
      <c r="U753" s="44">
        <v>26774.5</v>
      </c>
    </row>
    <row r="754" spans="1:21" ht="15" thickBot="1" x14ac:dyDescent="0.35">
      <c r="A754" s="43" t="s">
        <v>7923</v>
      </c>
      <c r="B754" s="44">
        <v>25775</v>
      </c>
      <c r="C754" s="44">
        <v>32151</v>
      </c>
      <c r="D754" s="44">
        <v>128534</v>
      </c>
      <c r="E754" s="44">
        <v>51689.5</v>
      </c>
      <c r="F754" s="44">
        <v>58180.5</v>
      </c>
      <c r="G754" s="44">
        <v>51828.5</v>
      </c>
      <c r="H754" s="44">
        <v>13579.5</v>
      </c>
      <c r="I754" s="44">
        <v>21246</v>
      </c>
      <c r="J754" s="44">
        <v>35253</v>
      </c>
      <c r="K754" s="44">
        <v>24283.5</v>
      </c>
      <c r="L754" s="44">
        <v>18571.5</v>
      </c>
      <c r="M754" s="44">
        <v>722.5</v>
      </c>
      <c r="N754" s="44">
        <v>67550</v>
      </c>
      <c r="O754" s="44">
        <v>61928</v>
      </c>
      <c r="P754" s="44">
        <v>140930.5</v>
      </c>
      <c r="Q754" s="44">
        <v>2108.5</v>
      </c>
      <c r="R754" s="44">
        <v>13684.5</v>
      </c>
      <c r="S754" s="44">
        <v>2847</v>
      </c>
      <c r="T754" s="44">
        <v>15551.5</v>
      </c>
      <c r="U754" s="44">
        <v>26773.5</v>
      </c>
    </row>
    <row r="755" spans="1:21" ht="15" thickBot="1" x14ac:dyDescent="0.35">
      <c r="A755" s="43" t="s">
        <v>7924</v>
      </c>
      <c r="B755" s="44">
        <v>11253</v>
      </c>
      <c r="C755" s="44">
        <v>32150</v>
      </c>
      <c r="D755" s="44">
        <v>128533</v>
      </c>
      <c r="E755" s="44">
        <v>51688.5</v>
      </c>
      <c r="F755" s="44">
        <v>58179.5</v>
      </c>
      <c r="G755" s="44">
        <v>51827.5</v>
      </c>
      <c r="H755" s="44">
        <v>13578.5</v>
      </c>
      <c r="I755" s="44">
        <v>21245</v>
      </c>
      <c r="J755" s="44">
        <v>35252</v>
      </c>
      <c r="K755" s="44">
        <v>24282.5</v>
      </c>
      <c r="L755" s="44">
        <v>18570.5</v>
      </c>
      <c r="M755" s="44">
        <v>721.5</v>
      </c>
      <c r="N755" s="44">
        <v>67549</v>
      </c>
      <c r="O755" s="44">
        <v>61927</v>
      </c>
      <c r="P755" s="44">
        <v>140929.5</v>
      </c>
      <c r="Q755" s="44">
        <v>2107.5</v>
      </c>
      <c r="R755" s="44">
        <v>13683.5</v>
      </c>
      <c r="S755" s="44">
        <v>2846</v>
      </c>
      <c r="T755" s="44">
        <v>15550.5</v>
      </c>
      <c r="U755" s="44">
        <v>26772.5</v>
      </c>
    </row>
    <row r="756" spans="1:21" ht="15" thickBot="1" x14ac:dyDescent="0.35">
      <c r="A756" s="43" t="s">
        <v>7925</v>
      </c>
      <c r="B756" s="44">
        <v>11252</v>
      </c>
      <c r="C756" s="44">
        <v>32149</v>
      </c>
      <c r="D756" s="44">
        <v>128532</v>
      </c>
      <c r="E756" s="44">
        <v>51687.5</v>
      </c>
      <c r="F756" s="44">
        <v>58178.5</v>
      </c>
      <c r="G756" s="44">
        <v>51788.5</v>
      </c>
      <c r="H756" s="44">
        <v>13577.5</v>
      </c>
      <c r="I756" s="44">
        <v>48</v>
      </c>
      <c r="J756" s="44">
        <v>35251</v>
      </c>
      <c r="K756" s="44">
        <v>24281.5</v>
      </c>
      <c r="L756" s="44">
        <v>18569.5</v>
      </c>
      <c r="M756" s="44">
        <v>720.5</v>
      </c>
      <c r="N756" s="44">
        <v>67548</v>
      </c>
      <c r="O756" s="44">
        <v>61926</v>
      </c>
      <c r="P756" s="44">
        <v>140928.5</v>
      </c>
      <c r="Q756" s="44">
        <v>2106.5</v>
      </c>
      <c r="R756" s="44">
        <v>13682.5</v>
      </c>
      <c r="S756" s="44">
        <v>2845</v>
      </c>
      <c r="T756" s="44">
        <v>15549.5</v>
      </c>
      <c r="U756" s="44">
        <v>26771.5</v>
      </c>
    </row>
    <row r="757" spans="1:21" ht="15" thickBot="1" x14ac:dyDescent="0.35">
      <c r="A757" s="43" t="s">
        <v>7926</v>
      </c>
      <c r="B757" s="44">
        <v>11251</v>
      </c>
      <c r="C757" s="44">
        <v>32148</v>
      </c>
      <c r="D757" s="44">
        <v>128531</v>
      </c>
      <c r="E757" s="44">
        <v>51686.5</v>
      </c>
      <c r="F757" s="44">
        <v>58177.5</v>
      </c>
      <c r="G757" s="44">
        <v>51787.5</v>
      </c>
      <c r="H757" s="44">
        <v>13576.5</v>
      </c>
      <c r="I757" s="44">
        <v>47</v>
      </c>
      <c r="J757" s="44">
        <v>35250</v>
      </c>
      <c r="K757" s="44">
        <v>24280.5</v>
      </c>
      <c r="L757" s="44">
        <v>18568.5</v>
      </c>
      <c r="M757" s="44">
        <v>719.5</v>
      </c>
      <c r="N757" s="44">
        <v>67547</v>
      </c>
      <c r="O757" s="44">
        <v>61925</v>
      </c>
      <c r="P757" s="44">
        <v>140927.5</v>
      </c>
      <c r="Q757" s="44">
        <v>2105.5</v>
      </c>
      <c r="R757" s="44">
        <v>13681.5</v>
      </c>
      <c r="S757" s="44">
        <v>2844</v>
      </c>
      <c r="T757" s="44">
        <v>15548.5</v>
      </c>
      <c r="U757" s="44">
        <v>26770.5</v>
      </c>
    </row>
    <row r="758" spans="1:21" ht="15" thickBot="1" x14ac:dyDescent="0.35">
      <c r="A758" s="43" t="s">
        <v>7927</v>
      </c>
      <c r="B758" s="44">
        <v>11250</v>
      </c>
      <c r="C758" s="44">
        <v>32147</v>
      </c>
      <c r="D758" s="44">
        <v>74454</v>
      </c>
      <c r="E758" s="44">
        <v>46311</v>
      </c>
      <c r="F758" s="44">
        <v>58176.5</v>
      </c>
      <c r="G758" s="44">
        <v>51786.5</v>
      </c>
      <c r="H758" s="44">
        <v>13575.5</v>
      </c>
      <c r="I758" s="44">
        <v>46</v>
      </c>
      <c r="J758" s="44">
        <v>35249</v>
      </c>
      <c r="K758" s="44">
        <v>24279.5</v>
      </c>
      <c r="L758" s="44">
        <v>18567.5</v>
      </c>
      <c r="M758" s="44">
        <v>718.5</v>
      </c>
      <c r="N758" s="44">
        <v>67546</v>
      </c>
      <c r="O758" s="44">
        <v>61924</v>
      </c>
      <c r="P758" s="44">
        <v>140926.5</v>
      </c>
      <c r="Q758" s="44">
        <v>2104.5</v>
      </c>
      <c r="R758" s="44">
        <v>13680.5</v>
      </c>
      <c r="S758" s="44">
        <v>2843</v>
      </c>
      <c r="T758" s="44">
        <v>15547.5</v>
      </c>
      <c r="U758" s="44">
        <v>23626</v>
      </c>
    </row>
    <row r="759" spans="1:21" ht="15" thickBot="1" x14ac:dyDescent="0.35">
      <c r="A759" s="43" t="s">
        <v>7928</v>
      </c>
      <c r="B759" s="44">
        <v>11249</v>
      </c>
      <c r="C759" s="44">
        <v>32146</v>
      </c>
      <c r="D759" s="44">
        <v>74453</v>
      </c>
      <c r="E759" s="44">
        <v>46310</v>
      </c>
      <c r="F759" s="44">
        <v>58175.5</v>
      </c>
      <c r="G759" s="44">
        <v>51785.5</v>
      </c>
      <c r="H759" s="44">
        <v>13574.5</v>
      </c>
      <c r="I759" s="44">
        <v>45</v>
      </c>
      <c r="J759" s="44">
        <v>35248</v>
      </c>
      <c r="K759" s="44">
        <v>21772.5</v>
      </c>
      <c r="L759" s="44">
        <v>18566.5</v>
      </c>
      <c r="M759" s="44">
        <v>717.5</v>
      </c>
      <c r="N759" s="44">
        <v>67545</v>
      </c>
      <c r="O759" s="44">
        <v>61923</v>
      </c>
      <c r="P759" s="44">
        <v>140925.5</v>
      </c>
      <c r="Q759" s="44">
        <v>2103.5</v>
      </c>
      <c r="R759" s="44">
        <v>13679.5</v>
      </c>
      <c r="S759" s="44">
        <v>2842</v>
      </c>
      <c r="T759" s="44">
        <v>15546.5</v>
      </c>
      <c r="U759" s="44">
        <v>23625</v>
      </c>
    </row>
    <row r="760" spans="1:21" ht="15" thickBot="1" x14ac:dyDescent="0.35">
      <c r="A760" s="43" t="s">
        <v>7929</v>
      </c>
      <c r="B760" s="44">
        <v>11248</v>
      </c>
      <c r="C760" s="44">
        <v>7871.5</v>
      </c>
      <c r="D760" s="44">
        <v>38688.5</v>
      </c>
      <c r="E760" s="44">
        <v>46309</v>
      </c>
      <c r="F760" s="44">
        <v>52726</v>
      </c>
      <c r="G760" s="44">
        <v>51784.5</v>
      </c>
      <c r="H760" s="44">
        <v>13573.5</v>
      </c>
      <c r="I760" s="44">
        <v>44</v>
      </c>
      <c r="J760" s="44">
        <v>34327</v>
      </c>
      <c r="K760" s="44">
        <v>21771.5</v>
      </c>
      <c r="L760" s="44">
        <v>18565.5</v>
      </c>
      <c r="M760" s="44">
        <v>716.5</v>
      </c>
      <c r="N760" s="44">
        <v>67544</v>
      </c>
      <c r="O760" s="44">
        <v>3666</v>
      </c>
      <c r="P760" s="44">
        <v>140924.5</v>
      </c>
      <c r="Q760" s="44">
        <v>2102.5</v>
      </c>
      <c r="R760" s="44">
        <v>13678.5</v>
      </c>
      <c r="S760" s="44">
        <v>2841</v>
      </c>
      <c r="T760" s="44">
        <v>15545.5</v>
      </c>
      <c r="U760" s="44">
        <v>9302.5</v>
      </c>
    </row>
    <row r="761" spans="1:21" ht="15" thickBot="1" x14ac:dyDescent="0.35">
      <c r="A761" s="43" t="s">
        <v>7930</v>
      </c>
      <c r="B761" s="44">
        <v>11247</v>
      </c>
      <c r="C761" s="44">
        <v>7870.5</v>
      </c>
      <c r="D761" s="44">
        <v>38687.5</v>
      </c>
      <c r="E761" s="44">
        <v>46308</v>
      </c>
      <c r="F761" s="44">
        <v>52725</v>
      </c>
      <c r="G761" s="44">
        <v>51783.5</v>
      </c>
      <c r="H761" s="44">
        <v>13572.5</v>
      </c>
      <c r="I761" s="44">
        <v>43</v>
      </c>
      <c r="J761" s="44">
        <v>34326</v>
      </c>
      <c r="K761" s="44">
        <v>21770.5</v>
      </c>
      <c r="L761" s="44">
        <v>18564.5</v>
      </c>
      <c r="M761" s="44">
        <v>715.5</v>
      </c>
      <c r="N761" s="44">
        <v>67543</v>
      </c>
      <c r="O761" s="44">
        <v>3665</v>
      </c>
      <c r="P761" s="44">
        <v>92236</v>
      </c>
      <c r="Q761" s="44">
        <v>2101.5</v>
      </c>
      <c r="R761" s="44">
        <v>13677.5</v>
      </c>
      <c r="S761" s="44">
        <v>2840</v>
      </c>
      <c r="T761" s="44">
        <v>15544.5</v>
      </c>
      <c r="U761" s="44">
        <v>9301.5</v>
      </c>
    </row>
    <row r="762" spans="1:21" ht="15" thickBot="1" x14ac:dyDescent="0.35">
      <c r="A762" s="43" t="s">
        <v>7931</v>
      </c>
      <c r="B762" s="44">
        <v>11246</v>
      </c>
      <c r="C762" s="44">
        <v>7869.5</v>
      </c>
      <c r="D762" s="44">
        <v>38686.5</v>
      </c>
      <c r="E762" s="44">
        <v>46307</v>
      </c>
      <c r="F762" s="44">
        <v>52724</v>
      </c>
      <c r="G762" s="44">
        <v>51782.5</v>
      </c>
      <c r="H762" s="44">
        <v>13571.5</v>
      </c>
      <c r="I762" s="44">
        <v>42</v>
      </c>
      <c r="J762" s="44">
        <v>34325</v>
      </c>
      <c r="K762" s="44">
        <v>21769.5</v>
      </c>
      <c r="L762" s="44">
        <v>18563.5</v>
      </c>
      <c r="M762" s="44">
        <v>714.5</v>
      </c>
      <c r="N762" s="44">
        <v>52255.5</v>
      </c>
      <c r="O762" s="44">
        <v>3664</v>
      </c>
      <c r="P762" s="44">
        <v>85343</v>
      </c>
      <c r="Q762" s="44">
        <v>2100.5</v>
      </c>
      <c r="R762" s="44">
        <v>13676.5</v>
      </c>
      <c r="S762" s="44">
        <v>2839</v>
      </c>
      <c r="T762" s="44">
        <v>6894.5</v>
      </c>
      <c r="U762" s="44">
        <v>9300.5</v>
      </c>
    </row>
    <row r="763" spans="1:21" ht="15" thickBot="1" x14ac:dyDescent="0.35">
      <c r="A763" s="43" t="s">
        <v>7932</v>
      </c>
      <c r="B763" s="44">
        <v>11245</v>
      </c>
      <c r="C763" s="44">
        <v>7868.5</v>
      </c>
      <c r="D763" s="44">
        <v>38685.5</v>
      </c>
      <c r="E763" s="44">
        <v>46306</v>
      </c>
      <c r="F763" s="44">
        <v>52723</v>
      </c>
      <c r="G763" s="44">
        <v>51781.5</v>
      </c>
      <c r="H763" s="44">
        <v>7142.5</v>
      </c>
      <c r="I763" s="44">
        <v>41</v>
      </c>
      <c r="J763" s="44">
        <v>34324</v>
      </c>
      <c r="K763" s="44">
        <v>21768.5</v>
      </c>
      <c r="L763" s="44">
        <v>18562.5</v>
      </c>
      <c r="M763" s="44">
        <v>713.5</v>
      </c>
      <c r="N763" s="44">
        <v>52254.5</v>
      </c>
      <c r="O763" s="44">
        <v>3663</v>
      </c>
      <c r="P763" s="44">
        <v>85342</v>
      </c>
      <c r="Q763" s="44">
        <v>2099.5</v>
      </c>
      <c r="R763" s="44">
        <v>13675.5</v>
      </c>
      <c r="S763" s="44">
        <v>2838</v>
      </c>
      <c r="T763" s="44">
        <v>6893.5</v>
      </c>
      <c r="U763" s="44">
        <v>9299.5</v>
      </c>
    </row>
    <row r="764" spans="1:21" ht="15" thickBot="1" x14ac:dyDescent="0.35">
      <c r="A764" s="43" t="s">
        <v>7933</v>
      </c>
      <c r="B764" s="44">
        <v>11244</v>
      </c>
      <c r="C764" s="44">
        <v>7867.5</v>
      </c>
      <c r="D764" s="44">
        <v>38684.5</v>
      </c>
      <c r="E764" s="44">
        <v>44520</v>
      </c>
      <c r="F764" s="44">
        <v>40423.5</v>
      </c>
      <c r="G764" s="44">
        <v>51780.5</v>
      </c>
      <c r="H764" s="44">
        <v>7141.5</v>
      </c>
      <c r="I764" s="44">
        <v>40</v>
      </c>
      <c r="J764" s="44">
        <v>34323</v>
      </c>
      <c r="K764" s="44">
        <v>21767.5</v>
      </c>
      <c r="L764" s="44">
        <v>18561.5</v>
      </c>
      <c r="M764" s="44">
        <v>712.5</v>
      </c>
      <c r="N764" s="44">
        <v>52253.5</v>
      </c>
      <c r="O764" s="44">
        <v>3662</v>
      </c>
      <c r="P764" s="44">
        <v>85341</v>
      </c>
      <c r="Q764" s="44">
        <v>2098.5</v>
      </c>
      <c r="R764" s="44">
        <v>13674.5</v>
      </c>
      <c r="S764" s="44">
        <v>2837</v>
      </c>
      <c r="T764" s="44">
        <v>6892.5</v>
      </c>
      <c r="U764" s="44">
        <v>9298.5</v>
      </c>
    </row>
    <row r="765" spans="1:21" ht="15" thickBot="1" x14ac:dyDescent="0.35">
      <c r="A765" s="43" t="s">
        <v>7934</v>
      </c>
      <c r="B765" s="44">
        <v>39</v>
      </c>
      <c r="C765" s="44">
        <v>7866.5</v>
      </c>
      <c r="D765" s="44">
        <v>22476</v>
      </c>
      <c r="E765" s="44">
        <v>44519</v>
      </c>
      <c r="F765" s="44">
        <v>40422.5</v>
      </c>
      <c r="G765" s="44">
        <v>51719</v>
      </c>
      <c r="H765" s="44">
        <v>7140.5</v>
      </c>
      <c r="I765" s="44">
        <v>39</v>
      </c>
      <c r="J765" s="44">
        <v>34322</v>
      </c>
      <c r="K765" s="44">
        <v>21766.5</v>
      </c>
      <c r="L765" s="44">
        <v>18560.5</v>
      </c>
      <c r="M765" s="44">
        <v>711.5</v>
      </c>
      <c r="N765" s="44">
        <v>36437.5</v>
      </c>
      <c r="O765" s="44">
        <v>3661</v>
      </c>
      <c r="P765" s="44">
        <v>85340</v>
      </c>
      <c r="Q765" s="44">
        <v>2097.5</v>
      </c>
      <c r="R765" s="44">
        <v>13673.5</v>
      </c>
      <c r="S765" s="44">
        <v>2836</v>
      </c>
      <c r="T765" s="44">
        <v>6891.5</v>
      </c>
      <c r="U765" s="44">
        <v>9297.5</v>
      </c>
    </row>
    <row r="766" spans="1:21" ht="15" thickBot="1" x14ac:dyDescent="0.35">
      <c r="A766" s="43" t="s">
        <v>7935</v>
      </c>
      <c r="B766" s="44">
        <v>38</v>
      </c>
      <c r="C766" s="44">
        <v>7865.5</v>
      </c>
      <c r="D766" s="44">
        <v>38</v>
      </c>
      <c r="E766" s="44">
        <v>44518</v>
      </c>
      <c r="F766" s="44">
        <v>40421.5</v>
      </c>
      <c r="G766" s="44">
        <v>51718</v>
      </c>
      <c r="H766" s="44">
        <v>7139.5</v>
      </c>
      <c r="I766" s="44">
        <v>38</v>
      </c>
      <c r="J766" s="44">
        <v>34321</v>
      </c>
      <c r="K766" s="44">
        <v>21765.5</v>
      </c>
      <c r="L766" s="44">
        <v>18559.5</v>
      </c>
      <c r="M766" s="44">
        <v>710.5</v>
      </c>
      <c r="N766" s="44">
        <v>36436.5</v>
      </c>
      <c r="O766" s="44">
        <v>3660</v>
      </c>
      <c r="P766" s="44">
        <v>12391</v>
      </c>
      <c r="Q766" s="44">
        <v>2096.5</v>
      </c>
      <c r="R766" s="44">
        <v>9058</v>
      </c>
      <c r="S766" s="44">
        <v>2835</v>
      </c>
      <c r="T766" s="44">
        <v>6890.5</v>
      </c>
      <c r="U766" s="44">
        <v>9296.5</v>
      </c>
    </row>
    <row r="767" spans="1:21" ht="15" thickBot="1" x14ac:dyDescent="0.35">
      <c r="A767" s="43" t="s">
        <v>7936</v>
      </c>
      <c r="B767" s="44">
        <v>37</v>
      </c>
      <c r="C767" s="44">
        <v>7864.5</v>
      </c>
      <c r="D767" s="44">
        <v>37</v>
      </c>
      <c r="E767" s="44">
        <v>36285</v>
      </c>
      <c r="F767" s="44">
        <v>40420.5</v>
      </c>
      <c r="G767" s="44">
        <v>51717</v>
      </c>
      <c r="H767" s="44">
        <v>7138.5</v>
      </c>
      <c r="I767" s="44">
        <v>37</v>
      </c>
      <c r="J767" s="44">
        <v>34320</v>
      </c>
      <c r="K767" s="44">
        <v>21764.5</v>
      </c>
      <c r="L767" s="44">
        <v>18558.5</v>
      </c>
      <c r="M767" s="44">
        <v>709.5</v>
      </c>
      <c r="N767" s="44">
        <v>36435.5</v>
      </c>
      <c r="O767" s="44">
        <v>3659</v>
      </c>
      <c r="P767" s="44">
        <v>2215</v>
      </c>
      <c r="Q767" s="44">
        <v>2095.5</v>
      </c>
      <c r="R767" s="44">
        <v>9057</v>
      </c>
      <c r="S767" s="44">
        <v>2834</v>
      </c>
      <c r="T767" s="44">
        <v>6889.5</v>
      </c>
      <c r="U767" s="44">
        <v>9295.5</v>
      </c>
    </row>
    <row r="768" spans="1:21" ht="15" thickBot="1" x14ac:dyDescent="0.35">
      <c r="A768" s="43" t="s">
        <v>7937</v>
      </c>
      <c r="B768" s="44">
        <v>36</v>
      </c>
      <c r="C768" s="44">
        <v>7863.5</v>
      </c>
      <c r="D768" s="44">
        <v>36</v>
      </c>
      <c r="E768" s="44">
        <v>36284</v>
      </c>
      <c r="F768" s="44">
        <v>40419.5</v>
      </c>
      <c r="G768" s="44">
        <v>51716</v>
      </c>
      <c r="H768" s="44">
        <v>7137.5</v>
      </c>
      <c r="I768" s="44">
        <v>36</v>
      </c>
      <c r="J768" s="44">
        <v>34319</v>
      </c>
      <c r="K768" s="44">
        <v>21763.5</v>
      </c>
      <c r="L768" s="44">
        <v>18557.5</v>
      </c>
      <c r="M768" s="44">
        <v>708.5</v>
      </c>
      <c r="N768" s="44">
        <v>36434.5</v>
      </c>
      <c r="O768" s="44">
        <v>3658</v>
      </c>
      <c r="P768" s="44">
        <v>2214</v>
      </c>
      <c r="Q768" s="44">
        <v>2094.5</v>
      </c>
      <c r="R768" s="44">
        <v>9056</v>
      </c>
      <c r="S768" s="44">
        <v>2833</v>
      </c>
      <c r="T768" s="44">
        <v>6888.5</v>
      </c>
      <c r="U768" s="44">
        <v>6342.5</v>
      </c>
    </row>
    <row r="769" spans="1:21" ht="15" thickBot="1" x14ac:dyDescent="0.35">
      <c r="A769" s="43" t="s">
        <v>7938</v>
      </c>
      <c r="B769" s="44">
        <v>35</v>
      </c>
      <c r="C769" s="44">
        <v>7862.5</v>
      </c>
      <c r="D769" s="44">
        <v>35</v>
      </c>
      <c r="E769" s="44">
        <v>5418</v>
      </c>
      <c r="F769" s="44">
        <v>40418.5</v>
      </c>
      <c r="G769" s="44">
        <v>51715</v>
      </c>
      <c r="H769" s="44">
        <v>7136.5</v>
      </c>
      <c r="I769" s="44">
        <v>35</v>
      </c>
      <c r="J769" s="44">
        <v>34318</v>
      </c>
      <c r="K769" s="44">
        <v>21762.5</v>
      </c>
      <c r="L769" s="44">
        <v>18556.5</v>
      </c>
      <c r="M769" s="44">
        <v>707.5</v>
      </c>
      <c r="N769" s="44">
        <v>36433.5</v>
      </c>
      <c r="O769" s="44">
        <v>3657</v>
      </c>
      <c r="P769" s="44">
        <v>2213</v>
      </c>
      <c r="Q769" s="44">
        <v>2093.5</v>
      </c>
      <c r="R769" s="44">
        <v>9055</v>
      </c>
      <c r="S769" s="44">
        <v>2832</v>
      </c>
      <c r="T769" s="44">
        <v>6887.5</v>
      </c>
      <c r="U769" s="44">
        <v>6341.5</v>
      </c>
    </row>
    <row r="770" spans="1:21" ht="15" thickBot="1" x14ac:dyDescent="0.35">
      <c r="A770" s="43" t="s">
        <v>7939</v>
      </c>
      <c r="B770" s="44">
        <v>34</v>
      </c>
      <c r="C770" s="44">
        <v>7861.5</v>
      </c>
      <c r="D770" s="44">
        <v>34</v>
      </c>
      <c r="E770" s="44">
        <v>5417</v>
      </c>
      <c r="F770" s="44">
        <v>40417.5</v>
      </c>
      <c r="G770" s="44">
        <v>51714</v>
      </c>
      <c r="H770" s="44">
        <v>7135.5</v>
      </c>
      <c r="I770" s="44">
        <v>34</v>
      </c>
      <c r="J770" s="44">
        <v>34317</v>
      </c>
      <c r="K770" s="44">
        <v>21761.5</v>
      </c>
      <c r="L770" s="44">
        <v>18555.5</v>
      </c>
      <c r="M770" s="44">
        <v>706.5</v>
      </c>
      <c r="N770" s="44">
        <v>36432.5</v>
      </c>
      <c r="O770" s="44">
        <v>3656</v>
      </c>
      <c r="P770" s="44">
        <v>774.5</v>
      </c>
      <c r="Q770" s="44">
        <v>2092.5</v>
      </c>
      <c r="R770" s="44">
        <v>6301.5</v>
      </c>
      <c r="S770" s="44">
        <v>2831</v>
      </c>
      <c r="T770" s="44">
        <v>6886.5</v>
      </c>
      <c r="U770" s="44">
        <v>6340.5</v>
      </c>
    </row>
    <row r="771" spans="1:21" ht="15" thickBot="1" x14ac:dyDescent="0.35">
      <c r="A771" s="43" t="s">
        <v>7940</v>
      </c>
      <c r="B771" s="44">
        <v>33</v>
      </c>
      <c r="C771" s="44">
        <v>7860.5</v>
      </c>
      <c r="D771" s="44">
        <v>33</v>
      </c>
      <c r="E771" s="44">
        <v>5416</v>
      </c>
      <c r="F771" s="44">
        <v>40416.5</v>
      </c>
      <c r="G771" s="44">
        <v>41698.5</v>
      </c>
      <c r="H771" s="44">
        <v>7134.5</v>
      </c>
      <c r="I771" s="44">
        <v>33</v>
      </c>
      <c r="J771" s="44">
        <v>34316</v>
      </c>
      <c r="K771" s="44">
        <v>21760.5</v>
      </c>
      <c r="L771" s="44">
        <v>18554.5</v>
      </c>
      <c r="M771" s="44">
        <v>705.5</v>
      </c>
      <c r="N771" s="44">
        <v>36431.5</v>
      </c>
      <c r="O771" s="44">
        <v>3471</v>
      </c>
      <c r="P771" s="44">
        <v>773.5</v>
      </c>
      <c r="Q771" s="44">
        <v>2091.5</v>
      </c>
      <c r="R771" s="44">
        <v>6300.5</v>
      </c>
      <c r="S771" s="44">
        <v>2830</v>
      </c>
      <c r="T771" s="44">
        <v>6885.5</v>
      </c>
      <c r="U771" s="44">
        <v>6339.5</v>
      </c>
    </row>
    <row r="772" spans="1:21" ht="15" thickBot="1" x14ac:dyDescent="0.35">
      <c r="A772" s="43" t="s">
        <v>7941</v>
      </c>
      <c r="B772" s="44">
        <v>32</v>
      </c>
      <c r="C772" s="44">
        <v>7859.5</v>
      </c>
      <c r="D772" s="44">
        <v>32</v>
      </c>
      <c r="E772" s="44">
        <v>5415</v>
      </c>
      <c r="F772" s="44">
        <v>26152</v>
      </c>
      <c r="G772" s="44">
        <v>41697.5</v>
      </c>
      <c r="H772" s="44">
        <v>7133.5</v>
      </c>
      <c r="I772" s="44">
        <v>32</v>
      </c>
      <c r="J772" s="44">
        <v>34315</v>
      </c>
      <c r="K772" s="44">
        <v>21759.5</v>
      </c>
      <c r="L772" s="44">
        <v>18553.5</v>
      </c>
      <c r="M772" s="44">
        <v>704.5</v>
      </c>
      <c r="N772" s="44">
        <v>36430.5</v>
      </c>
      <c r="O772" s="44">
        <v>3470</v>
      </c>
      <c r="P772" s="44">
        <v>772.5</v>
      </c>
      <c r="Q772" s="44">
        <v>2090.5</v>
      </c>
      <c r="R772" s="44">
        <v>6299.5</v>
      </c>
      <c r="S772" s="44">
        <v>2829</v>
      </c>
      <c r="T772" s="44">
        <v>6884.5</v>
      </c>
      <c r="U772" s="44">
        <v>6338.5</v>
      </c>
    </row>
    <row r="773" spans="1:21" ht="15" thickBot="1" x14ac:dyDescent="0.35">
      <c r="A773" s="43" t="s">
        <v>7942</v>
      </c>
      <c r="B773" s="44">
        <v>31</v>
      </c>
      <c r="C773" s="44">
        <v>7858.5</v>
      </c>
      <c r="D773" s="44">
        <v>31</v>
      </c>
      <c r="E773" s="44">
        <v>5414</v>
      </c>
      <c r="F773" s="44">
        <v>26151</v>
      </c>
      <c r="G773" s="44">
        <v>41696.5</v>
      </c>
      <c r="H773" s="44">
        <v>7132.5</v>
      </c>
      <c r="I773" s="44">
        <v>31</v>
      </c>
      <c r="J773" s="44">
        <v>28333.5</v>
      </c>
      <c r="K773" s="44">
        <v>31</v>
      </c>
      <c r="L773" s="44">
        <v>18552.5</v>
      </c>
      <c r="M773" s="44">
        <v>703.5</v>
      </c>
      <c r="N773" s="44">
        <v>29363</v>
      </c>
      <c r="O773" s="44">
        <v>3469</v>
      </c>
      <c r="P773" s="44">
        <v>771.5</v>
      </c>
      <c r="Q773" s="44">
        <v>2089.5</v>
      </c>
      <c r="R773" s="44">
        <v>6298.5</v>
      </c>
      <c r="S773" s="44">
        <v>2828</v>
      </c>
      <c r="T773" s="44">
        <v>6883.5</v>
      </c>
      <c r="U773" s="44">
        <v>3854</v>
      </c>
    </row>
    <row r="774" spans="1:21" ht="15" thickBot="1" x14ac:dyDescent="0.35">
      <c r="A774" s="43" t="s">
        <v>7943</v>
      </c>
      <c r="B774" s="44">
        <v>30</v>
      </c>
      <c r="C774" s="44">
        <v>7857.5</v>
      </c>
      <c r="D774" s="44">
        <v>30</v>
      </c>
      <c r="E774" s="44">
        <v>5413</v>
      </c>
      <c r="F774" s="44">
        <v>26150</v>
      </c>
      <c r="G774" s="44">
        <v>41695.5</v>
      </c>
      <c r="H774" s="44">
        <v>7131.5</v>
      </c>
      <c r="I774" s="44">
        <v>30</v>
      </c>
      <c r="J774" s="44">
        <v>28332.5</v>
      </c>
      <c r="K774" s="44">
        <v>30</v>
      </c>
      <c r="L774" s="44">
        <v>10559.5</v>
      </c>
      <c r="M774" s="44">
        <v>702.5</v>
      </c>
      <c r="N774" s="44">
        <v>29362</v>
      </c>
      <c r="O774" s="44">
        <v>791</v>
      </c>
      <c r="P774" s="44">
        <v>770.5</v>
      </c>
      <c r="Q774" s="44">
        <v>2088.5</v>
      </c>
      <c r="R774" s="44">
        <v>6297.5</v>
      </c>
      <c r="S774" s="44">
        <v>2827</v>
      </c>
      <c r="T774" s="44">
        <v>6882.5</v>
      </c>
      <c r="U774" s="44">
        <v>3853</v>
      </c>
    </row>
    <row r="775" spans="1:21" ht="15" thickBot="1" x14ac:dyDescent="0.35">
      <c r="A775" s="43" t="s">
        <v>7944</v>
      </c>
      <c r="B775" s="44">
        <v>29</v>
      </c>
      <c r="C775" s="44">
        <v>7856.5</v>
      </c>
      <c r="D775" s="44">
        <v>29</v>
      </c>
      <c r="E775" s="44">
        <v>5412</v>
      </c>
      <c r="F775" s="44">
        <v>26149</v>
      </c>
      <c r="G775" s="44">
        <v>41694.5</v>
      </c>
      <c r="H775" s="44">
        <v>7130.5</v>
      </c>
      <c r="I775" s="44">
        <v>29</v>
      </c>
      <c r="J775" s="44">
        <v>28331.5</v>
      </c>
      <c r="K775" s="44">
        <v>29</v>
      </c>
      <c r="L775" s="44">
        <v>10558.5</v>
      </c>
      <c r="M775" s="44">
        <v>701.5</v>
      </c>
      <c r="N775" s="44">
        <v>29361</v>
      </c>
      <c r="O775" s="44">
        <v>790</v>
      </c>
      <c r="P775" s="44">
        <v>29</v>
      </c>
      <c r="Q775" s="44">
        <v>2087.5</v>
      </c>
      <c r="R775" s="44">
        <v>6296.5</v>
      </c>
      <c r="S775" s="44">
        <v>2826</v>
      </c>
      <c r="T775" s="44">
        <v>410.5</v>
      </c>
      <c r="U775" s="44">
        <v>3852</v>
      </c>
    </row>
    <row r="776" spans="1:21" ht="15" thickBot="1" x14ac:dyDescent="0.35">
      <c r="A776" s="43" t="s">
        <v>7945</v>
      </c>
      <c r="B776" s="44">
        <v>28</v>
      </c>
      <c r="C776" s="44">
        <v>7855.5</v>
      </c>
      <c r="D776" s="44">
        <v>28</v>
      </c>
      <c r="E776" s="44">
        <v>5411</v>
      </c>
      <c r="F776" s="44">
        <v>3596.5</v>
      </c>
      <c r="G776" s="44">
        <v>41693.5</v>
      </c>
      <c r="H776" s="44">
        <v>7129.5</v>
      </c>
      <c r="I776" s="44">
        <v>28</v>
      </c>
      <c r="J776" s="44">
        <v>28330.5</v>
      </c>
      <c r="K776" s="44">
        <v>28</v>
      </c>
      <c r="L776" s="44">
        <v>10557.5</v>
      </c>
      <c r="M776" s="44">
        <v>700.5</v>
      </c>
      <c r="N776" s="44">
        <v>14792</v>
      </c>
      <c r="O776" s="44">
        <v>789</v>
      </c>
      <c r="P776" s="44">
        <v>28</v>
      </c>
      <c r="Q776" s="44">
        <v>2086.5</v>
      </c>
      <c r="R776" s="44">
        <v>6295.5</v>
      </c>
      <c r="S776" s="44">
        <v>2825</v>
      </c>
      <c r="T776" s="44">
        <v>409.5</v>
      </c>
      <c r="U776" s="44">
        <v>3851</v>
      </c>
    </row>
    <row r="777" spans="1:21" ht="15" thickBot="1" x14ac:dyDescent="0.35">
      <c r="A777" s="43" t="s">
        <v>7946</v>
      </c>
      <c r="B777" s="44">
        <v>27</v>
      </c>
      <c r="C777" s="44">
        <v>7854.5</v>
      </c>
      <c r="D777" s="44">
        <v>27</v>
      </c>
      <c r="E777" s="44">
        <v>5410</v>
      </c>
      <c r="F777" s="44">
        <v>3595.5</v>
      </c>
      <c r="G777" s="44">
        <v>41692.5</v>
      </c>
      <c r="H777" s="44">
        <v>7128.5</v>
      </c>
      <c r="I777" s="44">
        <v>27</v>
      </c>
      <c r="J777" s="44">
        <v>28329.5</v>
      </c>
      <c r="K777" s="44">
        <v>27</v>
      </c>
      <c r="L777" s="44">
        <v>10556.5</v>
      </c>
      <c r="M777" s="44">
        <v>699.5</v>
      </c>
      <c r="N777" s="44">
        <v>14791</v>
      </c>
      <c r="O777" s="44">
        <v>788</v>
      </c>
      <c r="P777" s="44">
        <v>27</v>
      </c>
      <c r="Q777" s="44">
        <v>27</v>
      </c>
      <c r="R777" s="44">
        <v>6294.5</v>
      </c>
      <c r="S777" s="44">
        <v>2824</v>
      </c>
      <c r="T777" s="44">
        <v>408.5</v>
      </c>
      <c r="U777" s="44">
        <v>3850</v>
      </c>
    </row>
    <row r="778" spans="1:21" ht="15" thickBot="1" x14ac:dyDescent="0.35">
      <c r="A778" s="43" t="s">
        <v>7947</v>
      </c>
      <c r="B778" s="44">
        <v>26</v>
      </c>
      <c r="C778" s="44">
        <v>7853.5</v>
      </c>
      <c r="D778" s="44">
        <v>26</v>
      </c>
      <c r="E778" s="44">
        <v>5409</v>
      </c>
      <c r="F778" s="44">
        <v>3594.5</v>
      </c>
      <c r="G778" s="44">
        <v>17616</v>
      </c>
      <c r="H778" s="44">
        <v>7127.5</v>
      </c>
      <c r="I778" s="44">
        <v>26</v>
      </c>
      <c r="J778" s="44">
        <v>28328.5</v>
      </c>
      <c r="K778" s="44">
        <v>26</v>
      </c>
      <c r="L778" s="44">
        <v>10506.5</v>
      </c>
      <c r="M778" s="44">
        <v>698.5</v>
      </c>
      <c r="N778" s="44">
        <v>14790</v>
      </c>
      <c r="O778" s="44">
        <v>787</v>
      </c>
      <c r="P778" s="44">
        <v>26</v>
      </c>
      <c r="Q778" s="44">
        <v>26</v>
      </c>
      <c r="R778" s="44">
        <v>6293.5</v>
      </c>
      <c r="S778" s="44">
        <v>2823</v>
      </c>
      <c r="T778" s="44">
        <v>407.5</v>
      </c>
      <c r="U778" s="44">
        <v>3849</v>
      </c>
    </row>
    <row r="779" spans="1:21" ht="15" thickBot="1" x14ac:dyDescent="0.35">
      <c r="A779" s="43" t="s">
        <v>7948</v>
      </c>
      <c r="B779" s="44">
        <v>25</v>
      </c>
      <c r="C779" s="44">
        <v>7852.5</v>
      </c>
      <c r="D779" s="44">
        <v>25</v>
      </c>
      <c r="E779" s="44">
        <v>5408</v>
      </c>
      <c r="F779" s="44">
        <v>3593.5</v>
      </c>
      <c r="G779" s="44">
        <v>17615</v>
      </c>
      <c r="H779" s="44">
        <v>7126.5</v>
      </c>
      <c r="I779" s="44">
        <v>25</v>
      </c>
      <c r="J779" s="44">
        <v>28327.5</v>
      </c>
      <c r="K779" s="44">
        <v>25</v>
      </c>
      <c r="L779" s="44">
        <v>10505.5</v>
      </c>
      <c r="M779" s="44">
        <v>697.5</v>
      </c>
      <c r="N779" s="44">
        <v>14740</v>
      </c>
      <c r="O779" s="44">
        <v>786</v>
      </c>
      <c r="P779" s="44">
        <v>25</v>
      </c>
      <c r="Q779" s="44">
        <v>25</v>
      </c>
      <c r="R779" s="44">
        <v>6292.5</v>
      </c>
      <c r="S779" s="44">
        <v>2822</v>
      </c>
      <c r="T779" s="44">
        <v>406.5</v>
      </c>
      <c r="U779" s="44">
        <v>3848</v>
      </c>
    </row>
    <row r="780" spans="1:21" ht="15" thickBot="1" x14ac:dyDescent="0.35">
      <c r="A780" s="43" t="s">
        <v>7949</v>
      </c>
      <c r="B780" s="44">
        <v>24</v>
      </c>
      <c r="C780" s="44">
        <v>7851.5</v>
      </c>
      <c r="D780" s="44">
        <v>24</v>
      </c>
      <c r="E780" s="44">
        <v>5407</v>
      </c>
      <c r="F780" s="44">
        <v>3592.5</v>
      </c>
      <c r="G780" s="44">
        <v>17614</v>
      </c>
      <c r="H780" s="44">
        <v>7125.5</v>
      </c>
      <c r="I780" s="44">
        <v>24</v>
      </c>
      <c r="J780" s="44">
        <v>12843.5</v>
      </c>
      <c r="K780" s="44">
        <v>24</v>
      </c>
      <c r="L780" s="44">
        <v>10504.5</v>
      </c>
      <c r="M780" s="44">
        <v>696.5</v>
      </c>
      <c r="N780" s="44">
        <v>14739</v>
      </c>
      <c r="O780" s="44">
        <v>24</v>
      </c>
      <c r="P780" s="44">
        <v>24</v>
      </c>
      <c r="Q780" s="44">
        <v>24</v>
      </c>
      <c r="R780" s="44">
        <v>6291.5</v>
      </c>
      <c r="S780" s="44">
        <v>2821</v>
      </c>
      <c r="T780" s="44">
        <v>98.5</v>
      </c>
      <c r="U780" s="44">
        <v>3847</v>
      </c>
    </row>
    <row r="781" spans="1:21" ht="15" thickBot="1" x14ac:dyDescent="0.35">
      <c r="A781" s="43" t="s">
        <v>7950</v>
      </c>
      <c r="B781" s="44">
        <v>23</v>
      </c>
      <c r="C781" s="44">
        <v>7850.5</v>
      </c>
      <c r="D781" s="44">
        <v>23</v>
      </c>
      <c r="E781" s="44">
        <v>5406</v>
      </c>
      <c r="F781" s="44">
        <v>3591.5</v>
      </c>
      <c r="G781" s="44">
        <v>17613</v>
      </c>
      <c r="H781" s="44">
        <v>7124.5</v>
      </c>
      <c r="I781" s="44">
        <v>23</v>
      </c>
      <c r="J781" s="44">
        <v>12842.5</v>
      </c>
      <c r="K781" s="44">
        <v>23</v>
      </c>
      <c r="L781" s="44">
        <v>10503.5</v>
      </c>
      <c r="M781" s="44">
        <v>695.5</v>
      </c>
      <c r="N781" s="44">
        <v>14738</v>
      </c>
      <c r="O781" s="44">
        <v>23</v>
      </c>
      <c r="P781" s="44">
        <v>23</v>
      </c>
      <c r="Q781" s="44">
        <v>23</v>
      </c>
      <c r="R781" s="44">
        <v>6290.5</v>
      </c>
      <c r="S781" s="44">
        <v>2820</v>
      </c>
      <c r="T781" s="44">
        <v>97.5</v>
      </c>
      <c r="U781" s="44">
        <v>3504</v>
      </c>
    </row>
    <row r="782" spans="1:21" ht="15" thickBot="1" x14ac:dyDescent="0.35">
      <c r="A782" s="43" t="s">
        <v>7951</v>
      </c>
      <c r="B782" s="44">
        <v>22</v>
      </c>
      <c r="C782" s="44">
        <v>7849.5</v>
      </c>
      <c r="D782" s="44">
        <v>22</v>
      </c>
      <c r="E782" s="44">
        <v>5405</v>
      </c>
      <c r="F782" s="44">
        <v>3590.5</v>
      </c>
      <c r="G782" s="44">
        <v>17612</v>
      </c>
      <c r="H782" s="44">
        <v>7123.5</v>
      </c>
      <c r="I782" s="44">
        <v>22</v>
      </c>
      <c r="J782" s="44">
        <v>11546.5</v>
      </c>
      <c r="K782" s="44">
        <v>22</v>
      </c>
      <c r="L782" s="44">
        <v>10502.5</v>
      </c>
      <c r="M782" s="44">
        <v>694.5</v>
      </c>
      <c r="N782" s="44">
        <v>14737</v>
      </c>
      <c r="O782" s="44">
        <v>22</v>
      </c>
      <c r="P782" s="44">
        <v>22</v>
      </c>
      <c r="Q782" s="44">
        <v>22</v>
      </c>
      <c r="R782" s="44">
        <v>6289.5</v>
      </c>
      <c r="S782" s="44">
        <v>2819</v>
      </c>
      <c r="T782" s="44">
        <v>96.5</v>
      </c>
      <c r="U782" s="44">
        <v>3503</v>
      </c>
    </row>
    <row r="783" spans="1:21" ht="15" thickBot="1" x14ac:dyDescent="0.35">
      <c r="A783" s="43" t="s">
        <v>7952</v>
      </c>
      <c r="B783" s="44">
        <v>21</v>
      </c>
      <c r="C783" s="44">
        <v>7848.5</v>
      </c>
      <c r="D783" s="44">
        <v>21</v>
      </c>
      <c r="E783" s="44">
        <v>5404</v>
      </c>
      <c r="F783" s="44">
        <v>3589.5</v>
      </c>
      <c r="G783" s="44">
        <v>17611</v>
      </c>
      <c r="H783" s="44">
        <v>7122.5</v>
      </c>
      <c r="I783" s="44">
        <v>21</v>
      </c>
      <c r="J783" s="44">
        <v>11545.5</v>
      </c>
      <c r="K783" s="44">
        <v>21</v>
      </c>
      <c r="L783" s="44">
        <v>2079.5</v>
      </c>
      <c r="M783" s="44">
        <v>693.5</v>
      </c>
      <c r="N783" s="44">
        <v>11888.5</v>
      </c>
      <c r="O783" s="44">
        <v>21</v>
      </c>
      <c r="P783" s="44">
        <v>21</v>
      </c>
      <c r="Q783" s="44">
        <v>21</v>
      </c>
      <c r="R783" s="44">
        <v>5713.5</v>
      </c>
      <c r="S783" s="44">
        <v>2818</v>
      </c>
      <c r="T783" s="44">
        <v>21</v>
      </c>
      <c r="U783" s="44">
        <v>3279</v>
      </c>
    </row>
    <row r="784" spans="1:21" ht="15" thickBot="1" x14ac:dyDescent="0.35">
      <c r="A784" s="43" t="s">
        <v>7953</v>
      </c>
      <c r="B784" s="44">
        <v>20</v>
      </c>
      <c r="C784" s="44">
        <v>7847.5</v>
      </c>
      <c r="D784" s="44">
        <v>20</v>
      </c>
      <c r="E784" s="44">
        <v>5403</v>
      </c>
      <c r="F784" s="44">
        <v>3588.5</v>
      </c>
      <c r="G784" s="44">
        <v>17610</v>
      </c>
      <c r="H784" s="44">
        <v>6085.5</v>
      </c>
      <c r="I784" s="44">
        <v>20</v>
      </c>
      <c r="J784" s="44">
        <v>11544.5</v>
      </c>
      <c r="K784" s="44">
        <v>20</v>
      </c>
      <c r="L784" s="44">
        <v>2078.5</v>
      </c>
      <c r="M784" s="44">
        <v>692.5</v>
      </c>
      <c r="N784" s="44">
        <v>11887.5</v>
      </c>
      <c r="O784" s="44">
        <v>20</v>
      </c>
      <c r="P784" s="44">
        <v>20</v>
      </c>
      <c r="Q784" s="44">
        <v>20</v>
      </c>
      <c r="R784" s="44">
        <v>5712.5</v>
      </c>
      <c r="S784" s="44">
        <v>2817</v>
      </c>
      <c r="T784" s="44">
        <v>20</v>
      </c>
      <c r="U784" s="44">
        <v>609</v>
      </c>
    </row>
    <row r="785" spans="1:21" ht="15" thickBot="1" x14ac:dyDescent="0.35">
      <c r="A785" s="43" t="s">
        <v>7954</v>
      </c>
      <c r="B785" s="44">
        <v>19</v>
      </c>
      <c r="C785" s="44">
        <v>7846.5</v>
      </c>
      <c r="D785" s="44">
        <v>19</v>
      </c>
      <c r="E785" s="44">
        <v>5402</v>
      </c>
      <c r="F785" s="44">
        <v>3587.5</v>
      </c>
      <c r="G785" s="44">
        <v>17609</v>
      </c>
      <c r="H785" s="44">
        <v>6084.5</v>
      </c>
      <c r="I785" s="44">
        <v>19</v>
      </c>
      <c r="J785" s="44">
        <v>11543.5</v>
      </c>
      <c r="K785" s="44">
        <v>19</v>
      </c>
      <c r="L785" s="44">
        <v>2077.5</v>
      </c>
      <c r="M785" s="44">
        <v>691.5</v>
      </c>
      <c r="N785" s="44">
        <v>11886.5</v>
      </c>
      <c r="O785" s="44">
        <v>19</v>
      </c>
      <c r="P785" s="44">
        <v>19</v>
      </c>
      <c r="Q785" s="44">
        <v>19</v>
      </c>
      <c r="R785" s="44">
        <v>5711.5</v>
      </c>
      <c r="S785" s="44">
        <v>2816</v>
      </c>
      <c r="T785" s="44">
        <v>19</v>
      </c>
      <c r="U785" s="44">
        <v>608</v>
      </c>
    </row>
    <row r="786" spans="1:21" ht="15" thickBot="1" x14ac:dyDescent="0.35">
      <c r="A786" s="43" t="s">
        <v>7955</v>
      </c>
      <c r="B786" s="44">
        <v>18</v>
      </c>
      <c r="C786" s="44">
        <v>7845.5</v>
      </c>
      <c r="D786" s="44">
        <v>18</v>
      </c>
      <c r="E786" s="44">
        <v>5401</v>
      </c>
      <c r="F786" s="44">
        <v>3586.5</v>
      </c>
      <c r="G786" s="44">
        <v>5047.5</v>
      </c>
      <c r="H786" s="44">
        <v>6083.5</v>
      </c>
      <c r="I786" s="44">
        <v>18</v>
      </c>
      <c r="J786" s="44">
        <v>11542.5</v>
      </c>
      <c r="K786" s="44">
        <v>18</v>
      </c>
      <c r="L786" s="44">
        <v>2076.5</v>
      </c>
      <c r="M786" s="44">
        <v>690.5</v>
      </c>
      <c r="N786" s="44">
        <v>2875</v>
      </c>
      <c r="O786" s="44">
        <v>18</v>
      </c>
      <c r="P786" s="44">
        <v>18</v>
      </c>
      <c r="Q786" s="44">
        <v>18</v>
      </c>
      <c r="R786" s="44">
        <v>5710.5</v>
      </c>
      <c r="S786" s="44">
        <v>2815</v>
      </c>
      <c r="T786" s="44">
        <v>18</v>
      </c>
      <c r="U786" s="44">
        <v>607</v>
      </c>
    </row>
    <row r="787" spans="1:21" ht="15" thickBot="1" x14ac:dyDescent="0.35">
      <c r="A787" s="43" t="s">
        <v>7956</v>
      </c>
      <c r="B787" s="44">
        <v>17</v>
      </c>
      <c r="C787" s="44">
        <v>7844.5</v>
      </c>
      <c r="D787" s="44">
        <v>17</v>
      </c>
      <c r="E787" s="44">
        <v>4623.5</v>
      </c>
      <c r="F787" s="44">
        <v>3585.5</v>
      </c>
      <c r="G787" s="44">
        <v>5046.5</v>
      </c>
      <c r="H787" s="44">
        <v>6082.5</v>
      </c>
      <c r="I787" s="44">
        <v>17</v>
      </c>
      <c r="J787" s="44">
        <v>11541.5</v>
      </c>
      <c r="K787" s="44">
        <v>17</v>
      </c>
      <c r="L787" s="44">
        <v>2075.5</v>
      </c>
      <c r="M787" s="44">
        <v>689.5</v>
      </c>
      <c r="N787" s="44">
        <v>2874</v>
      </c>
      <c r="O787" s="44">
        <v>17</v>
      </c>
      <c r="P787" s="44">
        <v>17</v>
      </c>
      <c r="Q787" s="44">
        <v>17</v>
      </c>
      <c r="R787" s="44">
        <v>5709.5</v>
      </c>
      <c r="S787" s="44">
        <v>2814</v>
      </c>
      <c r="T787" s="44">
        <v>17</v>
      </c>
      <c r="U787" s="44">
        <v>606</v>
      </c>
    </row>
    <row r="788" spans="1:21" ht="15" thickBot="1" x14ac:dyDescent="0.35">
      <c r="A788" s="43" t="s">
        <v>7957</v>
      </c>
      <c r="B788" s="44">
        <v>16</v>
      </c>
      <c r="C788" s="44">
        <v>7843.5</v>
      </c>
      <c r="D788" s="44">
        <v>16</v>
      </c>
      <c r="E788" s="44">
        <v>4622.5</v>
      </c>
      <c r="F788" s="44">
        <v>3584.5</v>
      </c>
      <c r="G788" s="44">
        <v>5045.5</v>
      </c>
      <c r="H788" s="44">
        <v>6081.5</v>
      </c>
      <c r="I788" s="44">
        <v>16</v>
      </c>
      <c r="J788" s="44">
        <v>11540.5</v>
      </c>
      <c r="K788" s="44">
        <v>16</v>
      </c>
      <c r="L788" s="44">
        <v>2074.5</v>
      </c>
      <c r="M788" s="44">
        <v>688.5</v>
      </c>
      <c r="N788" s="44">
        <v>2654.5</v>
      </c>
      <c r="O788" s="44">
        <v>16</v>
      </c>
      <c r="P788" s="44">
        <v>16</v>
      </c>
      <c r="Q788" s="44">
        <v>16</v>
      </c>
      <c r="R788" s="44">
        <v>5708.5</v>
      </c>
      <c r="S788" s="44">
        <v>2813</v>
      </c>
      <c r="T788" s="44">
        <v>16</v>
      </c>
      <c r="U788" s="44">
        <v>605</v>
      </c>
    </row>
    <row r="789" spans="1:21" ht="15" thickBot="1" x14ac:dyDescent="0.35">
      <c r="A789" s="43" t="s">
        <v>7958</v>
      </c>
      <c r="B789" s="44">
        <v>15</v>
      </c>
      <c r="C789" s="44">
        <v>7842.5</v>
      </c>
      <c r="D789" s="44">
        <v>15</v>
      </c>
      <c r="E789" s="44">
        <v>4621.5</v>
      </c>
      <c r="F789" s="44">
        <v>3583.5</v>
      </c>
      <c r="G789" s="44">
        <v>5044.5</v>
      </c>
      <c r="H789" s="44">
        <v>6080.5</v>
      </c>
      <c r="I789" s="44">
        <v>15</v>
      </c>
      <c r="J789" s="44">
        <v>165.5</v>
      </c>
      <c r="K789" s="44">
        <v>15</v>
      </c>
      <c r="L789" s="44">
        <v>2073.5</v>
      </c>
      <c r="M789" s="44">
        <v>687.5</v>
      </c>
      <c r="N789" s="44">
        <v>15</v>
      </c>
      <c r="O789" s="44">
        <v>15</v>
      </c>
      <c r="P789" s="44">
        <v>15</v>
      </c>
      <c r="Q789" s="44">
        <v>15</v>
      </c>
      <c r="R789" s="44">
        <v>5707.5</v>
      </c>
      <c r="S789" s="44">
        <v>15</v>
      </c>
      <c r="T789" s="44">
        <v>15</v>
      </c>
      <c r="U789" s="44">
        <v>604</v>
      </c>
    </row>
    <row r="790" spans="1:21" ht="15" thickBot="1" x14ac:dyDescent="0.35">
      <c r="A790" s="43" t="s">
        <v>7959</v>
      </c>
      <c r="B790" s="44">
        <v>14</v>
      </c>
      <c r="C790" s="44">
        <v>7841.5</v>
      </c>
      <c r="D790" s="44">
        <v>14</v>
      </c>
      <c r="E790" s="44">
        <v>4620.5</v>
      </c>
      <c r="F790" s="44">
        <v>3582.5</v>
      </c>
      <c r="G790" s="44">
        <v>5043.5</v>
      </c>
      <c r="H790" s="44">
        <v>6079.5</v>
      </c>
      <c r="I790" s="44">
        <v>14</v>
      </c>
      <c r="J790" s="44">
        <v>164.5</v>
      </c>
      <c r="K790" s="44">
        <v>14</v>
      </c>
      <c r="L790" s="44">
        <v>2072.5</v>
      </c>
      <c r="M790" s="44">
        <v>686.5</v>
      </c>
      <c r="N790" s="44">
        <v>14</v>
      </c>
      <c r="O790" s="44">
        <v>14</v>
      </c>
      <c r="P790" s="44">
        <v>14</v>
      </c>
      <c r="Q790" s="44">
        <v>14</v>
      </c>
      <c r="R790" s="44">
        <v>5706.5</v>
      </c>
      <c r="S790" s="44">
        <v>14</v>
      </c>
      <c r="T790" s="44">
        <v>14</v>
      </c>
      <c r="U790" s="44">
        <v>603</v>
      </c>
    </row>
    <row r="791" spans="1:21" ht="15" thickBot="1" x14ac:dyDescent="0.35">
      <c r="A791" s="43" t="s">
        <v>7960</v>
      </c>
      <c r="B791" s="44">
        <v>13</v>
      </c>
      <c r="C791" s="44">
        <v>7840.5</v>
      </c>
      <c r="D791" s="44">
        <v>13</v>
      </c>
      <c r="E791" s="44">
        <v>3842.5</v>
      </c>
      <c r="F791" s="44">
        <v>3581.5</v>
      </c>
      <c r="G791" s="44">
        <v>5042.5</v>
      </c>
      <c r="H791" s="44">
        <v>6078.5</v>
      </c>
      <c r="I791" s="44">
        <v>13</v>
      </c>
      <c r="J791" s="44">
        <v>163.5</v>
      </c>
      <c r="K791" s="44">
        <v>13</v>
      </c>
      <c r="L791" s="44">
        <v>13</v>
      </c>
      <c r="M791" s="44">
        <v>685.5</v>
      </c>
      <c r="N791" s="44">
        <v>13</v>
      </c>
      <c r="O791" s="44">
        <v>13</v>
      </c>
      <c r="P791" s="44">
        <v>13</v>
      </c>
      <c r="Q791" s="44">
        <v>13</v>
      </c>
      <c r="R791" s="44">
        <v>5705.5</v>
      </c>
      <c r="S791" s="44">
        <v>13</v>
      </c>
      <c r="T791" s="44">
        <v>13</v>
      </c>
      <c r="U791" s="44">
        <v>602</v>
      </c>
    </row>
    <row r="792" spans="1:21" ht="15" thickBot="1" x14ac:dyDescent="0.35">
      <c r="A792" s="43" t="s">
        <v>7961</v>
      </c>
      <c r="B792" s="44">
        <v>12</v>
      </c>
      <c r="C792" s="44">
        <v>7839.5</v>
      </c>
      <c r="D792" s="44">
        <v>12</v>
      </c>
      <c r="E792" s="44">
        <v>12</v>
      </c>
      <c r="F792" s="44">
        <v>3580.5</v>
      </c>
      <c r="G792" s="44">
        <v>5041.5</v>
      </c>
      <c r="H792" s="44">
        <v>6077.5</v>
      </c>
      <c r="I792" s="44">
        <v>12</v>
      </c>
      <c r="J792" s="44">
        <v>162.5</v>
      </c>
      <c r="K792" s="44">
        <v>12</v>
      </c>
      <c r="L792" s="44">
        <v>12</v>
      </c>
      <c r="M792" s="44">
        <v>684.5</v>
      </c>
      <c r="N792" s="44">
        <v>12</v>
      </c>
      <c r="O792" s="44">
        <v>12</v>
      </c>
      <c r="P792" s="44">
        <v>12</v>
      </c>
      <c r="Q792" s="44">
        <v>12</v>
      </c>
      <c r="R792" s="44">
        <v>5704.5</v>
      </c>
      <c r="S792" s="44">
        <v>12</v>
      </c>
      <c r="T792" s="44">
        <v>12</v>
      </c>
      <c r="U792" s="44">
        <v>601</v>
      </c>
    </row>
    <row r="793" spans="1:21" ht="15" thickBot="1" x14ac:dyDescent="0.35">
      <c r="A793" s="43" t="s">
        <v>7962</v>
      </c>
      <c r="B793" s="44">
        <v>11</v>
      </c>
      <c r="C793" s="44">
        <v>7838.5</v>
      </c>
      <c r="D793" s="44">
        <v>11</v>
      </c>
      <c r="E793" s="44">
        <v>11</v>
      </c>
      <c r="F793" s="44">
        <v>3579.5</v>
      </c>
      <c r="G793" s="44">
        <v>5040.5</v>
      </c>
      <c r="H793" s="44">
        <v>11</v>
      </c>
      <c r="I793" s="44">
        <v>11</v>
      </c>
      <c r="J793" s="44">
        <v>161.5</v>
      </c>
      <c r="K793" s="44">
        <v>11</v>
      </c>
      <c r="L793" s="44">
        <v>11</v>
      </c>
      <c r="M793" s="44">
        <v>683.5</v>
      </c>
      <c r="N793" s="44">
        <v>11</v>
      </c>
      <c r="O793" s="44">
        <v>11</v>
      </c>
      <c r="P793" s="44">
        <v>11</v>
      </c>
      <c r="Q793" s="44">
        <v>11</v>
      </c>
      <c r="R793" s="44">
        <v>5703.5</v>
      </c>
      <c r="S793" s="44">
        <v>11</v>
      </c>
      <c r="T793" s="44">
        <v>11</v>
      </c>
      <c r="U793" s="44">
        <v>600</v>
      </c>
    </row>
    <row r="794" spans="1:21" ht="15" thickBot="1" x14ac:dyDescent="0.35">
      <c r="A794" s="43" t="s">
        <v>7963</v>
      </c>
      <c r="B794" s="44">
        <v>10</v>
      </c>
      <c r="C794" s="44">
        <v>7837.5</v>
      </c>
      <c r="D794" s="44">
        <v>10</v>
      </c>
      <c r="E794" s="44">
        <v>10</v>
      </c>
      <c r="F794" s="44">
        <v>3578.5</v>
      </c>
      <c r="G794" s="44">
        <v>5039.5</v>
      </c>
      <c r="H794" s="44">
        <v>10</v>
      </c>
      <c r="I794" s="44">
        <v>10</v>
      </c>
      <c r="J794" s="44">
        <v>160.5</v>
      </c>
      <c r="K794" s="44">
        <v>10</v>
      </c>
      <c r="L794" s="44">
        <v>10</v>
      </c>
      <c r="M794" s="44">
        <v>682.5</v>
      </c>
      <c r="N794" s="44">
        <v>10</v>
      </c>
      <c r="O794" s="44">
        <v>10</v>
      </c>
      <c r="P794" s="44">
        <v>10</v>
      </c>
      <c r="Q794" s="44">
        <v>10</v>
      </c>
      <c r="R794" s="44">
        <v>10</v>
      </c>
      <c r="S794" s="44">
        <v>10</v>
      </c>
      <c r="T794" s="44">
        <v>10</v>
      </c>
      <c r="U794" s="44">
        <v>599</v>
      </c>
    </row>
    <row r="795" spans="1:21" ht="15" thickBot="1" x14ac:dyDescent="0.35">
      <c r="A795" s="43" t="s">
        <v>7964</v>
      </c>
      <c r="B795" s="44">
        <v>9</v>
      </c>
      <c r="C795" s="44">
        <v>7836.5</v>
      </c>
      <c r="D795" s="44">
        <v>9</v>
      </c>
      <c r="E795" s="44">
        <v>9</v>
      </c>
      <c r="F795" s="44">
        <v>9</v>
      </c>
      <c r="G795" s="44">
        <v>5038.5</v>
      </c>
      <c r="H795" s="44">
        <v>9</v>
      </c>
      <c r="I795" s="44">
        <v>9</v>
      </c>
      <c r="J795" s="44">
        <v>159.5</v>
      </c>
      <c r="K795" s="44">
        <v>9</v>
      </c>
      <c r="L795" s="44">
        <v>9</v>
      </c>
      <c r="M795" s="44">
        <v>681.5</v>
      </c>
      <c r="N795" s="44">
        <v>9</v>
      </c>
      <c r="O795" s="44">
        <v>9</v>
      </c>
      <c r="P795" s="44">
        <v>9</v>
      </c>
      <c r="Q795" s="44">
        <v>9</v>
      </c>
      <c r="R795" s="44">
        <v>9</v>
      </c>
      <c r="S795" s="44">
        <v>9</v>
      </c>
      <c r="T795" s="44">
        <v>9</v>
      </c>
      <c r="U795" s="44">
        <v>598</v>
      </c>
    </row>
    <row r="796" spans="1:21" ht="15" thickBot="1" x14ac:dyDescent="0.35">
      <c r="A796" s="43" t="s">
        <v>7965</v>
      </c>
      <c r="B796" s="44">
        <v>8</v>
      </c>
      <c r="C796" s="44">
        <v>8</v>
      </c>
      <c r="D796" s="44">
        <v>8</v>
      </c>
      <c r="E796" s="44">
        <v>8</v>
      </c>
      <c r="F796" s="44">
        <v>8</v>
      </c>
      <c r="G796" s="44">
        <v>5037.5</v>
      </c>
      <c r="H796" s="44">
        <v>8</v>
      </c>
      <c r="I796" s="44">
        <v>8</v>
      </c>
      <c r="J796" s="44">
        <v>158.5</v>
      </c>
      <c r="K796" s="44">
        <v>8</v>
      </c>
      <c r="L796" s="44">
        <v>8</v>
      </c>
      <c r="M796" s="44">
        <v>8</v>
      </c>
      <c r="N796" s="44">
        <v>8</v>
      </c>
      <c r="O796" s="44">
        <v>8</v>
      </c>
      <c r="P796" s="44">
        <v>8</v>
      </c>
      <c r="Q796" s="44">
        <v>8</v>
      </c>
      <c r="R796" s="44">
        <v>8</v>
      </c>
      <c r="S796" s="44">
        <v>8</v>
      </c>
      <c r="T796" s="44">
        <v>8</v>
      </c>
      <c r="U796" s="44">
        <v>597</v>
      </c>
    </row>
    <row r="797" spans="1:21" ht="15" thickBot="1" x14ac:dyDescent="0.35">
      <c r="A797" s="43" t="s">
        <v>7966</v>
      </c>
      <c r="B797" s="44">
        <v>7</v>
      </c>
      <c r="C797" s="44">
        <v>7</v>
      </c>
      <c r="D797" s="44">
        <v>7</v>
      </c>
      <c r="E797" s="44">
        <v>7</v>
      </c>
      <c r="F797" s="44">
        <v>7</v>
      </c>
      <c r="G797" s="44">
        <v>5036.5</v>
      </c>
      <c r="H797" s="44">
        <v>7</v>
      </c>
      <c r="I797" s="44">
        <v>7</v>
      </c>
      <c r="J797" s="44">
        <v>157.5</v>
      </c>
      <c r="K797" s="44">
        <v>7</v>
      </c>
      <c r="L797" s="44">
        <v>7</v>
      </c>
      <c r="M797" s="44">
        <v>7</v>
      </c>
      <c r="N797" s="44">
        <v>7</v>
      </c>
      <c r="O797" s="44">
        <v>7</v>
      </c>
      <c r="P797" s="44">
        <v>7</v>
      </c>
      <c r="Q797" s="44">
        <v>7</v>
      </c>
      <c r="R797" s="44">
        <v>7</v>
      </c>
      <c r="S797" s="44">
        <v>7</v>
      </c>
      <c r="T797" s="44">
        <v>7</v>
      </c>
      <c r="U797" s="44">
        <v>596</v>
      </c>
    </row>
    <row r="798" spans="1:21" ht="15" thickBot="1" x14ac:dyDescent="0.35">
      <c r="A798" s="43" t="s">
        <v>7967</v>
      </c>
      <c r="B798" s="44">
        <v>6</v>
      </c>
      <c r="C798" s="44">
        <v>6</v>
      </c>
      <c r="D798" s="44">
        <v>6</v>
      </c>
      <c r="E798" s="44">
        <v>6</v>
      </c>
      <c r="F798" s="44">
        <v>6</v>
      </c>
      <c r="G798" s="44">
        <v>5035.5</v>
      </c>
      <c r="H798" s="44">
        <v>6</v>
      </c>
      <c r="I798" s="44">
        <v>6</v>
      </c>
      <c r="J798" s="44">
        <v>156.5</v>
      </c>
      <c r="K798" s="44">
        <v>6</v>
      </c>
      <c r="L798" s="44">
        <v>6</v>
      </c>
      <c r="M798" s="44">
        <v>6</v>
      </c>
      <c r="N798" s="44">
        <v>6</v>
      </c>
      <c r="O798" s="44">
        <v>6</v>
      </c>
      <c r="P798" s="44">
        <v>6</v>
      </c>
      <c r="Q798" s="44">
        <v>6</v>
      </c>
      <c r="R798" s="44">
        <v>6</v>
      </c>
      <c r="S798" s="44">
        <v>6</v>
      </c>
      <c r="T798" s="44">
        <v>6</v>
      </c>
      <c r="U798" s="44">
        <v>595</v>
      </c>
    </row>
    <row r="799" spans="1:21" ht="15" thickBot="1" x14ac:dyDescent="0.35">
      <c r="A799" s="43" t="s">
        <v>7968</v>
      </c>
      <c r="B799" s="44">
        <v>5</v>
      </c>
      <c r="C799" s="44">
        <v>5</v>
      </c>
      <c r="D799" s="44">
        <v>5</v>
      </c>
      <c r="E799" s="44">
        <v>5</v>
      </c>
      <c r="F799" s="44">
        <v>5</v>
      </c>
      <c r="G799" s="44">
        <v>5034.5</v>
      </c>
      <c r="H799" s="44">
        <v>5</v>
      </c>
      <c r="I799" s="44">
        <v>5</v>
      </c>
      <c r="J799" s="44">
        <v>5</v>
      </c>
      <c r="K799" s="44">
        <v>5</v>
      </c>
      <c r="L799" s="44">
        <v>5</v>
      </c>
      <c r="M799" s="44">
        <v>5</v>
      </c>
      <c r="N799" s="44">
        <v>5</v>
      </c>
      <c r="O799" s="44">
        <v>5</v>
      </c>
      <c r="P799" s="44">
        <v>5</v>
      </c>
      <c r="Q799" s="44">
        <v>5</v>
      </c>
      <c r="R799" s="44">
        <v>5</v>
      </c>
      <c r="S799" s="44">
        <v>5</v>
      </c>
      <c r="T799" s="44">
        <v>5</v>
      </c>
      <c r="U799" s="44">
        <v>594</v>
      </c>
    </row>
    <row r="800" spans="1:21" ht="15" thickBot="1" x14ac:dyDescent="0.35">
      <c r="A800" s="43" t="s">
        <v>7969</v>
      </c>
      <c r="B800" s="44">
        <v>4</v>
      </c>
      <c r="C800" s="44">
        <v>4</v>
      </c>
      <c r="D800" s="44">
        <v>4</v>
      </c>
      <c r="E800" s="44">
        <v>4</v>
      </c>
      <c r="F800" s="44">
        <v>4</v>
      </c>
      <c r="G800" s="44">
        <v>5033.5</v>
      </c>
      <c r="H800" s="44">
        <v>4</v>
      </c>
      <c r="I800" s="44">
        <v>4</v>
      </c>
      <c r="J800" s="44">
        <v>4</v>
      </c>
      <c r="K800" s="44">
        <v>4</v>
      </c>
      <c r="L800" s="44">
        <v>4</v>
      </c>
      <c r="M800" s="44">
        <v>4</v>
      </c>
      <c r="N800" s="44">
        <v>4</v>
      </c>
      <c r="O800" s="44">
        <v>4</v>
      </c>
      <c r="P800" s="44">
        <v>4</v>
      </c>
      <c r="Q800" s="44">
        <v>4</v>
      </c>
      <c r="R800" s="44">
        <v>4</v>
      </c>
      <c r="S800" s="44">
        <v>4</v>
      </c>
      <c r="T800" s="44">
        <v>4</v>
      </c>
      <c r="U800" s="44">
        <v>593</v>
      </c>
    </row>
    <row r="801" spans="1:25" ht="15" thickBot="1" x14ac:dyDescent="0.35">
      <c r="A801" s="43" t="s">
        <v>7970</v>
      </c>
      <c r="B801" s="44">
        <v>3</v>
      </c>
      <c r="C801" s="44">
        <v>3</v>
      </c>
      <c r="D801" s="44">
        <v>3</v>
      </c>
      <c r="E801" s="44">
        <v>3</v>
      </c>
      <c r="F801" s="44">
        <v>3</v>
      </c>
      <c r="G801" s="44">
        <v>5032.5</v>
      </c>
      <c r="H801" s="44">
        <v>3</v>
      </c>
      <c r="I801" s="44">
        <v>3</v>
      </c>
      <c r="J801" s="44">
        <v>3</v>
      </c>
      <c r="K801" s="44">
        <v>3</v>
      </c>
      <c r="L801" s="44">
        <v>3</v>
      </c>
      <c r="M801" s="44">
        <v>3</v>
      </c>
      <c r="N801" s="44">
        <v>3</v>
      </c>
      <c r="O801" s="44">
        <v>3</v>
      </c>
      <c r="P801" s="44">
        <v>3</v>
      </c>
      <c r="Q801" s="44">
        <v>3</v>
      </c>
      <c r="R801" s="44">
        <v>3</v>
      </c>
      <c r="S801" s="44">
        <v>3</v>
      </c>
      <c r="T801" s="44">
        <v>3</v>
      </c>
      <c r="U801" s="44">
        <v>3</v>
      </c>
    </row>
    <row r="802" spans="1:25" ht="15" thickBot="1" x14ac:dyDescent="0.35">
      <c r="A802" s="43" t="s">
        <v>7971</v>
      </c>
      <c r="B802" s="44">
        <v>2</v>
      </c>
      <c r="C802" s="44">
        <v>2</v>
      </c>
      <c r="D802" s="44">
        <v>2</v>
      </c>
      <c r="E802" s="44">
        <v>2</v>
      </c>
      <c r="F802" s="44">
        <v>2</v>
      </c>
      <c r="G802" s="44">
        <v>5031.5</v>
      </c>
      <c r="H802" s="44">
        <v>2</v>
      </c>
      <c r="I802" s="44">
        <v>2</v>
      </c>
      <c r="J802" s="44">
        <v>2</v>
      </c>
      <c r="K802" s="44">
        <v>2</v>
      </c>
      <c r="L802" s="44">
        <v>2</v>
      </c>
      <c r="M802" s="44">
        <v>2</v>
      </c>
      <c r="N802" s="44">
        <v>2</v>
      </c>
      <c r="O802" s="44">
        <v>2</v>
      </c>
      <c r="P802" s="44">
        <v>2</v>
      </c>
      <c r="Q802" s="44">
        <v>2</v>
      </c>
      <c r="R802" s="44">
        <v>2</v>
      </c>
      <c r="S802" s="44">
        <v>2</v>
      </c>
      <c r="T802" s="44">
        <v>2</v>
      </c>
      <c r="U802" s="44">
        <v>2</v>
      </c>
    </row>
    <row r="803" spans="1:25" ht="15" thickBot="1" x14ac:dyDescent="0.35">
      <c r="A803" s="43" t="s">
        <v>7972</v>
      </c>
      <c r="B803" s="44">
        <v>1</v>
      </c>
      <c r="C803" s="44">
        <v>1</v>
      </c>
      <c r="D803" s="44">
        <v>1</v>
      </c>
      <c r="E803" s="44">
        <v>1</v>
      </c>
      <c r="F803" s="44">
        <v>1</v>
      </c>
      <c r="G803" s="44">
        <v>1</v>
      </c>
      <c r="H803" s="44">
        <v>1</v>
      </c>
      <c r="I803" s="44">
        <v>1</v>
      </c>
      <c r="J803" s="44">
        <v>1</v>
      </c>
      <c r="K803" s="44">
        <v>1</v>
      </c>
      <c r="L803" s="44">
        <v>1</v>
      </c>
      <c r="M803" s="44">
        <v>1</v>
      </c>
      <c r="N803" s="44">
        <v>1</v>
      </c>
      <c r="O803" s="44">
        <v>1</v>
      </c>
      <c r="P803" s="44">
        <v>1</v>
      </c>
      <c r="Q803" s="44">
        <v>1</v>
      </c>
      <c r="R803" s="44">
        <v>1</v>
      </c>
      <c r="S803" s="44">
        <v>1</v>
      </c>
      <c r="T803" s="44">
        <v>1</v>
      </c>
      <c r="U803" s="44">
        <v>1</v>
      </c>
    </row>
    <row r="804" spans="1:25" ht="15" thickBot="1" x14ac:dyDescent="0.35">
      <c r="A804" s="43" t="s">
        <v>7973</v>
      </c>
      <c r="B804" s="44">
        <v>0</v>
      </c>
      <c r="C804" s="44">
        <v>0</v>
      </c>
      <c r="D804" s="44">
        <v>0</v>
      </c>
      <c r="E804" s="44">
        <v>0</v>
      </c>
      <c r="F804" s="44">
        <v>0</v>
      </c>
      <c r="G804" s="44">
        <v>0</v>
      </c>
      <c r="H804" s="44">
        <v>0</v>
      </c>
      <c r="I804" s="44">
        <v>0</v>
      </c>
      <c r="J804" s="44">
        <v>0</v>
      </c>
      <c r="K804" s="44">
        <v>0</v>
      </c>
      <c r="L804" s="44">
        <v>0</v>
      </c>
      <c r="M804" s="44">
        <v>0</v>
      </c>
      <c r="N804" s="44">
        <v>0</v>
      </c>
      <c r="O804" s="44">
        <v>0</v>
      </c>
      <c r="P804" s="44">
        <v>0</v>
      </c>
      <c r="Q804" s="44">
        <v>0</v>
      </c>
      <c r="R804" s="44">
        <v>0</v>
      </c>
      <c r="S804" s="44">
        <v>0</v>
      </c>
      <c r="T804" s="44">
        <v>0</v>
      </c>
      <c r="U804" s="44">
        <v>0</v>
      </c>
    </row>
    <row r="805" spans="1:25" ht="18.600000000000001" thickBot="1" x14ac:dyDescent="0.35">
      <c r="A805" s="39"/>
    </row>
    <row r="806" spans="1:25" ht="15" thickBot="1" x14ac:dyDescent="0.35">
      <c r="A806" s="43" t="s">
        <v>9827</v>
      </c>
      <c r="B806" s="43" t="s">
        <v>7744</v>
      </c>
      <c r="C806" s="43" t="s">
        <v>7745</v>
      </c>
      <c r="D806" s="43" t="s">
        <v>7746</v>
      </c>
      <c r="E806" s="43" t="s">
        <v>7747</v>
      </c>
      <c r="F806" s="43" t="s">
        <v>7748</v>
      </c>
      <c r="G806" s="43" t="s">
        <v>7749</v>
      </c>
      <c r="H806" s="43" t="s">
        <v>7750</v>
      </c>
      <c r="I806" s="43" t="s">
        <v>7751</v>
      </c>
      <c r="J806" s="43" t="s">
        <v>7752</v>
      </c>
      <c r="K806" s="43" t="s">
        <v>7753</v>
      </c>
      <c r="L806" s="43" t="s">
        <v>7994</v>
      </c>
      <c r="M806" s="43" t="s">
        <v>7995</v>
      </c>
      <c r="N806" s="43" t="s">
        <v>7996</v>
      </c>
      <c r="O806" s="43" t="s">
        <v>7997</v>
      </c>
      <c r="P806" s="43" t="s">
        <v>7998</v>
      </c>
      <c r="Q806" s="43" t="s">
        <v>7999</v>
      </c>
      <c r="R806" s="43" t="s">
        <v>8000</v>
      </c>
      <c r="S806" s="43" t="s">
        <v>8001</v>
      </c>
      <c r="T806" s="43" t="s">
        <v>8002</v>
      </c>
      <c r="U806" s="43" t="s">
        <v>8003</v>
      </c>
      <c r="V806" s="43" t="s">
        <v>7976</v>
      </c>
      <c r="W806" s="43" t="s">
        <v>7977</v>
      </c>
      <c r="X806" s="43" t="s">
        <v>7978</v>
      </c>
      <c r="Y806" s="43" t="s">
        <v>7979</v>
      </c>
    </row>
    <row r="807" spans="1:25" ht="15" thickBot="1" x14ac:dyDescent="0.35">
      <c r="A807" s="43" t="s">
        <v>7755</v>
      </c>
      <c r="B807" s="44">
        <v>124186.5</v>
      </c>
      <c r="C807" s="44">
        <v>91153</v>
      </c>
      <c r="D807" s="44">
        <v>164292.5</v>
      </c>
      <c r="E807" s="44">
        <v>148314.5</v>
      </c>
      <c r="F807" s="44">
        <v>215235.5</v>
      </c>
      <c r="G807" s="44">
        <v>57079.5</v>
      </c>
      <c r="H807" s="44">
        <v>28656</v>
      </c>
      <c r="I807" s="44">
        <v>31843</v>
      </c>
      <c r="J807" s="44">
        <v>73976</v>
      </c>
      <c r="K807" s="44">
        <v>65226</v>
      </c>
      <c r="L807" s="44">
        <v>7</v>
      </c>
      <c r="M807" s="44">
        <v>7</v>
      </c>
      <c r="N807" s="44">
        <v>11</v>
      </c>
      <c r="O807" s="44">
        <v>8</v>
      </c>
      <c r="P807" s="44">
        <v>3</v>
      </c>
      <c r="Q807" s="44">
        <v>0</v>
      </c>
      <c r="R807" s="44">
        <v>0</v>
      </c>
      <c r="S807" s="44">
        <v>2</v>
      </c>
      <c r="T807" s="44">
        <v>0</v>
      </c>
      <c r="U807" s="44">
        <v>0</v>
      </c>
      <c r="V807" s="44">
        <v>1000000.6</v>
      </c>
      <c r="W807" s="44">
        <v>1000000</v>
      </c>
      <c r="X807" s="44">
        <v>-0.6</v>
      </c>
      <c r="Y807" s="44">
        <v>0</v>
      </c>
    </row>
    <row r="808" spans="1:25" ht="15" thickBot="1" x14ac:dyDescent="0.35">
      <c r="A808" s="43" t="s">
        <v>7756</v>
      </c>
      <c r="B808" s="44">
        <v>124181.5</v>
      </c>
      <c r="C808" s="44">
        <v>91148</v>
      </c>
      <c r="D808" s="44">
        <v>164295.5</v>
      </c>
      <c r="E808" s="44">
        <v>148319.5</v>
      </c>
      <c r="F808" s="44">
        <v>215238.5</v>
      </c>
      <c r="G808" s="44">
        <v>57078.5</v>
      </c>
      <c r="H808" s="44">
        <v>27980</v>
      </c>
      <c r="I808" s="44">
        <v>31845</v>
      </c>
      <c r="J808" s="44">
        <v>73975</v>
      </c>
      <c r="K808" s="44">
        <v>65225</v>
      </c>
      <c r="L808" s="44">
        <v>12</v>
      </c>
      <c r="M808" s="44">
        <v>684.5</v>
      </c>
      <c r="N808" s="44">
        <v>8</v>
      </c>
      <c r="O808" s="44">
        <v>3</v>
      </c>
      <c r="P808" s="44">
        <v>0</v>
      </c>
      <c r="Q808" s="44">
        <v>1</v>
      </c>
      <c r="R808" s="44">
        <v>3</v>
      </c>
      <c r="S808" s="44">
        <v>0</v>
      </c>
      <c r="T808" s="44">
        <v>1</v>
      </c>
      <c r="U808" s="44">
        <v>1</v>
      </c>
      <c r="V808" s="44">
        <v>1000000.1</v>
      </c>
      <c r="W808" s="44">
        <v>1000000</v>
      </c>
      <c r="X808" s="44">
        <v>-0.1</v>
      </c>
      <c r="Y808" s="44">
        <v>0</v>
      </c>
    </row>
    <row r="809" spans="1:25" ht="15" thickBot="1" x14ac:dyDescent="0.35">
      <c r="A809" s="43" t="s">
        <v>7757</v>
      </c>
      <c r="B809" s="44">
        <v>124184.5</v>
      </c>
      <c r="C809" s="44">
        <v>91151</v>
      </c>
      <c r="D809" s="44">
        <v>164681.5</v>
      </c>
      <c r="E809" s="44">
        <v>148322.5</v>
      </c>
      <c r="F809" s="44">
        <v>215237.5</v>
      </c>
      <c r="G809" s="44">
        <v>57075.5</v>
      </c>
      <c r="H809" s="44">
        <v>28655</v>
      </c>
      <c r="I809" s="44">
        <v>31844</v>
      </c>
      <c r="J809" s="44">
        <v>73974</v>
      </c>
      <c r="K809" s="44">
        <v>63573</v>
      </c>
      <c r="L809" s="44">
        <v>9</v>
      </c>
      <c r="M809" s="44">
        <v>681.5</v>
      </c>
      <c r="N809" s="44">
        <v>3</v>
      </c>
      <c r="O809" s="44">
        <v>0</v>
      </c>
      <c r="P809" s="44">
        <v>1</v>
      </c>
      <c r="Q809" s="44">
        <v>4</v>
      </c>
      <c r="R809" s="44">
        <v>1</v>
      </c>
      <c r="S809" s="44">
        <v>1</v>
      </c>
      <c r="T809" s="44">
        <v>2</v>
      </c>
      <c r="U809" s="44">
        <v>599</v>
      </c>
      <c r="V809" s="44">
        <v>1000000.1</v>
      </c>
      <c r="W809" s="44">
        <v>1000000</v>
      </c>
      <c r="X809" s="44">
        <v>-0.1</v>
      </c>
      <c r="Y809" s="44">
        <v>0</v>
      </c>
    </row>
    <row r="810" spans="1:25" ht="15" thickBot="1" x14ac:dyDescent="0.35">
      <c r="A810" s="43" t="s">
        <v>7758</v>
      </c>
      <c r="B810" s="44">
        <v>124190.5</v>
      </c>
      <c r="C810" s="44">
        <v>91157</v>
      </c>
      <c r="D810" s="44">
        <v>164684.5</v>
      </c>
      <c r="E810" s="44">
        <v>148321.5</v>
      </c>
      <c r="F810" s="44">
        <v>215233.5</v>
      </c>
      <c r="G810" s="44">
        <v>57077.5</v>
      </c>
      <c r="H810" s="44">
        <v>27981</v>
      </c>
      <c r="I810" s="44">
        <v>31842</v>
      </c>
      <c r="J810" s="44">
        <v>73965</v>
      </c>
      <c r="K810" s="44">
        <v>64922.5</v>
      </c>
      <c r="L810" s="44">
        <v>3</v>
      </c>
      <c r="M810" s="44">
        <v>3</v>
      </c>
      <c r="N810" s="44">
        <v>0</v>
      </c>
      <c r="O810" s="44">
        <v>1</v>
      </c>
      <c r="P810" s="44">
        <v>5</v>
      </c>
      <c r="Q810" s="44">
        <v>2</v>
      </c>
      <c r="R810" s="44">
        <v>2</v>
      </c>
      <c r="S810" s="44">
        <v>3</v>
      </c>
      <c r="T810" s="44">
        <v>11</v>
      </c>
      <c r="U810" s="44">
        <v>595</v>
      </c>
      <c r="V810" s="44">
        <v>1000000.1</v>
      </c>
      <c r="W810" s="44">
        <v>1000000</v>
      </c>
      <c r="X810" s="44">
        <v>-0.1</v>
      </c>
      <c r="Y810" s="44">
        <v>0</v>
      </c>
    </row>
    <row r="811" spans="1:25" ht="15" thickBot="1" x14ac:dyDescent="0.35">
      <c r="A811" s="43" t="s">
        <v>7759</v>
      </c>
      <c r="B811" s="44">
        <v>124193.5</v>
      </c>
      <c r="C811" s="44">
        <v>91160</v>
      </c>
      <c r="D811" s="44">
        <v>164683.5</v>
      </c>
      <c r="E811" s="44">
        <v>148317.5</v>
      </c>
      <c r="F811" s="44">
        <v>215236.5</v>
      </c>
      <c r="G811" s="44">
        <v>57076.5</v>
      </c>
      <c r="H811" s="44">
        <v>27979</v>
      </c>
      <c r="I811" s="44">
        <v>30509</v>
      </c>
      <c r="J811" s="44">
        <v>73969</v>
      </c>
      <c r="K811" s="44">
        <v>63562</v>
      </c>
      <c r="L811" s="44">
        <v>0</v>
      </c>
      <c r="M811" s="44">
        <v>0</v>
      </c>
      <c r="N811" s="44">
        <v>1</v>
      </c>
      <c r="O811" s="44">
        <v>5</v>
      </c>
      <c r="P811" s="44">
        <v>2</v>
      </c>
      <c r="Q811" s="44">
        <v>3</v>
      </c>
      <c r="R811" s="44">
        <v>4</v>
      </c>
      <c r="S811" s="44">
        <v>12</v>
      </c>
      <c r="T811" s="44">
        <v>7</v>
      </c>
      <c r="U811" s="44">
        <v>3279</v>
      </c>
      <c r="V811" s="44">
        <v>999999.6</v>
      </c>
      <c r="W811" s="44">
        <v>1000000</v>
      </c>
      <c r="X811" s="44">
        <v>0.4</v>
      </c>
      <c r="Y811" s="44">
        <v>0</v>
      </c>
    </row>
    <row r="812" spans="1:25" ht="15" thickBot="1" x14ac:dyDescent="0.35">
      <c r="A812" s="43" t="s">
        <v>7760</v>
      </c>
      <c r="B812" s="44">
        <v>124192.5</v>
      </c>
      <c r="C812" s="44">
        <v>91159</v>
      </c>
      <c r="D812" s="44">
        <v>164596</v>
      </c>
      <c r="E812" s="44">
        <v>148320.5</v>
      </c>
      <c r="F812" s="44">
        <v>215234.5</v>
      </c>
      <c r="G812" s="44">
        <v>57074.5</v>
      </c>
      <c r="H812" s="44">
        <v>25321</v>
      </c>
      <c r="I812" s="44">
        <v>30513</v>
      </c>
      <c r="J812" s="44">
        <v>71159</v>
      </c>
      <c r="K812" s="44">
        <v>60263.5</v>
      </c>
      <c r="L812" s="44">
        <v>1</v>
      </c>
      <c r="M812" s="44">
        <v>1</v>
      </c>
      <c r="N812" s="44">
        <v>5</v>
      </c>
      <c r="O812" s="44">
        <v>2</v>
      </c>
      <c r="P812" s="44">
        <v>4</v>
      </c>
      <c r="Q812" s="44">
        <v>5</v>
      </c>
      <c r="R812" s="44">
        <v>5705.5</v>
      </c>
      <c r="S812" s="44">
        <v>8</v>
      </c>
      <c r="T812" s="44">
        <v>96.5</v>
      </c>
      <c r="U812" s="44">
        <v>6339.5</v>
      </c>
      <c r="V812" s="44">
        <v>1000001.1</v>
      </c>
      <c r="W812" s="44">
        <v>1000000</v>
      </c>
      <c r="X812" s="44">
        <v>-1.1000000000000001</v>
      </c>
      <c r="Y812" s="44">
        <v>0</v>
      </c>
    </row>
    <row r="813" spans="1:25" ht="15" thickBot="1" x14ac:dyDescent="0.35">
      <c r="A813" s="43" t="s">
        <v>7761</v>
      </c>
      <c r="B813" s="44">
        <v>124188.5</v>
      </c>
      <c r="C813" s="44">
        <v>91155</v>
      </c>
      <c r="D813" s="44">
        <v>164682.5</v>
      </c>
      <c r="E813" s="44">
        <v>148318.5</v>
      </c>
      <c r="F813" s="44">
        <v>215232.5</v>
      </c>
      <c r="G813" s="44">
        <v>55889.5</v>
      </c>
      <c r="H813" s="44">
        <v>25325</v>
      </c>
      <c r="I813" s="44">
        <v>30498</v>
      </c>
      <c r="J813" s="44">
        <v>70201</v>
      </c>
      <c r="K813" s="44">
        <v>60908.5</v>
      </c>
      <c r="L813" s="44">
        <v>5</v>
      </c>
      <c r="M813" s="44">
        <v>5</v>
      </c>
      <c r="N813" s="44">
        <v>2</v>
      </c>
      <c r="O813" s="44">
        <v>4</v>
      </c>
      <c r="P813" s="44">
        <v>6</v>
      </c>
      <c r="Q813" s="44">
        <v>14</v>
      </c>
      <c r="R813" s="44">
        <v>9</v>
      </c>
      <c r="S813" s="44">
        <v>2820</v>
      </c>
      <c r="T813" s="44">
        <v>6886.5</v>
      </c>
      <c r="U813" s="44">
        <v>3850</v>
      </c>
      <c r="V813" s="44">
        <v>1000000.6</v>
      </c>
      <c r="W813" s="44">
        <v>1000000</v>
      </c>
      <c r="X813" s="44">
        <v>-0.6</v>
      </c>
      <c r="Y813" s="44">
        <v>0</v>
      </c>
    </row>
    <row r="814" spans="1:25" ht="15" thickBot="1" x14ac:dyDescent="0.35">
      <c r="A814" s="43" t="s">
        <v>7762</v>
      </c>
      <c r="B814" s="44">
        <v>124191.5</v>
      </c>
      <c r="C814" s="44">
        <v>91158</v>
      </c>
      <c r="D814" s="44">
        <v>164680.5</v>
      </c>
      <c r="E814" s="44">
        <v>148316.5</v>
      </c>
      <c r="F814" s="44">
        <v>215223.5</v>
      </c>
      <c r="G814" s="44">
        <v>55893.5</v>
      </c>
      <c r="H814" s="44">
        <v>22866</v>
      </c>
      <c r="I814" s="44">
        <v>29539.5</v>
      </c>
      <c r="J814" s="44">
        <v>71153</v>
      </c>
      <c r="K814" s="44">
        <v>63559</v>
      </c>
      <c r="L814" s="44">
        <v>2</v>
      </c>
      <c r="M814" s="44">
        <v>2</v>
      </c>
      <c r="N814" s="44">
        <v>4</v>
      </c>
      <c r="O814" s="44">
        <v>6</v>
      </c>
      <c r="P814" s="44">
        <v>15</v>
      </c>
      <c r="Q814" s="44">
        <v>10</v>
      </c>
      <c r="R814" s="44">
        <v>6291.5</v>
      </c>
      <c r="S814" s="44">
        <v>2832</v>
      </c>
      <c r="T814" s="44">
        <v>409.5</v>
      </c>
      <c r="U814" s="44">
        <v>3847</v>
      </c>
      <c r="V814" s="44">
        <v>1000000.1</v>
      </c>
      <c r="W814" s="44">
        <v>1000000</v>
      </c>
      <c r="X814" s="44">
        <v>-0.1</v>
      </c>
      <c r="Y814" s="44">
        <v>0</v>
      </c>
    </row>
    <row r="815" spans="1:25" ht="15" thickBot="1" x14ac:dyDescent="0.35">
      <c r="A815" s="43" t="s">
        <v>7763</v>
      </c>
      <c r="B815" s="44">
        <v>124189.5</v>
      </c>
      <c r="C815" s="44">
        <v>91156</v>
      </c>
      <c r="D815" s="44">
        <v>164595</v>
      </c>
      <c r="E815" s="44">
        <v>148306.5</v>
      </c>
      <c r="F815" s="44">
        <v>215227.5</v>
      </c>
      <c r="G815" s="44">
        <v>55532.5</v>
      </c>
      <c r="H815" s="44">
        <v>22819</v>
      </c>
      <c r="I815" s="44">
        <v>30492</v>
      </c>
      <c r="J815" s="44">
        <v>71156</v>
      </c>
      <c r="K815" s="44">
        <v>63566</v>
      </c>
      <c r="L815" s="44">
        <v>4</v>
      </c>
      <c r="M815" s="44">
        <v>4</v>
      </c>
      <c r="N815" s="44">
        <v>6</v>
      </c>
      <c r="O815" s="44">
        <v>16</v>
      </c>
      <c r="P815" s="44">
        <v>11</v>
      </c>
      <c r="Q815" s="44">
        <v>25</v>
      </c>
      <c r="R815" s="44">
        <v>9056</v>
      </c>
      <c r="S815" s="44">
        <v>2826</v>
      </c>
      <c r="T815" s="44">
        <v>406.5</v>
      </c>
      <c r="U815" s="44">
        <v>606</v>
      </c>
      <c r="V815" s="44">
        <v>1000000.6</v>
      </c>
      <c r="W815" s="44">
        <v>1000000</v>
      </c>
      <c r="X815" s="44">
        <v>-0.6</v>
      </c>
      <c r="Y815" s="44">
        <v>0</v>
      </c>
    </row>
    <row r="816" spans="1:25" ht="15" thickBot="1" x14ac:dyDescent="0.35">
      <c r="A816" s="43" t="s">
        <v>7764</v>
      </c>
      <c r="B816" s="44">
        <v>124187.5</v>
      </c>
      <c r="C816" s="44">
        <v>91154</v>
      </c>
      <c r="D816" s="44">
        <v>164286.5</v>
      </c>
      <c r="E816" s="44">
        <v>148310.5</v>
      </c>
      <c r="F816" s="44">
        <v>212927</v>
      </c>
      <c r="G816" s="44">
        <v>53526.5</v>
      </c>
      <c r="H816" s="44">
        <v>22825</v>
      </c>
      <c r="I816" s="44">
        <v>30495</v>
      </c>
      <c r="J816" s="44">
        <v>73958</v>
      </c>
      <c r="K816" s="44">
        <v>63565</v>
      </c>
      <c r="L816" s="44">
        <v>6</v>
      </c>
      <c r="M816" s="44">
        <v>6</v>
      </c>
      <c r="N816" s="44">
        <v>2874</v>
      </c>
      <c r="O816" s="44">
        <v>12</v>
      </c>
      <c r="P816" s="44">
        <v>26</v>
      </c>
      <c r="Q816" s="44">
        <v>2095.5</v>
      </c>
      <c r="R816" s="44">
        <v>6297.5</v>
      </c>
      <c r="S816" s="44">
        <v>2823</v>
      </c>
      <c r="T816" s="44">
        <v>18</v>
      </c>
      <c r="U816" s="44">
        <v>607</v>
      </c>
      <c r="V816" s="44">
        <v>1000000.1</v>
      </c>
      <c r="W816" s="44">
        <v>1000000</v>
      </c>
      <c r="X816" s="44">
        <v>-0.1</v>
      </c>
      <c r="Y816" s="44">
        <v>0</v>
      </c>
    </row>
    <row r="817" spans="1:25" ht="15" thickBot="1" x14ac:dyDescent="0.35">
      <c r="A817" s="43" t="s">
        <v>7765</v>
      </c>
      <c r="B817" s="44">
        <v>123868.5</v>
      </c>
      <c r="C817" s="44">
        <v>91142</v>
      </c>
      <c r="D817" s="44">
        <v>164290.5</v>
      </c>
      <c r="E817" s="44">
        <v>136683</v>
      </c>
      <c r="F817" s="44">
        <v>212915</v>
      </c>
      <c r="G817" s="44">
        <v>55224</v>
      </c>
      <c r="H817" s="44">
        <v>22863</v>
      </c>
      <c r="I817" s="44">
        <v>30502</v>
      </c>
      <c r="J817" s="44">
        <v>71162</v>
      </c>
      <c r="K817" s="44">
        <v>63568</v>
      </c>
      <c r="L817" s="44">
        <v>2076.5</v>
      </c>
      <c r="M817" s="44">
        <v>690.5</v>
      </c>
      <c r="N817" s="44">
        <v>13</v>
      </c>
      <c r="O817" s="44">
        <v>788</v>
      </c>
      <c r="P817" s="44">
        <v>12391</v>
      </c>
      <c r="Q817" s="44">
        <v>2089.5</v>
      </c>
      <c r="R817" s="44">
        <v>6294.5</v>
      </c>
      <c r="S817" s="44">
        <v>2816</v>
      </c>
      <c r="T817" s="44">
        <v>19</v>
      </c>
      <c r="U817" s="44">
        <v>604</v>
      </c>
      <c r="V817" s="44">
        <v>1000000.1</v>
      </c>
      <c r="W817" s="44">
        <v>1000000</v>
      </c>
      <c r="X817" s="44">
        <v>-0.1</v>
      </c>
      <c r="Y817" s="44">
        <v>0</v>
      </c>
    </row>
    <row r="818" spans="1:25" ht="15" thickBot="1" x14ac:dyDescent="0.35">
      <c r="A818" s="43" t="s">
        <v>7766</v>
      </c>
      <c r="B818" s="44">
        <v>124179.5</v>
      </c>
      <c r="C818" s="44">
        <v>91146</v>
      </c>
      <c r="D818" s="44">
        <v>161663</v>
      </c>
      <c r="E818" s="44">
        <v>130743</v>
      </c>
      <c r="F818" s="44">
        <v>212921</v>
      </c>
      <c r="G818" s="44">
        <v>55227</v>
      </c>
      <c r="H818" s="44">
        <v>22870</v>
      </c>
      <c r="I818" s="44">
        <v>30501</v>
      </c>
      <c r="J818" s="44">
        <v>73960</v>
      </c>
      <c r="K818" s="44">
        <v>63570</v>
      </c>
      <c r="L818" s="44">
        <v>2072.5</v>
      </c>
      <c r="M818" s="44">
        <v>686.5</v>
      </c>
      <c r="N818" s="44">
        <v>14792</v>
      </c>
      <c r="O818" s="44">
        <v>3661</v>
      </c>
      <c r="P818" s="44">
        <v>772.5</v>
      </c>
      <c r="Q818" s="44">
        <v>2086.5</v>
      </c>
      <c r="R818" s="44">
        <v>5712.5</v>
      </c>
      <c r="S818" s="44">
        <v>2817</v>
      </c>
      <c r="T818" s="44">
        <v>16</v>
      </c>
      <c r="U818" s="44">
        <v>602</v>
      </c>
      <c r="V818" s="44">
        <v>999999.1</v>
      </c>
      <c r="W818" s="44">
        <v>1000000</v>
      </c>
      <c r="X818" s="44">
        <v>0.9</v>
      </c>
      <c r="Y818" s="44">
        <v>0</v>
      </c>
    </row>
    <row r="819" spans="1:25" ht="15" thickBot="1" x14ac:dyDescent="0.35">
      <c r="A819" s="43" t="s">
        <v>7767</v>
      </c>
      <c r="B819" s="44">
        <v>121258.5</v>
      </c>
      <c r="C819" s="44">
        <v>70570</v>
      </c>
      <c r="D819" s="44">
        <v>150052.5</v>
      </c>
      <c r="E819" s="44">
        <v>135683.5</v>
      </c>
      <c r="F819" s="44">
        <v>212924</v>
      </c>
      <c r="G819" s="44">
        <v>55536.5</v>
      </c>
      <c r="H819" s="44">
        <v>22869</v>
      </c>
      <c r="I819" s="44">
        <v>30504</v>
      </c>
      <c r="J819" s="44">
        <v>73962</v>
      </c>
      <c r="K819" s="44">
        <v>24285.5</v>
      </c>
      <c r="L819" s="44">
        <v>10558.5</v>
      </c>
      <c r="M819" s="44">
        <v>701.5</v>
      </c>
      <c r="N819" s="44">
        <v>52253.5</v>
      </c>
      <c r="O819" s="44">
        <v>3471</v>
      </c>
      <c r="P819" s="44">
        <v>29</v>
      </c>
      <c r="Q819" s="44">
        <v>21</v>
      </c>
      <c r="R819" s="44">
        <v>5713.5</v>
      </c>
      <c r="S819" s="44">
        <v>2814</v>
      </c>
      <c r="T819" s="44">
        <v>14</v>
      </c>
      <c r="U819" s="44">
        <v>26778.5</v>
      </c>
      <c r="V819" s="44">
        <v>1000000.1</v>
      </c>
      <c r="W819" s="44">
        <v>1000000</v>
      </c>
      <c r="X819" s="44">
        <v>-0.1</v>
      </c>
      <c r="Y819" s="44">
        <v>0</v>
      </c>
    </row>
    <row r="820" spans="1:25" ht="15" thickBot="1" x14ac:dyDescent="0.35">
      <c r="A820" s="43" t="s">
        <v>7768</v>
      </c>
      <c r="B820" s="44">
        <v>104299</v>
      </c>
      <c r="C820" s="44">
        <v>70558</v>
      </c>
      <c r="D820" s="44">
        <v>161657</v>
      </c>
      <c r="E820" s="44">
        <v>136680</v>
      </c>
      <c r="F820" s="44">
        <v>215216.5</v>
      </c>
      <c r="G820" s="44">
        <v>55535.5</v>
      </c>
      <c r="H820" s="44">
        <v>22872</v>
      </c>
      <c r="I820" s="44">
        <v>30506</v>
      </c>
      <c r="J820" s="44">
        <v>51942.5</v>
      </c>
      <c r="K820" s="44">
        <v>40395.5</v>
      </c>
      <c r="L820" s="44">
        <v>18562.5</v>
      </c>
      <c r="M820" s="44">
        <v>713.5</v>
      </c>
      <c r="N820" s="44">
        <v>36432.5</v>
      </c>
      <c r="O820" s="44">
        <v>791</v>
      </c>
      <c r="P820" s="44">
        <v>22</v>
      </c>
      <c r="Q820" s="44">
        <v>22</v>
      </c>
      <c r="R820" s="44">
        <v>5710.5</v>
      </c>
      <c r="S820" s="44">
        <v>15</v>
      </c>
      <c r="T820" s="44">
        <v>38767</v>
      </c>
      <c r="U820" s="44">
        <v>9302.5</v>
      </c>
      <c r="V820" s="44">
        <v>1000000.6</v>
      </c>
      <c r="W820" s="44">
        <v>1000000</v>
      </c>
      <c r="X820" s="44">
        <v>-0.6</v>
      </c>
      <c r="Y820" s="44">
        <v>0</v>
      </c>
    </row>
    <row r="821" spans="1:25" ht="15" thickBot="1" x14ac:dyDescent="0.35">
      <c r="A821" s="43" t="s">
        <v>7769</v>
      </c>
      <c r="B821" s="44">
        <v>121252.5</v>
      </c>
      <c r="C821" s="44">
        <v>70564</v>
      </c>
      <c r="D821" s="44">
        <v>161660</v>
      </c>
      <c r="E821" s="44">
        <v>136687</v>
      </c>
      <c r="F821" s="44">
        <v>215215.5</v>
      </c>
      <c r="G821" s="44">
        <v>55538.5</v>
      </c>
      <c r="H821" s="44">
        <v>22874</v>
      </c>
      <c r="I821" s="44">
        <v>21246</v>
      </c>
      <c r="J821" s="44">
        <v>54810</v>
      </c>
      <c r="K821" s="44">
        <v>60264.5</v>
      </c>
      <c r="L821" s="44">
        <v>18556.5</v>
      </c>
      <c r="M821" s="44">
        <v>707.5</v>
      </c>
      <c r="N821" s="44">
        <v>29363</v>
      </c>
      <c r="O821" s="44">
        <v>23</v>
      </c>
      <c r="P821" s="44">
        <v>23</v>
      </c>
      <c r="Q821" s="44">
        <v>19</v>
      </c>
      <c r="R821" s="44">
        <v>5708.5</v>
      </c>
      <c r="S821" s="44">
        <v>3603</v>
      </c>
      <c r="T821" s="44">
        <v>15546.5</v>
      </c>
      <c r="U821" s="44">
        <v>6338.5</v>
      </c>
      <c r="V821" s="44">
        <v>1000000.6</v>
      </c>
      <c r="W821" s="44">
        <v>1000000</v>
      </c>
      <c r="X821" s="44">
        <v>-0.6</v>
      </c>
      <c r="Y821" s="44">
        <v>0</v>
      </c>
    </row>
    <row r="822" spans="1:25" ht="15" thickBot="1" x14ac:dyDescent="0.35">
      <c r="A822" s="43" t="s">
        <v>7770</v>
      </c>
      <c r="B822" s="44">
        <v>121255.5</v>
      </c>
      <c r="C822" s="44">
        <v>70567</v>
      </c>
      <c r="D822" s="44">
        <v>161667</v>
      </c>
      <c r="E822" s="44">
        <v>136686</v>
      </c>
      <c r="F822" s="44">
        <v>215218.5</v>
      </c>
      <c r="G822" s="44">
        <v>55886.5</v>
      </c>
      <c r="H822" s="44">
        <v>13578.5</v>
      </c>
      <c r="I822" s="44">
        <v>28546.5</v>
      </c>
      <c r="J822" s="44">
        <v>70202</v>
      </c>
      <c r="K822" s="44">
        <v>40398.5</v>
      </c>
      <c r="L822" s="44">
        <v>18553.5</v>
      </c>
      <c r="M822" s="44">
        <v>704.5</v>
      </c>
      <c r="N822" s="44">
        <v>14739</v>
      </c>
      <c r="O822" s="44">
        <v>24</v>
      </c>
      <c r="P822" s="44">
        <v>20</v>
      </c>
      <c r="Q822" s="44">
        <v>17</v>
      </c>
      <c r="R822" s="44">
        <v>32908.5</v>
      </c>
      <c r="S822" s="44">
        <v>2843</v>
      </c>
      <c r="T822" s="44">
        <v>6885.5</v>
      </c>
      <c r="U822" s="44">
        <v>9299.5</v>
      </c>
      <c r="V822" s="44">
        <v>1000000.6</v>
      </c>
      <c r="W822" s="44">
        <v>1000000</v>
      </c>
      <c r="X822" s="44">
        <v>-0.6</v>
      </c>
      <c r="Y822" s="44">
        <v>0</v>
      </c>
    </row>
    <row r="823" spans="1:25" ht="15" thickBot="1" x14ac:dyDescent="0.35">
      <c r="A823" s="43" t="s">
        <v>7771</v>
      </c>
      <c r="B823" s="44">
        <v>121262.5</v>
      </c>
      <c r="C823" s="44">
        <v>85214.5</v>
      </c>
      <c r="D823" s="44">
        <v>161666</v>
      </c>
      <c r="E823" s="44">
        <v>136689</v>
      </c>
      <c r="F823" s="44">
        <v>215220.5</v>
      </c>
      <c r="G823" s="44">
        <v>51788.5</v>
      </c>
      <c r="H823" s="44">
        <v>18805</v>
      </c>
      <c r="I823" s="44">
        <v>30487</v>
      </c>
      <c r="J823" s="44">
        <v>54813</v>
      </c>
      <c r="K823" s="44">
        <v>40392.5</v>
      </c>
      <c r="L823" s="44">
        <v>10505.5</v>
      </c>
      <c r="M823" s="44">
        <v>697.5</v>
      </c>
      <c r="N823" s="44">
        <v>14740</v>
      </c>
      <c r="O823" s="44">
        <v>21</v>
      </c>
      <c r="P823" s="44">
        <v>18</v>
      </c>
      <c r="Q823" s="44">
        <v>7502</v>
      </c>
      <c r="R823" s="44">
        <v>13681.5</v>
      </c>
      <c r="S823" s="44">
        <v>2831</v>
      </c>
      <c r="T823" s="44">
        <v>6894.5</v>
      </c>
      <c r="U823" s="44">
        <v>26770.5</v>
      </c>
      <c r="V823" s="44">
        <v>1000000.1</v>
      </c>
      <c r="W823" s="44">
        <v>1000000</v>
      </c>
      <c r="X823" s="44">
        <v>-0.1</v>
      </c>
      <c r="Y823" s="44">
        <v>0</v>
      </c>
    </row>
    <row r="824" spans="1:25" ht="15" thickBot="1" x14ac:dyDescent="0.35">
      <c r="A824" s="43" t="s">
        <v>7772</v>
      </c>
      <c r="B824" s="44">
        <v>121261.5</v>
      </c>
      <c r="C824" s="44">
        <v>85213.5</v>
      </c>
      <c r="D824" s="44">
        <v>161731.5</v>
      </c>
      <c r="E824" s="44">
        <v>148303.5</v>
      </c>
      <c r="F824" s="44">
        <v>58177.5</v>
      </c>
      <c r="G824" s="44">
        <v>53515.5</v>
      </c>
      <c r="H824" s="44">
        <v>22820</v>
      </c>
      <c r="I824" s="44">
        <v>28549.5</v>
      </c>
      <c r="J824" s="44">
        <v>54807</v>
      </c>
      <c r="K824" s="44">
        <v>24281.5</v>
      </c>
      <c r="L824" s="44">
        <v>10506.5</v>
      </c>
      <c r="M824" s="44">
        <v>698.5</v>
      </c>
      <c r="N824" s="44">
        <v>14737</v>
      </c>
      <c r="O824" s="44">
        <v>19</v>
      </c>
      <c r="P824" s="44">
        <v>159044.5</v>
      </c>
      <c r="Q824" s="44">
        <v>2106.5</v>
      </c>
      <c r="R824" s="44">
        <v>9055</v>
      </c>
      <c r="S824" s="44">
        <v>2840</v>
      </c>
      <c r="T824" s="44">
        <v>15549.5</v>
      </c>
      <c r="U824" s="44">
        <v>26782.5</v>
      </c>
      <c r="V824" s="44">
        <v>1000000.1</v>
      </c>
      <c r="W824" s="44">
        <v>1000000</v>
      </c>
      <c r="X824" s="44">
        <v>-0.1</v>
      </c>
      <c r="Y824" s="44">
        <v>0</v>
      </c>
    </row>
    <row r="825" spans="1:25" ht="15" thickBot="1" x14ac:dyDescent="0.35">
      <c r="A825" s="43" t="s">
        <v>7773</v>
      </c>
      <c r="B825" s="44">
        <v>121264.5</v>
      </c>
      <c r="C825" s="44">
        <v>85216.5</v>
      </c>
      <c r="D825" s="44">
        <v>161733.5</v>
      </c>
      <c r="E825" s="44">
        <v>46311</v>
      </c>
      <c r="F825" s="44">
        <v>58188.5</v>
      </c>
      <c r="G825" s="44">
        <v>53527.5</v>
      </c>
      <c r="H825" s="44">
        <v>22811</v>
      </c>
      <c r="I825" s="44">
        <v>28543.5</v>
      </c>
      <c r="J825" s="44">
        <v>35250</v>
      </c>
      <c r="K825" s="44">
        <v>40390.5</v>
      </c>
      <c r="L825" s="44">
        <v>10503.5</v>
      </c>
      <c r="M825" s="44">
        <v>695.5</v>
      </c>
      <c r="N825" s="44">
        <v>11887.5</v>
      </c>
      <c r="O825" s="44">
        <v>98585</v>
      </c>
      <c r="P825" s="44">
        <v>140929.5</v>
      </c>
      <c r="Q825" s="44">
        <v>2094.5</v>
      </c>
      <c r="R825" s="44">
        <v>13678.5</v>
      </c>
      <c r="S825" s="44">
        <v>2846</v>
      </c>
      <c r="T825" s="44">
        <v>38771</v>
      </c>
      <c r="U825" s="44">
        <v>26772.5</v>
      </c>
      <c r="V825" s="44">
        <v>1000000.1</v>
      </c>
      <c r="W825" s="44">
        <v>1000000</v>
      </c>
      <c r="X825" s="44">
        <v>-0.1</v>
      </c>
      <c r="Y825" s="44">
        <v>0</v>
      </c>
    </row>
    <row r="826" spans="1:25" ht="15" thickBot="1" x14ac:dyDescent="0.35">
      <c r="A826" s="43" t="s">
        <v>7774</v>
      </c>
      <c r="B826" s="44">
        <v>123865.5</v>
      </c>
      <c r="C826" s="44">
        <v>85218.5</v>
      </c>
      <c r="D826" s="44">
        <v>74453</v>
      </c>
      <c r="E826" s="44">
        <v>55425.5</v>
      </c>
      <c r="F826" s="44">
        <v>212916</v>
      </c>
      <c r="G826" s="44">
        <v>53518.5</v>
      </c>
      <c r="H826" s="44">
        <v>13586.5</v>
      </c>
      <c r="I826" s="44">
        <v>46</v>
      </c>
      <c r="J826" s="44">
        <v>51948.5</v>
      </c>
      <c r="K826" s="44">
        <v>40400.5</v>
      </c>
      <c r="L826" s="44">
        <v>2079.5</v>
      </c>
      <c r="M826" s="44">
        <v>693.5</v>
      </c>
      <c r="N826" s="44">
        <v>177460.5</v>
      </c>
      <c r="O826" s="44">
        <v>61928</v>
      </c>
      <c r="P826" s="44">
        <v>2215</v>
      </c>
      <c r="Q826" s="44">
        <v>2103.5</v>
      </c>
      <c r="R826" s="44">
        <v>13684.5</v>
      </c>
      <c r="S826" s="44">
        <v>3607</v>
      </c>
      <c r="T826" s="44">
        <v>15551.5</v>
      </c>
      <c r="U826" s="44">
        <v>9297.5</v>
      </c>
      <c r="V826" s="44">
        <v>999999.1</v>
      </c>
      <c r="W826" s="44">
        <v>1000000</v>
      </c>
      <c r="X826" s="44">
        <v>0.9</v>
      </c>
      <c r="Y826" s="44">
        <v>0</v>
      </c>
    </row>
    <row r="827" spans="1:25" ht="15" thickBot="1" x14ac:dyDescent="0.35">
      <c r="A827" s="43" t="s">
        <v>7775</v>
      </c>
      <c r="B827" s="44">
        <v>11248</v>
      </c>
      <c r="C827" s="44">
        <v>7871.5</v>
      </c>
      <c r="D827" s="44">
        <v>128540</v>
      </c>
      <c r="E827" s="44">
        <v>130744</v>
      </c>
      <c r="F827" s="44">
        <v>123975.5</v>
      </c>
      <c r="G827" s="44">
        <v>53512.5</v>
      </c>
      <c r="H827" s="44">
        <v>13574.5</v>
      </c>
      <c r="I827" s="44">
        <v>21252</v>
      </c>
      <c r="J827" s="44">
        <v>54815</v>
      </c>
      <c r="K827" s="44">
        <v>60904.5</v>
      </c>
      <c r="L827" s="44">
        <v>131322.5</v>
      </c>
      <c r="M827" s="44">
        <v>735.5</v>
      </c>
      <c r="N827" s="44">
        <v>67551</v>
      </c>
      <c r="O827" s="44">
        <v>3660</v>
      </c>
      <c r="P827" s="44">
        <v>140926.5</v>
      </c>
      <c r="Q827" s="44">
        <v>2109.5</v>
      </c>
      <c r="R827" s="44">
        <v>32912.5</v>
      </c>
      <c r="S827" s="44">
        <v>3597</v>
      </c>
      <c r="T827" s="44">
        <v>6892.5</v>
      </c>
      <c r="U827" s="44">
        <v>3854</v>
      </c>
      <c r="V827" s="44">
        <v>999998.6</v>
      </c>
      <c r="W827" s="44">
        <v>1000000</v>
      </c>
      <c r="X827" s="44">
        <v>1.4</v>
      </c>
      <c r="Y827" s="44">
        <v>0</v>
      </c>
    </row>
    <row r="828" spans="1:25" ht="15" thickBot="1" x14ac:dyDescent="0.35">
      <c r="A828" s="43" t="s">
        <v>7776</v>
      </c>
      <c r="B828" s="44">
        <v>104288</v>
      </c>
      <c r="C828" s="44">
        <v>32156</v>
      </c>
      <c r="D828" s="44">
        <v>150053.5</v>
      </c>
      <c r="E828" s="44">
        <v>103535.5</v>
      </c>
      <c r="F828" s="44">
        <v>58185.5</v>
      </c>
      <c r="G828" s="44">
        <v>51784.5</v>
      </c>
      <c r="H828" s="44">
        <v>13584.5</v>
      </c>
      <c r="I828" s="44">
        <v>28551.5</v>
      </c>
      <c r="J828" s="44">
        <v>71149</v>
      </c>
      <c r="K828" s="44">
        <v>60906.5</v>
      </c>
      <c r="L828" s="44">
        <v>18573.5</v>
      </c>
      <c r="M828" s="44">
        <v>724.5</v>
      </c>
      <c r="N828" s="44">
        <v>36437.5</v>
      </c>
      <c r="O828" s="44">
        <v>61925</v>
      </c>
      <c r="P828" s="44">
        <v>140932.5</v>
      </c>
      <c r="Q828" s="44">
        <v>24388</v>
      </c>
      <c r="R828" s="44">
        <v>29248.5</v>
      </c>
      <c r="S828" s="44">
        <v>2838</v>
      </c>
      <c r="T828" s="44">
        <v>6884.5</v>
      </c>
      <c r="U828" s="44">
        <v>3852</v>
      </c>
      <c r="V828" s="44">
        <v>999998.6</v>
      </c>
      <c r="W828" s="44">
        <v>1000000</v>
      </c>
      <c r="X828" s="44">
        <v>1.4</v>
      </c>
      <c r="Y828" s="44">
        <v>0</v>
      </c>
    </row>
    <row r="829" spans="1:25" ht="15" thickBot="1" x14ac:dyDescent="0.35">
      <c r="A829" s="43" t="s">
        <v>7777</v>
      </c>
      <c r="B829" s="44">
        <v>104300</v>
      </c>
      <c r="C829" s="44">
        <v>70559</v>
      </c>
      <c r="D829" s="44">
        <v>142687</v>
      </c>
      <c r="E829" s="44">
        <v>51693.5</v>
      </c>
      <c r="F829" s="44">
        <v>52725</v>
      </c>
      <c r="G829" s="44">
        <v>53510.5</v>
      </c>
      <c r="H829" s="44">
        <v>22813</v>
      </c>
      <c r="I829" s="44">
        <v>30488</v>
      </c>
      <c r="J829" s="44">
        <v>71151</v>
      </c>
      <c r="K829" s="44">
        <v>60909.5</v>
      </c>
      <c r="L829" s="44">
        <v>18561.5</v>
      </c>
      <c r="M829" s="44">
        <v>712.5</v>
      </c>
      <c r="N829" s="44">
        <v>67548</v>
      </c>
      <c r="O829" s="44">
        <v>61931</v>
      </c>
      <c r="P829" s="44">
        <v>161060</v>
      </c>
      <c r="Q829" s="44">
        <v>2111.5</v>
      </c>
      <c r="R829" s="44">
        <v>13676.5</v>
      </c>
      <c r="S829" s="44">
        <v>2830</v>
      </c>
      <c r="T829" s="44">
        <v>6882.5</v>
      </c>
      <c r="U829" s="44">
        <v>3849</v>
      </c>
      <c r="V829" s="44">
        <v>999999.1</v>
      </c>
      <c r="W829" s="44">
        <v>1000000</v>
      </c>
      <c r="X829" s="44">
        <v>0.9</v>
      </c>
      <c r="Y829" s="44">
        <v>0</v>
      </c>
    </row>
    <row r="830" spans="1:25" ht="15" thickBot="1" x14ac:dyDescent="0.35">
      <c r="A830" s="43" t="s">
        <v>7778</v>
      </c>
      <c r="B830" s="44">
        <v>104291</v>
      </c>
      <c r="C830" s="44">
        <v>69114</v>
      </c>
      <c r="D830" s="44">
        <v>128537</v>
      </c>
      <c r="E830" s="44">
        <v>46307</v>
      </c>
      <c r="F830" s="44">
        <v>58183.5</v>
      </c>
      <c r="G830" s="44">
        <v>53520.5</v>
      </c>
      <c r="H830" s="44">
        <v>22821</v>
      </c>
      <c r="I830" s="44">
        <v>30490</v>
      </c>
      <c r="J830" s="44">
        <v>71154</v>
      </c>
      <c r="K830" s="44">
        <v>63567</v>
      </c>
      <c r="L830" s="44">
        <v>18570.5</v>
      </c>
      <c r="M830" s="44">
        <v>721.5</v>
      </c>
      <c r="N830" s="44">
        <v>67554</v>
      </c>
      <c r="O830" s="44">
        <v>98589</v>
      </c>
      <c r="P830" s="44">
        <v>154335</v>
      </c>
      <c r="Q830" s="44">
        <v>2101.5</v>
      </c>
      <c r="R830" s="44">
        <v>6301.5</v>
      </c>
      <c r="S830" s="44">
        <v>2828</v>
      </c>
      <c r="T830" s="44">
        <v>408.5</v>
      </c>
      <c r="U830" s="44">
        <v>605</v>
      </c>
      <c r="V830" s="44">
        <v>999999.6</v>
      </c>
      <c r="W830" s="44">
        <v>1000000</v>
      </c>
      <c r="X830" s="44">
        <v>0.4</v>
      </c>
      <c r="Y830" s="44">
        <v>0</v>
      </c>
    </row>
    <row r="831" spans="1:25" ht="15" thickBot="1" x14ac:dyDescent="0.35">
      <c r="A831" s="43" t="s">
        <v>7779</v>
      </c>
      <c r="B831" s="44">
        <v>25777</v>
      </c>
      <c r="C831" s="44">
        <v>32153</v>
      </c>
      <c r="D831" s="44">
        <v>38685.5</v>
      </c>
      <c r="E831" s="44">
        <v>51691.5</v>
      </c>
      <c r="F831" s="44">
        <v>189398</v>
      </c>
      <c r="G831" s="44">
        <v>53528.5</v>
      </c>
      <c r="H831" s="44">
        <v>22823</v>
      </c>
      <c r="I831" s="44">
        <v>30493</v>
      </c>
      <c r="J831" s="44">
        <v>73959</v>
      </c>
      <c r="K831" s="44">
        <v>63563</v>
      </c>
      <c r="L831" s="44">
        <v>18576.5</v>
      </c>
      <c r="M831" s="44">
        <v>727.5</v>
      </c>
      <c r="N831" s="44">
        <v>183921.5</v>
      </c>
      <c r="O831" s="44">
        <v>61933</v>
      </c>
      <c r="P831" s="44">
        <v>140924.5</v>
      </c>
      <c r="Q831" s="44">
        <v>2093.5</v>
      </c>
      <c r="R831" s="44">
        <v>6299.5</v>
      </c>
      <c r="S831" s="44">
        <v>2825</v>
      </c>
      <c r="T831" s="44">
        <v>17</v>
      </c>
      <c r="U831" s="44">
        <v>609</v>
      </c>
      <c r="V831" s="44">
        <v>999998.6</v>
      </c>
      <c r="W831" s="44">
        <v>1000000</v>
      </c>
      <c r="X831" s="44">
        <v>1.4</v>
      </c>
      <c r="Y831" s="44">
        <v>0</v>
      </c>
    </row>
    <row r="832" spans="1:25" ht="15" thickBot="1" x14ac:dyDescent="0.35">
      <c r="A832" s="43" t="s">
        <v>7780</v>
      </c>
      <c r="B832" s="44">
        <v>11244</v>
      </c>
      <c r="C832" s="44">
        <v>7867.5</v>
      </c>
      <c r="D832" s="44">
        <v>128535</v>
      </c>
      <c r="E832" s="44">
        <v>103537.5</v>
      </c>
      <c r="F832" s="44">
        <v>212917</v>
      </c>
      <c r="G832" s="44">
        <v>55222</v>
      </c>
      <c r="H832" s="44">
        <v>22826</v>
      </c>
      <c r="I832" s="44">
        <v>30503</v>
      </c>
      <c r="J832" s="44">
        <v>71160</v>
      </c>
      <c r="K832" s="44">
        <v>63564</v>
      </c>
      <c r="L832" s="44">
        <v>131326.5</v>
      </c>
      <c r="M832" s="44">
        <v>739.5</v>
      </c>
      <c r="N832" s="44">
        <v>84588.5</v>
      </c>
      <c r="O832" s="44">
        <v>61923</v>
      </c>
      <c r="P832" s="44">
        <v>2214</v>
      </c>
      <c r="Q832" s="44">
        <v>2091.5</v>
      </c>
      <c r="R832" s="44">
        <v>6296.5</v>
      </c>
      <c r="S832" s="44">
        <v>2815</v>
      </c>
      <c r="T832" s="44">
        <v>21</v>
      </c>
      <c r="U832" s="44">
        <v>608</v>
      </c>
      <c r="V832" s="44">
        <v>999999.6</v>
      </c>
      <c r="W832" s="44">
        <v>1000000</v>
      </c>
      <c r="X832" s="44">
        <v>0.4</v>
      </c>
      <c r="Y832" s="44">
        <v>0</v>
      </c>
    </row>
    <row r="833" spans="1:25" ht="15" thickBot="1" x14ac:dyDescent="0.35">
      <c r="A833" s="43" t="s">
        <v>7781</v>
      </c>
      <c r="B833" s="44">
        <v>25775</v>
      </c>
      <c r="C833" s="44">
        <v>32151</v>
      </c>
      <c r="D833" s="44">
        <v>150046.5</v>
      </c>
      <c r="E833" s="44">
        <v>135679.5</v>
      </c>
      <c r="F833" s="44">
        <v>212919</v>
      </c>
      <c r="G833" s="44">
        <v>55225</v>
      </c>
      <c r="H833" s="44">
        <v>22871</v>
      </c>
      <c r="I833" s="44">
        <v>30499</v>
      </c>
      <c r="J833" s="44">
        <v>71161</v>
      </c>
      <c r="K833" s="44">
        <v>63572</v>
      </c>
      <c r="L833" s="44">
        <v>116152.5</v>
      </c>
      <c r="M833" s="44">
        <v>729.5</v>
      </c>
      <c r="N833" s="44">
        <v>67546</v>
      </c>
      <c r="O833" s="44">
        <v>3659</v>
      </c>
      <c r="P833" s="44">
        <v>774.5</v>
      </c>
      <c r="Q833" s="44">
        <v>2088.5</v>
      </c>
      <c r="R833" s="44">
        <v>5711.5</v>
      </c>
      <c r="S833" s="44">
        <v>2819</v>
      </c>
      <c r="T833" s="44">
        <v>20</v>
      </c>
      <c r="U833" s="44">
        <v>600</v>
      </c>
      <c r="V833" s="44">
        <v>999999.6</v>
      </c>
      <c r="W833" s="44">
        <v>1000000</v>
      </c>
      <c r="X833" s="44">
        <v>0.4</v>
      </c>
      <c r="Y833" s="44">
        <v>0</v>
      </c>
    </row>
    <row r="834" spans="1:25" ht="15" thickBot="1" x14ac:dyDescent="0.35">
      <c r="A834" s="43" t="s">
        <v>7782</v>
      </c>
      <c r="B834" s="44">
        <v>104293</v>
      </c>
      <c r="C834" s="44">
        <v>69116</v>
      </c>
      <c r="D834" s="44">
        <v>161653</v>
      </c>
      <c r="E834" s="44">
        <v>135681.5</v>
      </c>
      <c r="F834" s="44">
        <v>212922</v>
      </c>
      <c r="G834" s="44">
        <v>55537.5</v>
      </c>
      <c r="H834" s="44">
        <v>22867</v>
      </c>
      <c r="I834" s="44">
        <v>30500</v>
      </c>
      <c r="J834" s="44">
        <v>73964</v>
      </c>
      <c r="K834" s="44">
        <v>63571</v>
      </c>
      <c r="L834" s="44">
        <v>18568.5</v>
      </c>
      <c r="M834" s="44">
        <v>719.5</v>
      </c>
      <c r="N834" s="44">
        <v>36436.5</v>
      </c>
      <c r="O834" s="44">
        <v>3657</v>
      </c>
      <c r="P834" s="44">
        <v>771.5</v>
      </c>
      <c r="Q834" s="44">
        <v>20</v>
      </c>
      <c r="R834" s="44">
        <v>6290.5</v>
      </c>
      <c r="S834" s="44">
        <v>2818</v>
      </c>
      <c r="T834" s="44">
        <v>12</v>
      </c>
      <c r="U834" s="44">
        <v>601</v>
      </c>
      <c r="V834" s="44">
        <v>999999.6</v>
      </c>
      <c r="W834" s="44">
        <v>1000000</v>
      </c>
      <c r="X834" s="44">
        <v>0.4</v>
      </c>
      <c r="Y834" s="44">
        <v>0</v>
      </c>
    </row>
    <row r="835" spans="1:25" ht="15" thickBot="1" x14ac:dyDescent="0.35">
      <c r="A835" s="43" t="s">
        <v>7783</v>
      </c>
      <c r="B835" s="44">
        <v>104301</v>
      </c>
      <c r="C835" s="44">
        <v>70560</v>
      </c>
      <c r="D835" s="44">
        <v>161655</v>
      </c>
      <c r="E835" s="44">
        <v>135684.5</v>
      </c>
      <c r="F835" s="44">
        <v>215217.5</v>
      </c>
      <c r="G835" s="44">
        <v>55533.5</v>
      </c>
      <c r="H835" s="44">
        <v>22868</v>
      </c>
      <c r="I835" s="44">
        <v>30508</v>
      </c>
      <c r="J835" s="44">
        <v>73963</v>
      </c>
      <c r="K835" s="44">
        <v>63569</v>
      </c>
      <c r="L835" s="44">
        <v>18560.5</v>
      </c>
      <c r="M835" s="44">
        <v>711.5</v>
      </c>
      <c r="N835" s="44">
        <v>36434.5</v>
      </c>
      <c r="O835" s="44">
        <v>3470</v>
      </c>
      <c r="P835" s="44">
        <v>21</v>
      </c>
      <c r="Q835" s="44">
        <v>24</v>
      </c>
      <c r="R835" s="44">
        <v>6289.5</v>
      </c>
      <c r="S835" s="44">
        <v>13</v>
      </c>
      <c r="T835" s="44">
        <v>13</v>
      </c>
      <c r="U835" s="44">
        <v>603</v>
      </c>
      <c r="V835" s="44">
        <v>999999.6</v>
      </c>
      <c r="W835" s="44">
        <v>1000000</v>
      </c>
      <c r="X835" s="44">
        <v>0.4</v>
      </c>
      <c r="Y835" s="44">
        <v>0</v>
      </c>
    </row>
    <row r="836" spans="1:25" ht="15" thickBot="1" x14ac:dyDescent="0.35">
      <c r="A836" s="43" t="s">
        <v>7784</v>
      </c>
      <c r="B836" s="44">
        <v>106980</v>
      </c>
      <c r="C836" s="44">
        <v>70562</v>
      </c>
      <c r="D836" s="44">
        <v>161658</v>
      </c>
      <c r="E836" s="44">
        <v>136688</v>
      </c>
      <c r="F836" s="44">
        <v>213112.5</v>
      </c>
      <c r="G836" s="44">
        <v>55534.5</v>
      </c>
      <c r="H836" s="44">
        <v>25320</v>
      </c>
      <c r="I836" s="44">
        <v>30507</v>
      </c>
      <c r="J836" s="44">
        <v>73961</v>
      </c>
      <c r="K836" s="44">
        <v>63574</v>
      </c>
      <c r="L836" s="44">
        <v>18558.5</v>
      </c>
      <c r="M836" s="44">
        <v>709.5</v>
      </c>
      <c r="N836" s="44">
        <v>36431.5</v>
      </c>
      <c r="O836" s="44">
        <v>22</v>
      </c>
      <c r="P836" s="44">
        <v>25</v>
      </c>
      <c r="Q836" s="44">
        <v>23</v>
      </c>
      <c r="R836" s="44">
        <v>5706.5</v>
      </c>
      <c r="S836" s="44">
        <v>14</v>
      </c>
      <c r="T836" s="44">
        <v>15</v>
      </c>
      <c r="U836" s="44">
        <v>598</v>
      </c>
      <c r="V836" s="44">
        <v>1000000.1</v>
      </c>
      <c r="W836" s="44">
        <v>1000000</v>
      </c>
      <c r="X836" s="44">
        <v>-0.1</v>
      </c>
      <c r="Y836" s="44">
        <v>0</v>
      </c>
    </row>
    <row r="837" spans="1:25" ht="15" thickBot="1" x14ac:dyDescent="0.35">
      <c r="A837" s="43" t="s">
        <v>7785</v>
      </c>
      <c r="B837" s="44">
        <v>121253.5</v>
      </c>
      <c r="C837" s="44">
        <v>70565</v>
      </c>
      <c r="D837" s="44">
        <v>161730.5</v>
      </c>
      <c r="E837" s="44">
        <v>136684</v>
      </c>
      <c r="F837" s="44">
        <v>215214.5</v>
      </c>
      <c r="G837" s="44">
        <v>55888.5</v>
      </c>
      <c r="H837" s="44">
        <v>25319</v>
      </c>
      <c r="I837" s="44">
        <v>30505</v>
      </c>
      <c r="J837" s="44">
        <v>73966</v>
      </c>
      <c r="K837" s="44">
        <v>64921.5</v>
      </c>
      <c r="L837" s="44">
        <v>18555.5</v>
      </c>
      <c r="M837" s="44">
        <v>706.5</v>
      </c>
      <c r="N837" s="44">
        <v>14738</v>
      </c>
      <c r="O837" s="44">
        <v>787</v>
      </c>
      <c r="P837" s="44">
        <v>24</v>
      </c>
      <c r="Q837" s="44">
        <v>15</v>
      </c>
      <c r="R837" s="44">
        <v>5707.5</v>
      </c>
      <c r="S837" s="44">
        <v>2813</v>
      </c>
      <c r="T837" s="44">
        <v>10</v>
      </c>
      <c r="U837" s="44">
        <v>596</v>
      </c>
      <c r="V837" s="44">
        <v>1000000.1</v>
      </c>
      <c r="W837" s="44">
        <v>1000000</v>
      </c>
      <c r="X837" s="44">
        <v>-0.1</v>
      </c>
      <c r="Y837" s="44">
        <v>0</v>
      </c>
    </row>
    <row r="838" spans="1:25" ht="15" thickBot="1" x14ac:dyDescent="0.35">
      <c r="A838" s="43" t="s">
        <v>7786</v>
      </c>
      <c r="B838" s="44">
        <v>121263.5</v>
      </c>
      <c r="C838" s="44">
        <v>85215.5</v>
      </c>
      <c r="D838" s="44">
        <v>161664</v>
      </c>
      <c r="E838" s="44">
        <v>136685</v>
      </c>
      <c r="F838" s="44">
        <v>215222.5</v>
      </c>
      <c r="G838" s="44">
        <v>55887.5</v>
      </c>
      <c r="H838" s="44">
        <v>22873</v>
      </c>
      <c r="I838" s="44">
        <v>30510</v>
      </c>
      <c r="J838" s="44">
        <v>73968</v>
      </c>
      <c r="K838" s="44">
        <v>63575</v>
      </c>
      <c r="L838" s="44">
        <v>10504.5</v>
      </c>
      <c r="M838" s="44">
        <v>696.5</v>
      </c>
      <c r="N838" s="44">
        <v>14791</v>
      </c>
      <c r="O838" s="44">
        <v>786</v>
      </c>
      <c r="P838" s="44">
        <v>16</v>
      </c>
      <c r="Q838" s="44">
        <v>16</v>
      </c>
      <c r="R838" s="44">
        <v>5709.5</v>
      </c>
      <c r="S838" s="44">
        <v>11</v>
      </c>
      <c r="T838" s="44">
        <v>8</v>
      </c>
      <c r="U838" s="44">
        <v>597</v>
      </c>
      <c r="V838" s="44">
        <v>999999.6</v>
      </c>
      <c r="W838" s="44">
        <v>1000000</v>
      </c>
      <c r="X838" s="44">
        <v>0.4</v>
      </c>
      <c r="Y838" s="44">
        <v>0</v>
      </c>
    </row>
    <row r="839" spans="1:25" ht="15" thickBot="1" x14ac:dyDescent="0.35">
      <c r="A839" s="43" t="s">
        <v>7787</v>
      </c>
      <c r="B839" s="44">
        <v>121259.5</v>
      </c>
      <c r="C839" s="44">
        <v>70571</v>
      </c>
      <c r="D839" s="44">
        <v>161665</v>
      </c>
      <c r="E839" s="44">
        <v>148305.5</v>
      </c>
      <c r="F839" s="44">
        <v>215221.5</v>
      </c>
      <c r="G839" s="44">
        <v>55539.5</v>
      </c>
      <c r="H839" s="44">
        <v>25322</v>
      </c>
      <c r="I839" s="44">
        <v>30512</v>
      </c>
      <c r="J839" s="44">
        <v>73967</v>
      </c>
      <c r="K839" s="44">
        <v>65221</v>
      </c>
      <c r="L839" s="44">
        <v>10557.5</v>
      </c>
      <c r="M839" s="44">
        <v>700.5</v>
      </c>
      <c r="N839" s="44">
        <v>14790</v>
      </c>
      <c r="O839" s="44">
        <v>17</v>
      </c>
      <c r="P839" s="44">
        <v>17</v>
      </c>
      <c r="Q839" s="44">
        <v>18</v>
      </c>
      <c r="R839" s="44">
        <v>5704.5</v>
      </c>
      <c r="S839" s="44">
        <v>9</v>
      </c>
      <c r="T839" s="44">
        <v>9</v>
      </c>
      <c r="U839" s="44">
        <v>594</v>
      </c>
      <c r="V839" s="44">
        <v>1000000.6</v>
      </c>
      <c r="W839" s="44">
        <v>1000000</v>
      </c>
      <c r="X839" s="44">
        <v>-0.6</v>
      </c>
      <c r="Y839" s="44">
        <v>0</v>
      </c>
    </row>
    <row r="840" spans="1:25" ht="15" thickBot="1" x14ac:dyDescent="0.35">
      <c r="A840" s="43" t="s">
        <v>7788</v>
      </c>
      <c r="B840" s="44">
        <v>121260.5</v>
      </c>
      <c r="C840" s="44">
        <v>85212.5</v>
      </c>
      <c r="D840" s="44">
        <v>164285.5</v>
      </c>
      <c r="E840" s="44">
        <v>148304.5</v>
      </c>
      <c r="F840" s="44">
        <v>215219.5</v>
      </c>
      <c r="G840" s="44">
        <v>55890.5</v>
      </c>
      <c r="H840" s="44">
        <v>25324</v>
      </c>
      <c r="I840" s="44">
        <v>30511</v>
      </c>
      <c r="J840" s="44">
        <v>73970</v>
      </c>
      <c r="K840" s="44">
        <v>65222</v>
      </c>
      <c r="L840" s="44">
        <v>10556.5</v>
      </c>
      <c r="M840" s="44">
        <v>699.5</v>
      </c>
      <c r="N840" s="44">
        <v>2875</v>
      </c>
      <c r="O840" s="44">
        <v>18</v>
      </c>
      <c r="P840" s="44">
        <v>19</v>
      </c>
      <c r="Q840" s="44">
        <v>13</v>
      </c>
      <c r="R840" s="44">
        <v>10</v>
      </c>
      <c r="S840" s="44">
        <v>10</v>
      </c>
      <c r="T840" s="44">
        <v>6</v>
      </c>
      <c r="U840" s="44">
        <v>593</v>
      </c>
      <c r="V840" s="44">
        <v>1000000.1</v>
      </c>
      <c r="W840" s="44">
        <v>1000000</v>
      </c>
      <c r="X840" s="44">
        <v>-0.1</v>
      </c>
      <c r="Y840" s="44">
        <v>0</v>
      </c>
    </row>
    <row r="841" spans="1:25" ht="15" thickBot="1" x14ac:dyDescent="0.35">
      <c r="A841" s="43" t="s">
        <v>7789</v>
      </c>
      <c r="B841" s="44">
        <v>123867.5</v>
      </c>
      <c r="C841" s="44">
        <v>91141</v>
      </c>
      <c r="D841" s="44">
        <v>161734.5</v>
      </c>
      <c r="E841" s="44">
        <v>136690</v>
      </c>
      <c r="F841" s="44">
        <v>215224.5</v>
      </c>
      <c r="G841" s="44">
        <v>55892.5</v>
      </c>
      <c r="H841" s="44">
        <v>25323</v>
      </c>
      <c r="I841" s="44">
        <v>30514</v>
      </c>
      <c r="J841" s="44">
        <v>73971</v>
      </c>
      <c r="K841" s="44">
        <v>65224</v>
      </c>
      <c r="L841" s="44">
        <v>2077.5</v>
      </c>
      <c r="M841" s="44">
        <v>691.5</v>
      </c>
      <c r="N841" s="44">
        <v>11886.5</v>
      </c>
      <c r="O841" s="44">
        <v>20</v>
      </c>
      <c r="P841" s="44">
        <v>14</v>
      </c>
      <c r="Q841" s="44">
        <v>11</v>
      </c>
      <c r="R841" s="44">
        <v>5703.5</v>
      </c>
      <c r="S841" s="44">
        <v>7</v>
      </c>
      <c r="T841" s="44">
        <v>5</v>
      </c>
      <c r="U841" s="44">
        <v>2</v>
      </c>
      <c r="V841" s="44">
        <v>1000000.1</v>
      </c>
      <c r="W841" s="44">
        <v>1000000</v>
      </c>
      <c r="X841" s="44">
        <v>-0.1</v>
      </c>
      <c r="Y841" s="44">
        <v>0</v>
      </c>
    </row>
    <row r="842" spans="1:25" ht="15" thickBot="1" x14ac:dyDescent="0.35">
      <c r="A842" s="43" t="s">
        <v>7790</v>
      </c>
      <c r="B842" s="44">
        <v>123866.5</v>
      </c>
      <c r="C842" s="44">
        <v>85219.5</v>
      </c>
      <c r="D842" s="44">
        <v>161732.5</v>
      </c>
      <c r="E842" s="44">
        <v>148307.5</v>
      </c>
      <c r="F842" s="44">
        <v>215226.5</v>
      </c>
      <c r="G842" s="44">
        <v>55891.5</v>
      </c>
      <c r="H842" s="44">
        <v>25326</v>
      </c>
      <c r="I842" s="44">
        <v>30515</v>
      </c>
      <c r="J842" s="44">
        <v>73973</v>
      </c>
      <c r="K842" s="44">
        <v>65223</v>
      </c>
      <c r="L842" s="44">
        <v>2078.5</v>
      </c>
      <c r="M842" s="44">
        <v>692.5</v>
      </c>
      <c r="N842" s="44">
        <v>11888.5</v>
      </c>
      <c r="O842" s="44">
        <v>15</v>
      </c>
      <c r="P842" s="44">
        <v>12</v>
      </c>
      <c r="Q842" s="44">
        <v>12</v>
      </c>
      <c r="R842" s="44">
        <v>8</v>
      </c>
      <c r="S842" s="44">
        <v>6</v>
      </c>
      <c r="T842" s="44">
        <v>3</v>
      </c>
      <c r="U842" s="44">
        <v>3</v>
      </c>
      <c r="V842" s="44">
        <v>999999.6</v>
      </c>
      <c r="W842" s="44">
        <v>1000000</v>
      </c>
      <c r="X842" s="44">
        <v>0.4</v>
      </c>
      <c r="Y842" s="44">
        <v>0</v>
      </c>
    </row>
    <row r="843" spans="1:25" ht="15" thickBot="1" x14ac:dyDescent="0.35">
      <c r="A843" s="43" t="s">
        <v>7791</v>
      </c>
      <c r="B843" s="44">
        <v>121265.5</v>
      </c>
      <c r="C843" s="44">
        <v>85217.5</v>
      </c>
      <c r="D843" s="44">
        <v>164287.5</v>
      </c>
      <c r="E843" s="44">
        <v>148309.5</v>
      </c>
      <c r="F843" s="44">
        <v>215225.5</v>
      </c>
      <c r="G843" s="44">
        <v>55894.5</v>
      </c>
      <c r="H843" s="44">
        <v>25327</v>
      </c>
      <c r="I843" s="44">
        <v>31841</v>
      </c>
      <c r="J843" s="44">
        <v>73972</v>
      </c>
      <c r="K843" s="44">
        <v>60910.5</v>
      </c>
      <c r="L843" s="44">
        <v>10502.5</v>
      </c>
      <c r="M843" s="44">
        <v>694.5</v>
      </c>
      <c r="N843" s="44">
        <v>2654.5</v>
      </c>
      <c r="O843" s="44">
        <v>13</v>
      </c>
      <c r="P843" s="44">
        <v>13</v>
      </c>
      <c r="Q843" s="44">
        <v>9</v>
      </c>
      <c r="R843" s="44">
        <v>7</v>
      </c>
      <c r="S843" s="44">
        <v>4</v>
      </c>
      <c r="T843" s="44">
        <v>4</v>
      </c>
      <c r="U843" s="44">
        <v>3848</v>
      </c>
      <c r="V843" s="44">
        <v>1000000.1</v>
      </c>
      <c r="W843" s="44">
        <v>1000000</v>
      </c>
      <c r="X843" s="44">
        <v>-0.1</v>
      </c>
      <c r="Y843" s="44">
        <v>0</v>
      </c>
    </row>
    <row r="844" spans="1:25" ht="15" thickBot="1" x14ac:dyDescent="0.35">
      <c r="A844" s="43" t="s">
        <v>7792</v>
      </c>
      <c r="B844" s="44">
        <v>123869.5</v>
      </c>
      <c r="C844" s="44">
        <v>91143</v>
      </c>
      <c r="D844" s="44">
        <v>164289.5</v>
      </c>
      <c r="E844" s="44">
        <v>148308.5</v>
      </c>
      <c r="F844" s="44">
        <v>215228.5</v>
      </c>
      <c r="G844" s="44">
        <v>55895.5</v>
      </c>
      <c r="H844" s="44">
        <v>27978</v>
      </c>
      <c r="I844" s="44">
        <v>31840</v>
      </c>
      <c r="J844" s="44">
        <v>71155</v>
      </c>
      <c r="K844" s="44">
        <v>63560</v>
      </c>
      <c r="L844" s="44">
        <v>2075.5</v>
      </c>
      <c r="M844" s="44">
        <v>689.5</v>
      </c>
      <c r="N844" s="44">
        <v>14</v>
      </c>
      <c r="O844" s="44">
        <v>14</v>
      </c>
      <c r="P844" s="44">
        <v>10</v>
      </c>
      <c r="Q844" s="44">
        <v>8</v>
      </c>
      <c r="R844" s="44">
        <v>5</v>
      </c>
      <c r="S844" s="44">
        <v>5</v>
      </c>
      <c r="T844" s="44">
        <v>407.5</v>
      </c>
      <c r="U844" s="44">
        <v>3504</v>
      </c>
      <c r="V844" s="44">
        <v>1000000.1</v>
      </c>
      <c r="W844" s="44">
        <v>1000000</v>
      </c>
      <c r="X844" s="44">
        <v>-0.1</v>
      </c>
      <c r="Y844" s="44">
        <v>0</v>
      </c>
    </row>
    <row r="845" spans="1:25" ht="15" thickBot="1" x14ac:dyDescent="0.35">
      <c r="A845" s="43" t="s">
        <v>7793</v>
      </c>
      <c r="B845" s="44">
        <v>124178.5</v>
      </c>
      <c r="C845" s="44">
        <v>91145</v>
      </c>
      <c r="D845" s="44">
        <v>164288.5</v>
      </c>
      <c r="E845" s="44">
        <v>148311.5</v>
      </c>
      <c r="F845" s="44">
        <v>215229.5</v>
      </c>
      <c r="G845" s="44">
        <v>57073.5</v>
      </c>
      <c r="H845" s="44">
        <v>25328</v>
      </c>
      <c r="I845" s="44">
        <v>30494</v>
      </c>
      <c r="J845" s="44">
        <v>71157</v>
      </c>
      <c r="K845" s="44">
        <v>63561</v>
      </c>
      <c r="L845" s="44">
        <v>2073.5</v>
      </c>
      <c r="M845" s="44">
        <v>687.5</v>
      </c>
      <c r="N845" s="44">
        <v>15</v>
      </c>
      <c r="O845" s="44">
        <v>11</v>
      </c>
      <c r="P845" s="44">
        <v>9</v>
      </c>
      <c r="Q845" s="44">
        <v>6</v>
      </c>
      <c r="R845" s="44">
        <v>6</v>
      </c>
      <c r="S845" s="44">
        <v>2824</v>
      </c>
      <c r="T845" s="44">
        <v>98.5</v>
      </c>
      <c r="U845" s="44">
        <v>3503</v>
      </c>
      <c r="V845" s="44">
        <v>1000000.1</v>
      </c>
      <c r="W845" s="44">
        <v>1000000</v>
      </c>
      <c r="X845" s="44">
        <v>-0.1</v>
      </c>
      <c r="Y845" s="44">
        <v>0</v>
      </c>
    </row>
    <row r="846" spans="1:25" ht="15" thickBot="1" x14ac:dyDescent="0.35">
      <c r="A846" s="43" t="s">
        <v>7794</v>
      </c>
      <c r="B846" s="44">
        <v>123870.5</v>
      </c>
      <c r="C846" s="44">
        <v>91144</v>
      </c>
      <c r="D846" s="44">
        <v>164291.5</v>
      </c>
      <c r="E846" s="44">
        <v>148312.5</v>
      </c>
      <c r="F846" s="44">
        <v>215231.5</v>
      </c>
      <c r="G846" s="44">
        <v>55896.5</v>
      </c>
      <c r="H846" s="44">
        <v>22827</v>
      </c>
      <c r="I846" s="44">
        <v>30496</v>
      </c>
      <c r="J846" s="44">
        <v>71158</v>
      </c>
      <c r="K846" s="44">
        <v>60907.5</v>
      </c>
      <c r="L846" s="44">
        <v>2074.5</v>
      </c>
      <c r="M846" s="44">
        <v>688.5</v>
      </c>
      <c r="N846" s="44">
        <v>12</v>
      </c>
      <c r="O846" s="44">
        <v>10</v>
      </c>
      <c r="P846" s="44">
        <v>7</v>
      </c>
      <c r="Q846" s="44">
        <v>7</v>
      </c>
      <c r="R846" s="44">
        <v>6295.5</v>
      </c>
      <c r="S846" s="44">
        <v>2822</v>
      </c>
      <c r="T846" s="44">
        <v>97.5</v>
      </c>
      <c r="U846" s="44">
        <v>3851</v>
      </c>
      <c r="V846" s="44">
        <v>1000000.1</v>
      </c>
      <c r="W846" s="44">
        <v>1000000</v>
      </c>
      <c r="X846" s="44">
        <v>-0.1</v>
      </c>
      <c r="Y846" s="44">
        <v>0</v>
      </c>
    </row>
    <row r="847" spans="1:25" ht="15" thickBot="1" x14ac:dyDescent="0.35">
      <c r="A847" s="43" t="s">
        <v>7795</v>
      </c>
      <c r="B847" s="44">
        <v>124180.5</v>
      </c>
      <c r="C847" s="44">
        <v>91147</v>
      </c>
      <c r="D847" s="44">
        <v>164293.5</v>
      </c>
      <c r="E847" s="44">
        <v>148315.5</v>
      </c>
      <c r="F847" s="44">
        <v>215230.5</v>
      </c>
      <c r="G847" s="44">
        <v>55226</v>
      </c>
      <c r="H847" s="44">
        <v>22864</v>
      </c>
      <c r="I847" s="44">
        <v>30497</v>
      </c>
      <c r="J847" s="44">
        <v>71152</v>
      </c>
      <c r="K847" s="44">
        <v>60905.5</v>
      </c>
      <c r="L847" s="44">
        <v>13</v>
      </c>
      <c r="M847" s="44">
        <v>685.5</v>
      </c>
      <c r="N847" s="44">
        <v>10</v>
      </c>
      <c r="O847" s="44">
        <v>7</v>
      </c>
      <c r="P847" s="44">
        <v>8</v>
      </c>
      <c r="Q847" s="44">
        <v>2087.5</v>
      </c>
      <c r="R847" s="44">
        <v>6293.5</v>
      </c>
      <c r="S847" s="44">
        <v>2821</v>
      </c>
      <c r="T847" s="44">
        <v>410.5</v>
      </c>
      <c r="U847" s="44">
        <v>3853</v>
      </c>
      <c r="V847" s="44">
        <v>1000000.6</v>
      </c>
      <c r="W847" s="44">
        <v>1000000</v>
      </c>
      <c r="X847" s="44">
        <v>-0.6</v>
      </c>
      <c r="Y847" s="44">
        <v>0</v>
      </c>
    </row>
    <row r="848" spans="1:25" ht="15" thickBot="1" x14ac:dyDescent="0.35">
      <c r="A848" s="43" t="s">
        <v>7796</v>
      </c>
      <c r="B848" s="44">
        <v>124182.5</v>
      </c>
      <c r="C848" s="44">
        <v>91149</v>
      </c>
      <c r="D848" s="44">
        <v>164296.5</v>
      </c>
      <c r="E848" s="44">
        <v>148313.5</v>
      </c>
      <c r="F848" s="44">
        <v>212923</v>
      </c>
      <c r="G848" s="44">
        <v>55530.5</v>
      </c>
      <c r="H848" s="44">
        <v>22865</v>
      </c>
      <c r="I848" s="44">
        <v>30491</v>
      </c>
      <c r="J848" s="44">
        <v>71150</v>
      </c>
      <c r="K848" s="44">
        <v>34814</v>
      </c>
      <c r="L848" s="44">
        <v>11</v>
      </c>
      <c r="M848" s="44">
        <v>683.5</v>
      </c>
      <c r="N848" s="44">
        <v>7</v>
      </c>
      <c r="O848" s="44">
        <v>9</v>
      </c>
      <c r="P848" s="44">
        <v>770.5</v>
      </c>
      <c r="Q848" s="44">
        <v>27</v>
      </c>
      <c r="R848" s="44">
        <v>6292.5</v>
      </c>
      <c r="S848" s="44">
        <v>2827</v>
      </c>
      <c r="T848" s="44">
        <v>6883.5</v>
      </c>
      <c r="U848" s="44">
        <v>26774.5</v>
      </c>
      <c r="V848" s="44">
        <v>1000000.6</v>
      </c>
      <c r="W848" s="44">
        <v>1000000</v>
      </c>
      <c r="X848" s="44">
        <v>-0.6</v>
      </c>
      <c r="Y848" s="44">
        <v>0</v>
      </c>
    </row>
    <row r="849" spans="1:25" ht="15" thickBot="1" x14ac:dyDescent="0.35">
      <c r="A849" s="43" t="s">
        <v>7797</v>
      </c>
      <c r="B849" s="44">
        <v>124185.5</v>
      </c>
      <c r="C849" s="44">
        <v>91152</v>
      </c>
      <c r="D849" s="44">
        <v>164294.5</v>
      </c>
      <c r="E849" s="44">
        <v>135685.5</v>
      </c>
      <c r="F849" s="44">
        <v>212925</v>
      </c>
      <c r="G849" s="44">
        <v>55531.5</v>
      </c>
      <c r="H849" s="44">
        <v>22824</v>
      </c>
      <c r="I849" s="44">
        <v>30489</v>
      </c>
      <c r="J849" s="44">
        <v>51946.5</v>
      </c>
      <c r="K849" s="44">
        <v>40391.5</v>
      </c>
      <c r="L849" s="44">
        <v>8</v>
      </c>
      <c r="M849" s="44">
        <v>8</v>
      </c>
      <c r="N849" s="44">
        <v>9</v>
      </c>
      <c r="O849" s="44">
        <v>3469</v>
      </c>
      <c r="P849" s="44">
        <v>28</v>
      </c>
      <c r="Q849" s="44">
        <v>26</v>
      </c>
      <c r="R849" s="44">
        <v>6298.5</v>
      </c>
      <c r="S849" s="44">
        <v>2829</v>
      </c>
      <c r="T849" s="44">
        <v>31129</v>
      </c>
      <c r="U849" s="44">
        <v>26771.5</v>
      </c>
      <c r="V849" s="44">
        <v>1000001.1</v>
      </c>
      <c r="W849" s="44">
        <v>1000000</v>
      </c>
      <c r="X849" s="44">
        <v>-1.1000000000000001</v>
      </c>
      <c r="Y849" s="44">
        <v>0</v>
      </c>
    </row>
    <row r="850" spans="1:25" ht="15" thickBot="1" x14ac:dyDescent="0.35">
      <c r="A850" s="43" t="s">
        <v>7798</v>
      </c>
      <c r="B850" s="44">
        <v>124183.5</v>
      </c>
      <c r="C850" s="44">
        <v>91150</v>
      </c>
      <c r="D850" s="44">
        <v>161659</v>
      </c>
      <c r="E850" s="44">
        <v>136681</v>
      </c>
      <c r="F850" s="44">
        <v>212926</v>
      </c>
      <c r="G850" s="44">
        <v>55223</v>
      </c>
      <c r="H850" s="44">
        <v>22822</v>
      </c>
      <c r="I850" s="44">
        <v>21250</v>
      </c>
      <c r="J850" s="44">
        <v>51949.5</v>
      </c>
      <c r="K850" s="44">
        <v>29899</v>
      </c>
      <c r="L850" s="44">
        <v>10</v>
      </c>
      <c r="M850" s="44">
        <v>682.5</v>
      </c>
      <c r="N850" s="44">
        <v>36430.5</v>
      </c>
      <c r="O850" s="44">
        <v>790</v>
      </c>
      <c r="P850" s="44">
        <v>27</v>
      </c>
      <c r="Q850" s="44">
        <v>2090.5</v>
      </c>
      <c r="R850" s="44">
        <v>6300.5</v>
      </c>
      <c r="S850" s="44">
        <v>3599</v>
      </c>
      <c r="T850" s="44">
        <v>15550.5</v>
      </c>
      <c r="U850" s="44">
        <v>26776.5</v>
      </c>
      <c r="V850" s="44">
        <v>1000000.1</v>
      </c>
      <c r="W850" s="44">
        <v>1000000</v>
      </c>
      <c r="X850" s="44">
        <v>-0.1</v>
      </c>
      <c r="Y850" s="44">
        <v>0</v>
      </c>
    </row>
    <row r="851" spans="1:25" ht="15" thickBot="1" x14ac:dyDescent="0.35">
      <c r="A851" s="43" t="s">
        <v>7799</v>
      </c>
      <c r="B851" s="44">
        <v>121254.5</v>
      </c>
      <c r="C851" s="44">
        <v>70566</v>
      </c>
      <c r="D851" s="44">
        <v>161661</v>
      </c>
      <c r="E851" s="44">
        <v>136682</v>
      </c>
      <c r="F851" s="44">
        <v>212920</v>
      </c>
      <c r="G851" s="44">
        <v>53529.5</v>
      </c>
      <c r="H851" s="44">
        <v>13582.5</v>
      </c>
      <c r="I851" s="44">
        <v>21253</v>
      </c>
      <c r="J851" s="44">
        <v>51944.5</v>
      </c>
      <c r="K851" s="44">
        <v>28</v>
      </c>
      <c r="L851" s="44">
        <v>18554.5</v>
      </c>
      <c r="M851" s="44">
        <v>705.5</v>
      </c>
      <c r="N851" s="44">
        <v>29362</v>
      </c>
      <c r="O851" s="44">
        <v>789</v>
      </c>
      <c r="P851" s="44">
        <v>773.5</v>
      </c>
      <c r="Q851" s="44">
        <v>2092.5</v>
      </c>
      <c r="R851" s="44">
        <v>32904.5</v>
      </c>
      <c r="S851" s="44">
        <v>2847</v>
      </c>
      <c r="T851" s="44">
        <v>38765</v>
      </c>
      <c r="U851" s="44">
        <v>29786</v>
      </c>
      <c r="V851" s="44">
        <v>1000000.6</v>
      </c>
      <c r="W851" s="44">
        <v>1000000</v>
      </c>
      <c r="X851" s="44">
        <v>-0.6</v>
      </c>
      <c r="Y851" s="44">
        <v>0</v>
      </c>
    </row>
    <row r="852" spans="1:25" ht="15" thickBot="1" x14ac:dyDescent="0.35">
      <c r="A852" s="43" t="s">
        <v>7800</v>
      </c>
      <c r="B852" s="44">
        <v>121256.5</v>
      </c>
      <c r="C852" s="44">
        <v>70568</v>
      </c>
      <c r="D852" s="44">
        <v>161662</v>
      </c>
      <c r="E852" s="44">
        <v>135682.5</v>
      </c>
      <c r="F852" s="44">
        <v>212918</v>
      </c>
      <c r="G852" s="44">
        <v>51830.5</v>
      </c>
      <c r="H852" s="44">
        <v>13585.5</v>
      </c>
      <c r="I852" s="44">
        <v>21248</v>
      </c>
      <c r="J852" s="44">
        <v>28330.5</v>
      </c>
      <c r="K852" s="44">
        <v>21763.5</v>
      </c>
      <c r="L852" s="44">
        <v>18552.5</v>
      </c>
      <c r="M852" s="44">
        <v>703.5</v>
      </c>
      <c r="N852" s="44">
        <v>29361</v>
      </c>
      <c r="O852" s="44">
        <v>3656</v>
      </c>
      <c r="P852" s="44">
        <v>2213</v>
      </c>
      <c r="Q852" s="44">
        <v>2113.5</v>
      </c>
      <c r="R852" s="44">
        <v>13685.5</v>
      </c>
      <c r="S852" s="44">
        <v>3601</v>
      </c>
      <c r="T852" s="44">
        <v>57491.5</v>
      </c>
      <c r="U852" s="44">
        <v>29778</v>
      </c>
      <c r="V852" s="44">
        <v>1000000.6</v>
      </c>
      <c r="W852" s="44">
        <v>1000000</v>
      </c>
      <c r="X852" s="44">
        <v>-0.6</v>
      </c>
      <c r="Y852" s="44">
        <v>0</v>
      </c>
    </row>
    <row r="853" spans="1:25" ht="15" thickBot="1" x14ac:dyDescent="0.35">
      <c r="A853" s="43" t="s">
        <v>7801</v>
      </c>
      <c r="B853" s="44">
        <v>121257.5</v>
      </c>
      <c r="C853" s="44">
        <v>70569</v>
      </c>
      <c r="D853" s="44">
        <v>161656</v>
      </c>
      <c r="E853" s="44">
        <v>135680.5</v>
      </c>
      <c r="F853" s="44">
        <v>58181.5</v>
      </c>
      <c r="G853" s="44">
        <v>53511.5</v>
      </c>
      <c r="H853" s="44">
        <v>13580.5</v>
      </c>
      <c r="I853" s="44">
        <v>27</v>
      </c>
      <c r="J853" s="44">
        <v>34318</v>
      </c>
      <c r="K853" s="44">
        <v>29</v>
      </c>
      <c r="L853" s="44">
        <v>10559.5</v>
      </c>
      <c r="M853" s="44">
        <v>702.5</v>
      </c>
      <c r="N853" s="44">
        <v>36433.5</v>
      </c>
      <c r="O853" s="44">
        <v>3658</v>
      </c>
      <c r="P853" s="44">
        <v>159040.5</v>
      </c>
      <c r="Q853" s="44">
        <v>2110.5</v>
      </c>
      <c r="R853" s="44">
        <v>32906.5</v>
      </c>
      <c r="S853" s="44">
        <v>18785</v>
      </c>
      <c r="T853" s="44">
        <v>57209</v>
      </c>
      <c r="U853" s="44">
        <v>29785</v>
      </c>
      <c r="V853" s="44">
        <v>1000000.6</v>
      </c>
      <c r="W853" s="44">
        <v>1000000</v>
      </c>
      <c r="X853" s="44">
        <v>-0.6</v>
      </c>
      <c r="Y853" s="44">
        <v>0</v>
      </c>
    </row>
    <row r="854" spans="1:25" ht="15" thickBot="1" x14ac:dyDescent="0.35">
      <c r="A854" s="43" t="s">
        <v>7802</v>
      </c>
      <c r="B854" s="44">
        <v>121251.5</v>
      </c>
      <c r="C854" s="44">
        <v>70563</v>
      </c>
      <c r="D854" s="44">
        <v>161654</v>
      </c>
      <c r="E854" s="44">
        <v>51689.5</v>
      </c>
      <c r="F854" s="44">
        <v>58184.5</v>
      </c>
      <c r="G854" s="44">
        <v>51828.5</v>
      </c>
      <c r="H854" s="44">
        <v>7127.5</v>
      </c>
      <c r="I854" s="44">
        <v>34</v>
      </c>
      <c r="J854" s="44">
        <v>28331.5</v>
      </c>
      <c r="K854" s="44">
        <v>21772.5</v>
      </c>
      <c r="L854" s="44">
        <v>18557.5</v>
      </c>
      <c r="M854" s="44">
        <v>708.5</v>
      </c>
      <c r="N854" s="44">
        <v>36435.5</v>
      </c>
      <c r="O854" s="44">
        <v>84030.5</v>
      </c>
      <c r="P854" s="44">
        <v>140933.5</v>
      </c>
      <c r="Q854" s="44">
        <v>7500</v>
      </c>
      <c r="R854" s="44">
        <v>44052.5</v>
      </c>
      <c r="S854" s="44">
        <v>8194</v>
      </c>
      <c r="T854" s="44">
        <v>57490.5</v>
      </c>
      <c r="U854" s="44">
        <v>29660.5</v>
      </c>
      <c r="V854" s="44">
        <v>999999.6</v>
      </c>
      <c r="W854" s="44">
        <v>1000000</v>
      </c>
      <c r="X854" s="44">
        <v>0.4</v>
      </c>
      <c r="Y854" s="44">
        <v>0</v>
      </c>
    </row>
    <row r="855" spans="1:25" ht="15" thickBot="1" x14ac:dyDescent="0.35">
      <c r="A855" s="43" t="s">
        <v>7803</v>
      </c>
      <c r="B855" s="44">
        <v>106979</v>
      </c>
      <c r="C855" s="44">
        <v>70561</v>
      </c>
      <c r="D855" s="44">
        <v>128533</v>
      </c>
      <c r="E855" s="44">
        <v>51692.5</v>
      </c>
      <c r="F855" s="44">
        <v>58179.5</v>
      </c>
      <c r="G855" s="44">
        <v>17615</v>
      </c>
      <c r="H855" s="44">
        <v>7134.5</v>
      </c>
      <c r="I855" s="44">
        <v>28</v>
      </c>
      <c r="J855" s="44">
        <v>34327</v>
      </c>
      <c r="K855" s="44">
        <v>21770.5</v>
      </c>
      <c r="L855" s="44">
        <v>18559.5</v>
      </c>
      <c r="M855" s="44">
        <v>710.5</v>
      </c>
      <c r="N855" s="44">
        <v>93921.5</v>
      </c>
      <c r="O855" s="44">
        <v>61932</v>
      </c>
      <c r="P855" s="44">
        <v>159042.5</v>
      </c>
      <c r="Q855" s="44">
        <v>27371.5</v>
      </c>
      <c r="R855" s="44">
        <v>36814.5</v>
      </c>
      <c r="S855" s="44">
        <v>18784</v>
      </c>
      <c r="T855" s="44">
        <v>56381</v>
      </c>
      <c r="U855" s="44">
        <v>29662.5</v>
      </c>
      <c r="V855" s="44">
        <v>999999.6</v>
      </c>
      <c r="W855" s="44">
        <v>1000000</v>
      </c>
      <c r="X855" s="44">
        <v>0.4</v>
      </c>
      <c r="Y855" s="44">
        <v>0</v>
      </c>
    </row>
    <row r="856" spans="1:25" ht="15" thickBot="1" x14ac:dyDescent="0.35">
      <c r="A856" s="43" t="s">
        <v>7804</v>
      </c>
      <c r="B856" s="44">
        <v>11252</v>
      </c>
      <c r="C856" s="44">
        <v>32149</v>
      </c>
      <c r="D856" s="44">
        <v>128536</v>
      </c>
      <c r="E856" s="44">
        <v>51687.5</v>
      </c>
      <c r="F856" s="44">
        <v>3592.5</v>
      </c>
      <c r="G856" s="44">
        <v>41697.5</v>
      </c>
      <c r="H856" s="44">
        <v>7128.5</v>
      </c>
      <c r="I856" s="44">
        <v>43</v>
      </c>
      <c r="J856" s="44">
        <v>34325</v>
      </c>
      <c r="K856" s="44">
        <v>21760.5</v>
      </c>
      <c r="L856" s="44">
        <v>116154.5</v>
      </c>
      <c r="M856" s="44">
        <v>731.5</v>
      </c>
      <c r="N856" s="44">
        <v>84587.5</v>
      </c>
      <c r="O856" s="44">
        <v>84032.5</v>
      </c>
      <c r="P856" s="44">
        <v>223262.5</v>
      </c>
      <c r="Q856" s="44">
        <v>25234.5</v>
      </c>
      <c r="R856" s="44">
        <v>44051.5</v>
      </c>
      <c r="S856" s="44">
        <v>3610</v>
      </c>
      <c r="T856" s="44">
        <v>56383</v>
      </c>
      <c r="U856" s="44">
        <v>29781</v>
      </c>
      <c r="V856" s="44">
        <v>1000000.1</v>
      </c>
      <c r="W856" s="44">
        <v>1000000</v>
      </c>
      <c r="X856" s="44">
        <v>-0.1</v>
      </c>
      <c r="Y856" s="44">
        <v>0</v>
      </c>
    </row>
    <row r="857" spans="1:25" ht="15" thickBot="1" x14ac:dyDescent="0.35">
      <c r="A857" s="43" t="s">
        <v>7805</v>
      </c>
      <c r="B857" s="44">
        <v>25776</v>
      </c>
      <c r="C857" s="44">
        <v>32152</v>
      </c>
      <c r="D857" s="44">
        <v>128531</v>
      </c>
      <c r="E857" s="44">
        <v>5406</v>
      </c>
      <c r="F857" s="44">
        <v>26151</v>
      </c>
      <c r="G857" s="44">
        <v>17616</v>
      </c>
      <c r="H857" s="44">
        <v>13571.5</v>
      </c>
      <c r="I857" s="44">
        <v>41</v>
      </c>
      <c r="J857" s="44">
        <v>34315</v>
      </c>
      <c r="K857" s="44">
        <v>24283.5</v>
      </c>
      <c r="L857" s="44">
        <v>41029</v>
      </c>
      <c r="M857" s="44">
        <v>728.5</v>
      </c>
      <c r="N857" s="44">
        <v>177458.5</v>
      </c>
      <c r="O857" s="44">
        <v>133192</v>
      </c>
      <c r="P857" s="44">
        <v>191583.5</v>
      </c>
      <c r="Q857" s="44">
        <v>27370.5</v>
      </c>
      <c r="R857" s="44">
        <v>32915.5</v>
      </c>
      <c r="S857" s="44">
        <v>3612</v>
      </c>
      <c r="T857" s="44">
        <v>57487.5</v>
      </c>
      <c r="U857" s="44">
        <v>26780.5</v>
      </c>
      <c r="V857" s="44">
        <v>1000000.6</v>
      </c>
      <c r="W857" s="44">
        <v>1000000</v>
      </c>
      <c r="X857" s="44">
        <v>-0.6</v>
      </c>
      <c r="Y857" s="44">
        <v>0</v>
      </c>
    </row>
    <row r="858" spans="1:25" ht="15" thickBot="1" x14ac:dyDescent="0.35">
      <c r="A858" s="43" t="s">
        <v>7806</v>
      </c>
      <c r="B858" s="44">
        <v>11250</v>
      </c>
      <c r="C858" s="44">
        <v>32147</v>
      </c>
      <c r="D858" s="44">
        <v>22</v>
      </c>
      <c r="E858" s="44">
        <v>5413</v>
      </c>
      <c r="F858" s="44">
        <v>3593.5</v>
      </c>
      <c r="G858" s="44">
        <v>51781.5</v>
      </c>
      <c r="H858" s="44">
        <v>7141.5</v>
      </c>
      <c r="I858" s="44">
        <v>31</v>
      </c>
      <c r="J858" s="44">
        <v>35252</v>
      </c>
      <c r="K858" s="44">
        <v>21766.5</v>
      </c>
      <c r="L858" s="44">
        <v>126543</v>
      </c>
      <c r="M858" s="44">
        <v>733.5</v>
      </c>
      <c r="N858" s="44">
        <v>234175.5</v>
      </c>
      <c r="O858" s="44">
        <v>112947</v>
      </c>
      <c r="P858" s="44">
        <v>223261.5</v>
      </c>
      <c r="Q858" s="44">
        <v>24391</v>
      </c>
      <c r="R858" s="44">
        <v>32917.5</v>
      </c>
      <c r="S858" s="44">
        <v>8197</v>
      </c>
      <c r="T858" s="44">
        <v>38769</v>
      </c>
      <c r="U858" s="44">
        <v>29666.5</v>
      </c>
      <c r="V858" s="44">
        <v>999999.6</v>
      </c>
      <c r="W858" s="44">
        <v>1000000</v>
      </c>
      <c r="X858" s="44">
        <v>0.4</v>
      </c>
      <c r="Y858" s="44">
        <v>0</v>
      </c>
    </row>
    <row r="859" spans="1:25" ht="15" thickBot="1" x14ac:dyDescent="0.35">
      <c r="A859" s="43" t="s">
        <v>7807</v>
      </c>
      <c r="B859" s="44">
        <v>21</v>
      </c>
      <c r="C859" s="44">
        <v>7848.5</v>
      </c>
      <c r="D859" s="44">
        <v>29</v>
      </c>
      <c r="E859" s="44">
        <v>5407</v>
      </c>
      <c r="F859" s="44">
        <v>40423.5</v>
      </c>
      <c r="G859" s="44">
        <v>51719</v>
      </c>
      <c r="H859" s="44">
        <v>7131.5</v>
      </c>
      <c r="I859" s="44">
        <v>48</v>
      </c>
      <c r="J859" s="44">
        <v>34321</v>
      </c>
      <c r="K859" s="44">
        <v>40397.5</v>
      </c>
      <c r="L859" s="44">
        <v>144920.5</v>
      </c>
      <c r="M859" s="44">
        <v>758.5</v>
      </c>
      <c r="N859" s="44">
        <v>234168.5</v>
      </c>
      <c r="O859" s="44">
        <v>133191</v>
      </c>
      <c r="P859" s="44">
        <v>161063</v>
      </c>
      <c r="Q859" s="44">
        <v>24393</v>
      </c>
      <c r="R859" s="44">
        <v>44048.5</v>
      </c>
      <c r="S859" s="44">
        <v>3605</v>
      </c>
      <c r="T859" s="44">
        <v>57206</v>
      </c>
      <c r="U859" s="44">
        <v>9300.5</v>
      </c>
      <c r="V859" s="44">
        <v>1000000.6</v>
      </c>
      <c r="W859" s="44">
        <v>1000000</v>
      </c>
      <c r="X859" s="44">
        <v>-0.6</v>
      </c>
      <c r="Y859" s="44">
        <v>0</v>
      </c>
    </row>
    <row r="860" spans="1:25" ht="15" thickBot="1" x14ac:dyDescent="0.35">
      <c r="A860" s="43" t="s">
        <v>7808</v>
      </c>
      <c r="B860" s="44">
        <v>28</v>
      </c>
      <c r="C860" s="44">
        <v>7855.5</v>
      </c>
      <c r="D860" s="44">
        <v>23</v>
      </c>
      <c r="E860" s="44">
        <v>44519</v>
      </c>
      <c r="F860" s="44">
        <v>40421.5</v>
      </c>
      <c r="G860" s="44">
        <v>41694.5</v>
      </c>
      <c r="H860" s="44">
        <v>13576.5</v>
      </c>
      <c r="I860" s="44">
        <v>37</v>
      </c>
      <c r="J860" s="44">
        <v>54812</v>
      </c>
      <c r="K860" s="44">
        <v>40393.5</v>
      </c>
      <c r="L860" s="44">
        <v>144646.5</v>
      </c>
      <c r="M860" s="44">
        <v>751.5</v>
      </c>
      <c r="N860" s="44">
        <v>234174.5</v>
      </c>
      <c r="O860" s="44">
        <v>112938</v>
      </c>
      <c r="P860" s="44">
        <v>161065</v>
      </c>
      <c r="Q860" s="44">
        <v>27367.5</v>
      </c>
      <c r="R860" s="44">
        <v>32910.5</v>
      </c>
      <c r="S860" s="44">
        <v>3616</v>
      </c>
      <c r="T860" s="44">
        <v>15544.5</v>
      </c>
      <c r="U860" s="44">
        <v>23626</v>
      </c>
      <c r="V860" s="44">
        <v>1000000.6</v>
      </c>
      <c r="W860" s="44">
        <v>1000000</v>
      </c>
      <c r="X860" s="44">
        <v>-0.6</v>
      </c>
      <c r="Y860" s="44">
        <v>0</v>
      </c>
    </row>
    <row r="861" spans="1:25" ht="15" thickBot="1" x14ac:dyDescent="0.35">
      <c r="A861" s="43" t="s">
        <v>7809</v>
      </c>
      <c r="B861" s="44">
        <v>22</v>
      </c>
      <c r="C861" s="44">
        <v>7849.5</v>
      </c>
      <c r="D861" s="44">
        <v>38</v>
      </c>
      <c r="E861" s="44">
        <v>36285</v>
      </c>
      <c r="F861" s="44">
        <v>3596.5</v>
      </c>
      <c r="G861" s="44">
        <v>51786.5</v>
      </c>
      <c r="H861" s="44">
        <v>7137.5</v>
      </c>
      <c r="I861" s="44">
        <v>28548.5</v>
      </c>
      <c r="J861" s="44">
        <v>54808</v>
      </c>
      <c r="K861" s="44">
        <v>60261.5</v>
      </c>
      <c r="L861" s="44">
        <v>144919.5</v>
      </c>
      <c r="M861" s="44">
        <v>757.5</v>
      </c>
      <c r="N861" s="44">
        <v>213535</v>
      </c>
      <c r="O861" s="44">
        <v>112940</v>
      </c>
      <c r="P861" s="44">
        <v>191586.5</v>
      </c>
      <c r="Q861" s="44">
        <v>24386</v>
      </c>
      <c r="R861" s="44">
        <v>36811.5</v>
      </c>
      <c r="S861" s="44">
        <v>2841</v>
      </c>
      <c r="T861" s="44">
        <v>15548.5</v>
      </c>
      <c r="U861" s="44">
        <v>6341.5</v>
      </c>
      <c r="V861" s="44">
        <v>1000000.1</v>
      </c>
      <c r="W861" s="44">
        <v>1000000</v>
      </c>
      <c r="X861" s="44">
        <v>-0.1</v>
      </c>
      <c r="Y861" s="44">
        <v>0</v>
      </c>
    </row>
    <row r="862" spans="1:25" ht="15" thickBot="1" x14ac:dyDescent="0.35">
      <c r="A862" s="43" t="s">
        <v>7810</v>
      </c>
      <c r="B862" s="44">
        <v>37</v>
      </c>
      <c r="C862" s="44">
        <v>7864.5</v>
      </c>
      <c r="D862" s="44">
        <v>36</v>
      </c>
      <c r="E862" s="44">
        <v>5410</v>
      </c>
      <c r="F862" s="44">
        <v>58175.5</v>
      </c>
      <c r="G862" s="44">
        <v>51715</v>
      </c>
      <c r="H862" s="44">
        <v>22810</v>
      </c>
      <c r="I862" s="44">
        <v>28544.5</v>
      </c>
      <c r="J862" s="44">
        <v>70199</v>
      </c>
      <c r="K862" s="44">
        <v>60258.5</v>
      </c>
      <c r="L862" s="44">
        <v>131329.5</v>
      </c>
      <c r="M862" s="44">
        <v>742.5</v>
      </c>
      <c r="N862" s="44">
        <v>213537</v>
      </c>
      <c r="O862" s="44">
        <v>133188</v>
      </c>
      <c r="P862" s="44">
        <v>159046.5</v>
      </c>
      <c r="Q862" s="44">
        <v>24397</v>
      </c>
      <c r="R862" s="44">
        <v>13679.5</v>
      </c>
      <c r="S862" s="44">
        <v>2845</v>
      </c>
      <c r="T862" s="44">
        <v>6888.5</v>
      </c>
      <c r="U862" s="44">
        <v>9296.5</v>
      </c>
      <c r="V862" s="44">
        <v>1000000.1</v>
      </c>
      <c r="W862" s="44">
        <v>1000000</v>
      </c>
      <c r="X862" s="44">
        <v>-0.1</v>
      </c>
      <c r="Y862" s="44">
        <v>0</v>
      </c>
    </row>
    <row r="863" spans="1:25" ht="15" thickBot="1" x14ac:dyDescent="0.35">
      <c r="A863" s="43" t="s">
        <v>7811</v>
      </c>
      <c r="B863" s="44">
        <v>35</v>
      </c>
      <c r="C863" s="44">
        <v>7862.5</v>
      </c>
      <c r="D863" s="44">
        <v>26</v>
      </c>
      <c r="E863" s="44">
        <v>46309</v>
      </c>
      <c r="F863" s="44">
        <v>40417.5</v>
      </c>
      <c r="G863" s="44">
        <v>53517.5</v>
      </c>
      <c r="H863" s="44">
        <v>13587.5</v>
      </c>
      <c r="I863" s="44">
        <v>29537.5</v>
      </c>
      <c r="J863" s="44">
        <v>54816</v>
      </c>
      <c r="K863" s="44">
        <v>60262.5</v>
      </c>
      <c r="L863" s="44">
        <v>136691.5</v>
      </c>
      <c r="M863" s="44">
        <v>744.5</v>
      </c>
      <c r="N863" s="44">
        <v>234171.5</v>
      </c>
      <c r="O863" s="44">
        <v>98587</v>
      </c>
      <c r="P863" s="44">
        <v>191580.5</v>
      </c>
      <c r="Q863" s="44">
        <v>2104.5</v>
      </c>
      <c r="R863" s="44">
        <v>13683.5</v>
      </c>
      <c r="S863" s="44">
        <v>2834</v>
      </c>
      <c r="T863" s="44">
        <v>6891.5</v>
      </c>
      <c r="U863" s="44">
        <v>6340.5</v>
      </c>
      <c r="V863" s="44">
        <v>1000000.1</v>
      </c>
      <c r="W863" s="44">
        <v>1000000</v>
      </c>
      <c r="X863" s="44">
        <v>-0.1</v>
      </c>
      <c r="Y863" s="44">
        <v>0</v>
      </c>
    </row>
    <row r="864" spans="1:25" ht="15" thickBot="1" x14ac:dyDescent="0.35">
      <c r="A864" s="43" t="s">
        <v>7812</v>
      </c>
      <c r="B864" s="44">
        <v>25</v>
      </c>
      <c r="C864" s="44">
        <v>7852.5</v>
      </c>
      <c r="D864" s="44">
        <v>38687.5</v>
      </c>
      <c r="E864" s="44">
        <v>5416</v>
      </c>
      <c r="F864" s="44">
        <v>123974.5</v>
      </c>
      <c r="G864" s="44">
        <v>53513.5</v>
      </c>
      <c r="H864" s="44">
        <v>22817</v>
      </c>
      <c r="I864" s="44">
        <v>28552.5</v>
      </c>
      <c r="J864" s="44">
        <v>70200</v>
      </c>
      <c r="K864" s="44">
        <v>24282.5</v>
      </c>
      <c r="L864" s="44">
        <v>144916.5</v>
      </c>
      <c r="M864" s="44">
        <v>754.5</v>
      </c>
      <c r="N864" s="44">
        <v>177462.5</v>
      </c>
      <c r="O864" s="44">
        <v>112944</v>
      </c>
      <c r="P864" s="44">
        <v>140927.5</v>
      </c>
      <c r="Q864" s="44">
        <v>2108.5</v>
      </c>
      <c r="R864" s="44">
        <v>9058</v>
      </c>
      <c r="S864" s="44">
        <v>2837</v>
      </c>
      <c r="T864" s="44">
        <v>6887.5</v>
      </c>
      <c r="U864" s="44">
        <v>26781.5</v>
      </c>
      <c r="V864" s="44">
        <v>999998.6</v>
      </c>
      <c r="W864" s="44">
        <v>1000000</v>
      </c>
      <c r="X864" s="44">
        <v>1.4</v>
      </c>
      <c r="Y864" s="44">
        <v>0</v>
      </c>
    </row>
    <row r="865" spans="1:25" ht="15" thickBot="1" x14ac:dyDescent="0.35">
      <c r="A865" s="43" t="s">
        <v>7813</v>
      </c>
      <c r="B865" s="44">
        <v>11246</v>
      </c>
      <c r="C865" s="44">
        <v>7869.5</v>
      </c>
      <c r="D865" s="44">
        <v>32</v>
      </c>
      <c r="E865" s="44">
        <v>103534.5</v>
      </c>
      <c r="F865" s="44">
        <v>58186.5</v>
      </c>
      <c r="G865" s="44">
        <v>53524.5</v>
      </c>
      <c r="H865" s="44">
        <v>22814</v>
      </c>
      <c r="I865" s="44">
        <v>29538.5</v>
      </c>
      <c r="J865" s="44">
        <v>35251</v>
      </c>
      <c r="K865" s="44">
        <v>21762.5</v>
      </c>
      <c r="L865" s="44">
        <v>131324.5</v>
      </c>
      <c r="M865" s="44">
        <v>737.5</v>
      </c>
      <c r="N865" s="44">
        <v>234165.5</v>
      </c>
      <c r="O865" s="44">
        <v>61926</v>
      </c>
      <c r="P865" s="44">
        <v>140931.5</v>
      </c>
      <c r="Q865" s="44">
        <v>2097.5</v>
      </c>
      <c r="R865" s="44">
        <v>13675.5</v>
      </c>
      <c r="S865" s="44">
        <v>2833</v>
      </c>
      <c r="T865" s="44">
        <v>38770</v>
      </c>
      <c r="U865" s="44">
        <v>29779</v>
      </c>
      <c r="V865" s="44">
        <v>999999.1</v>
      </c>
      <c r="W865" s="44">
        <v>1000000</v>
      </c>
      <c r="X865" s="44">
        <v>0.9</v>
      </c>
      <c r="Y865" s="44">
        <v>0</v>
      </c>
    </row>
    <row r="866" spans="1:25" ht="15" thickBot="1" x14ac:dyDescent="0.35">
      <c r="A866" s="43" t="s">
        <v>7814</v>
      </c>
      <c r="B866" s="44">
        <v>31</v>
      </c>
      <c r="C866" s="44">
        <v>7858.5</v>
      </c>
      <c r="D866" s="44">
        <v>128542</v>
      </c>
      <c r="E866" s="44">
        <v>51694.5</v>
      </c>
      <c r="F866" s="44">
        <v>212913</v>
      </c>
      <c r="G866" s="44">
        <v>53521.5</v>
      </c>
      <c r="H866" s="44">
        <v>22818</v>
      </c>
      <c r="I866" s="44">
        <v>47</v>
      </c>
      <c r="J866" s="44">
        <v>34317</v>
      </c>
      <c r="K866" s="44">
        <v>40394.5</v>
      </c>
      <c r="L866" s="44">
        <v>136695.5</v>
      </c>
      <c r="M866" s="44">
        <v>748.5</v>
      </c>
      <c r="N866" s="44">
        <v>67549</v>
      </c>
      <c r="O866" s="44">
        <v>61930</v>
      </c>
      <c r="P866" s="44">
        <v>85341</v>
      </c>
      <c r="Q866" s="44">
        <v>2100.5</v>
      </c>
      <c r="R866" s="44">
        <v>9057</v>
      </c>
      <c r="S866" s="44">
        <v>3606</v>
      </c>
      <c r="T866" s="44">
        <v>57210</v>
      </c>
      <c r="U866" s="44">
        <v>23625</v>
      </c>
      <c r="V866" s="44">
        <v>999999.6</v>
      </c>
      <c r="W866" s="44">
        <v>1000000</v>
      </c>
      <c r="X866" s="44">
        <v>0.4</v>
      </c>
      <c r="Y866" s="44">
        <v>0</v>
      </c>
    </row>
    <row r="867" spans="1:25" ht="15" thickBot="1" x14ac:dyDescent="0.35">
      <c r="A867" s="43" t="s">
        <v>7815</v>
      </c>
      <c r="B867" s="44">
        <v>104290</v>
      </c>
      <c r="C867" s="44">
        <v>32158</v>
      </c>
      <c r="D867" s="44">
        <v>128538</v>
      </c>
      <c r="E867" s="44">
        <v>130741</v>
      </c>
      <c r="F867" s="44">
        <v>189399</v>
      </c>
      <c r="G867" s="44">
        <v>53525.5</v>
      </c>
      <c r="H867" s="44">
        <v>13575.5</v>
      </c>
      <c r="I867" s="44">
        <v>33</v>
      </c>
      <c r="J867" s="44">
        <v>54809</v>
      </c>
      <c r="K867" s="44">
        <v>21767.5</v>
      </c>
      <c r="L867" s="44">
        <v>18571.5</v>
      </c>
      <c r="M867" s="44">
        <v>722.5</v>
      </c>
      <c r="N867" s="44">
        <v>67553</v>
      </c>
      <c r="O867" s="44">
        <v>3663</v>
      </c>
      <c r="P867" s="44">
        <v>92236</v>
      </c>
      <c r="Q867" s="44">
        <v>2096.5</v>
      </c>
      <c r="R867" s="44">
        <v>32911.5</v>
      </c>
      <c r="S867" s="44">
        <v>8195</v>
      </c>
      <c r="T867" s="44">
        <v>15547.5</v>
      </c>
      <c r="U867" s="44">
        <v>29665.5</v>
      </c>
      <c r="V867" s="44">
        <v>999998.6</v>
      </c>
      <c r="W867" s="44">
        <v>1000000</v>
      </c>
      <c r="X867" s="44">
        <v>1.4</v>
      </c>
      <c r="Y867" s="44">
        <v>0</v>
      </c>
    </row>
    <row r="868" spans="1:25" ht="15" thickBot="1" x14ac:dyDescent="0.35">
      <c r="A868" s="43" t="s">
        <v>7816</v>
      </c>
      <c r="B868" s="44">
        <v>25778</v>
      </c>
      <c r="C868" s="44">
        <v>32154</v>
      </c>
      <c r="D868" s="44">
        <v>150050.5</v>
      </c>
      <c r="E868" s="44">
        <v>103538.5</v>
      </c>
      <c r="F868" s="44">
        <v>212914</v>
      </c>
      <c r="G868" s="44">
        <v>51785.5</v>
      </c>
      <c r="H868" s="44">
        <v>7133.5</v>
      </c>
      <c r="I868" s="44">
        <v>28545.5</v>
      </c>
      <c r="J868" s="44">
        <v>34322</v>
      </c>
      <c r="K868" s="44">
        <v>60260.5</v>
      </c>
      <c r="L868" s="44">
        <v>18575.5</v>
      </c>
      <c r="M868" s="44">
        <v>726.5</v>
      </c>
      <c r="N868" s="44">
        <v>52255.5</v>
      </c>
      <c r="O868" s="44">
        <v>3666</v>
      </c>
      <c r="P868" s="44">
        <v>85340</v>
      </c>
      <c r="Q868" s="44">
        <v>24387</v>
      </c>
      <c r="R868" s="44">
        <v>42994.5</v>
      </c>
      <c r="S868" s="44">
        <v>2844</v>
      </c>
      <c r="T868" s="44">
        <v>56386</v>
      </c>
      <c r="U868" s="44">
        <v>6342.5</v>
      </c>
      <c r="V868" s="44">
        <v>999999.6</v>
      </c>
      <c r="W868" s="44">
        <v>1000000</v>
      </c>
      <c r="X868" s="44">
        <v>0.4</v>
      </c>
      <c r="Y868" s="44">
        <v>0</v>
      </c>
    </row>
    <row r="869" spans="1:25" ht="15" thickBot="1" x14ac:dyDescent="0.35">
      <c r="A869" s="43" t="s">
        <v>7817</v>
      </c>
      <c r="B869" s="44">
        <v>104297</v>
      </c>
      <c r="C869" s="44">
        <v>70556</v>
      </c>
      <c r="D869" s="44">
        <v>150047.5</v>
      </c>
      <c r="E869" s="44">
        <v>130742</v>
      </c>
      <c r="F869" s="44">
        <v>52726</v>
      </c>
      <c r="G869" s="44">
        <v>41696.5</v>
      </c>
      <c r="H869" s="44">
        <v>13588.5</v>
      </c>
      <c r="I869" s="44">
        <v>38</v>
      </c>
      <c r="J869" s="44">
        <v>65784.5</v>
      </c>
      <c r="K869" s="44">
        <v>60259.5</v>
      </c>
      <c r="L869" s="44">
        <v>18564.5</v>
      </c>
      <c r="M869" s="44">
        <v>715.5</v>
      </c>
      <c r="N869" s="44">
        <v>67545</v>
      </c>
      <c r="O869" s="44">
        <v>3662</v>
      </c>
      <c r="P869" s="44">
        <v>161059</v>
      </c>
      <c r="Q869" s="44">
        <v>25235.5</v>
      </c>
      <c r="R869" s="44">
        <v>13682.5</v>
      </c>
      <c r="S869" s="44">
        <v>3615</v>
      </c>
      <c r="T869" s="44">
        <v>6889.5</v>
      </c>
      <c r="U869" s="44">
        <v>9295.5</v>
      </c>
      <c r="V869" s="44">
        <v>999999.6</v>
      </c>
      <c r="W869" s="44">
        <v>1000000</v>
      </c>
      <c r="X869" s="44">
        <v>0.4</v>
      </c>
      <c r="Y869" s="44">
        <v>0</v>
      </c>
    </row>
    <row r="870" spans="1:25" ht="15" thickBot="1" x14ac:dyDescent="0.35">
      <c r="A870" s="43" t="s">
        <v>7818</v>
      </c>
      <c r="B870" s="44">
        <v>104294</v>
      </c>
      <c r="C870" s="44">
        <v>69117</v>
      </c>
      <c r="D870" s="44">
        <v>150051.5</v>
      </c>
      <c r="E870" s="44">
        <v>46308</v>
      </c>
      <c r="F870" s="44">
        <v>26150</v>
      </c>
      <c r="G870" s="44">
        <v>53514.5</v>
      </c>
      <c r="H870" s="44">
        <v>7138.5</v>
      </c>
      <c r="I870" s="44">
        <v>28554.5</v>
      </c>
      <c r="J870" s="44">
        <v>54817</v>
      </c>
      <c r="K870" s="44">
        <v>40396.5</v>
      </c>
      <c r="L870" s="44">
        <v>18567.5</v>
      </c>
      <c r="M870" s="44">
        <v>718.5</v>
      </c>
      <c r="N870" s="44">
        <v>52254.5</v>
      </c>
      <c r="O870" s="44">
        <v>98588</v>
      </c>
      <c r="P870" s="44">
        <v>191584.5</v>
      </c>
      <c r="Q870" s="44">
        <v>2107.5</v>
      </c>
      <c r="R870" s="44">
        <v>36810.5</v>
      </c>
      <c r="S870" s="44">
        <v>2835</v>
      </c>
      <c r="T870" s="44">
        <v>6890.5</v>
      </c>
      <c r="U870" s="44">
        <v>9301.5</v>
      </c>
      <c r="V870" s="44">
        <v>999999.6</v>
      </c>
      <c r="W870" s="44">
        <v>1000000</v>
      </c>
      <c r="X870" s="44">
        <v>0.4</v>
      </c>
      <c r="Y870" s="44">
        <v>0</v>
      </c>
    </row>
    <row r="871" spans="1:25" ht="15" thickBot="1" x14ac:dyDescent="0.35">
      <c r="A871" s="43" t="s">
        <v>7819</v>
      </c>
      <c r="B871" s="44">
        <v>104298</v>
      </c>
      <c r="C871" s="44">
        <v>70557</v>
      </c>
      <c r="D871" s="44">
        <v>38686.5</v>
      </c>
      <c r="E871" s="44">
        <v>5412</v>
      </c>
      <c r="F871" s="44">
        <v>58187.5</v>
      </c>
      <c r="G871" s="44">
        <v>51716</v>
      </c>
      <c r="H871" s="44">
        <v>22816</v>
      </c>
      <c r="I871" s="44">
        <v>28553.5</v>
      </c>
      <c r="J871" s="44">
        <v>54811</v>
      </c>
      <c r="K871" s="44">
        <v>21768.5</v>
      </c>
      <c r="L871" s="44">
        <v>18563.5</v>
      </c>
      <c r="M871" s="44">
        <v>714.5</v>
      </c>
      <c r="N871" s="44">
        <v>183920.5</v>
      </c>
      <c r="O871" s="44">
        <v>112948</v>
      </c>
      <c r="P871" s="44">
        <v>140930.5</v>
      </c>
      <c r="Q871" s="44">
        <v>24396</v>
      </c>
      <c r="R871" s="44">
        <v>13673.5</v>
      </c>
      <c r="S871" s="44">
        <v>2836</v>
      </c>
      <c r="T871" s="44">
        <v>15545.5</v>
      </c>
      <c r="U871" s="44">
        <v>29664.5</v>
      </c>
      <c r="V871" s="44">
        <v>999998.6</v>
      </c>
      <c r="W871" s="44">
        <v>1000000</v>
      </c>
      <c r="X871" s="44">
        <v>1.4</v>
      </c>
      <c r="Y871" s="44">
        <v>0</v>
      </c>
    </row>
    <row r="872" spans="1:25" ht="15" thickBot="1" x14ac:dyDescent="0.35">
      <c r="A872" s="43" t="s">
        <v>7820</v>
      </c>
      <c r="B872" s="44">
        <v>11245</v>
      </c>
      <c r="C872" s="44">
        <v>7868.5</v>
      </c>
      <c r="D872" s="44">
        <v>28</v>
      </c>
      <c r="E872" s="44">
        <v>55424.5</v>
      </c>
      <c r="F872" s="44">
        <v>40418.5</v>
      </c>
      <c r="G872" s="44">
        <v>53523.5</v>
      </c>
      <c r="H872" s="44">
        <v>22815</v>
      </c>
      <c r="I872" s="44">
        <v>28547.5</v>
      </c>
      <c r="J872" s="44">
        <v>34323</v>
      </c>
      <c r="K872" s="44">
        <v>24286.5</v>
      </c>
      <c r="L872" s="44">
        <v>131325.5</v>
      </c>
      <c r="M872" s="44">
        <v>738.5</v>
      </c>
      <c r="N872" s="44">
        <v>234169.5</v>
      </c>
      <c r="O872" s="44">
        <v>61929</v>
      </c>
      <c r="P872" s="44">
        <v>191579.5</v>
      </c>
      <c r="Q872" s="44">
        <v>2098.5</v>
      </c>
      <c r="R872" s="44">
        <v>13674.5</v>
      </c>
      <c r="S872" s="44">
        <v>2842</v>
      </c>
      <c r="T872" s="44">
        <v>56385</v>
      </c>
      <c r="U872" s="44">
        <v>26777.5</v>
      </c>
      <c r="V872" s="44">
        <v>999999.6</v>
      </c>
      <c r="W872" s="44">
        <v>1000000</v>
      </c>
      <c r="X872" s="44">
        <v>0.4</v>
      </c>
      <c r="Y872" s="44">
        <v>0</v>
      </c>
    </row>
    <row r="873" spans="1:25" ht="15" thickBot="1" x14ac:dyDescent="0.35">
      <c r="A873" s="43" t="s">
        <v>7821</v>
      </c>
      <c r="B873" s="44">
        <v>27</v>
      </c>
      <c r="C873" s="44">
        <v>7854.5</v>
      </c>
      <c r="D873" s="44">
        <v>128539</v>
      </c>
      <c r="E873" s="44">
        <v>5417</v>
      </c>
      <c r="F873" s="44">
        <v>212912</v>
      </c>
      <c r="G873" s="44">
        <v>53522.5</v>
      </c>
      <c r="H873" s="44">
        <v>18806</v>
      </c>
      <c r="I873" s="44">
        <v>39</v>
      </c>
      <c r="J873" s="44">
        <v>51943.5</v>
      </c>
      <c r="K873" s="44">
        <v>21764.5</v>
      </c>
      <c r="L873" s="44">
        <v>144647.5</v>
      </c>
      <c r="M873" s="44">
        <v>752.5</v>
      </c>
      <c r="N873" s="44">
        <v>67552</v>
      </c>
      <c r="O873" s="44">
        <v>112943</v>
      </c>
      <c r="P873" s="44">
        <v>85342</v>
      </c>
      <c r="Q873" s="44">
        <v>2099.5</v>
      </c>
      <c r="R873" s="44">
        <v>13680.5</v>
      </c>
      <c r="S873" s="44">
        <v>3614</v>
      </c>
      <c r="T873" s="44">
        <v>38766</v>
      </c>
      <c r="U873" s="44">
        <v>29777</v>
      </c>
      <c r="V873" s="44">
        <v>999999.1</v>
      </c>
      <c r="W873" s="44">
        <v>1000000</v>
      </c>
      <c r="X873" s="44">
        <v>0.9</v>
      </c>
      <c r="Y873" s="44">
        <v>0</v>
      </c>
    </row>
    <row r="874" spans="1:25" ht="15" thickBot="1" x14ac:dyDescent="0.35">
      <c r="A874" s="43" t="s">
        <v>7822</v>
      </c>
      <c r="B874" s="44">
        <v>25779</v>
      </c>
      <c r="C874" s="44">
        <v>32155</v>
      </c>
      <c r="D874" s="44">
        <v>33</v>
      </c>
      <c r="E874" s="44">
        <v>103540.5</v>
      </c>
      <c r="F874" s="44">
        <v>212911</v>
      </c>
      <c r="G874" s="44">
        <v>53516.5</v>
      </c>
      <c r="H874" s="44">
        <v>7139.5</v>
      </c>
      <c r="I874" s="44">
        <v>21247</v>
      </c>
      <c r="J874" s="44">
        <v>34319</v>
      </c>
      <c r="K874" s="44">
        <v>40389.5</v>
      </c>
      <c r="L874" s="44">
        <v>18574.5</v>
      </c>
      <c r="M874" s="44">
        <v>725.5</v>
      </c>
      <c r="N874" s="44">
        <v>234164.5</v>
      </c>
      <c r="O874" s="44">
        <v>3664</v>
      </c>
      <c r="P874" s="44">
        <v>85343</v>
      </c>
      <c r="Q874" s="44">
        <v>2105.5</v>
      </c>
      <c r="R874" s="44">
        <v>36809.5</v>
      </c>
      <c r="S874" s="44">
        <v>3602</v>
      </c>
      <c r="T874" s="44">
        <v>57208</v>
      </c>
      <c r="U874" s="44">
        <v>26773.5</v>
      </c>
      <c r="V874" s="44">
        <v>1000000.1</v>
      </c>
      <c r="W874" s="44">
        <v>1000000</v>
      </c>
      <c r="X874" s="44">
        <v>-0.1</v>
      </c>
      <c r="Y874" s="44">
        <v>0</v>
      </c>
    </row>
    <row r="875" spans="1:25" ht="15" thickBot="1" x14ac:dyDescent="0.35">
      <c r="A875" s="43" t="s">
        <v>7823</v>
      </c>
      <c r="B875" s="44">
        <v>32</v>
      </c>
      <c r="C875" s="44">
        <v>7859.5</v>
      </c>
      <c r="D875" s="44">
        <v>150049.5</v>
      </c>
      <c r="E875" s="44">
        <v>103539.5</v>
      </c>
      <c r="F875" s="44">
        <v>123973.5</v>
      </c>
      <c r="G875" s="44">
        <v>51717</v>
      </c>
      <c r="H875" s="44">
        <v>13579.5</v>
      </c>
      <c r="I875" s="44">
        <v>35</v>
      </c>
      <c r="J875" s="44">
        <v>51947.5</v>
      </c>
      <c r="K875" s="44">
        <v>24284.5</v>
      </c>
      <c r="L875" s="44">
        <v>136694.5</v>
      </c>
      <c r="M875" s="44">
        <v>747.5</v>
      </c>
      <c r="N875" s="44">
        <v>67543</v>
      </c>
      <c r="O875" s="44">
        <v>3665</v>
      </c>
      <c r="P875" s="44">
        <v>140928.5</v>
      </c>
      <c r="Q875" s="44">
        <v>24395</v>
      </c>
      <c r="R875" s="44">
        <v>32907.5</v>
      </c>
      <c r="S875" s="44">
        <v>8193</v>
      </c>
      <c r="T875" s="44">
        <v>31128</v>
      </c>
      <c r="U875" s="44">
        <v>26779.5</v>
      </c>
      <c r="V875" s="44">
        <v>999999.1</v>
      </c>
      <c r="W875" s="44">
        <v>1000000</v>
      </c>
      <c r="X875" s="44">
        <v>0.9</v>
      </c>
      <c r="Y875" s="44">
        <v>0</v>
      </c>
    </row>
    <row r="876" spans="1:25" ht="15" thickBot="1" x14ac:dyDescent="0.35">
      <c r="A876" s="43" t="s">
        <v>7824</v>
      </c>
      <c r="B876" s="44">
        <v>104296</v>
      </c>
      <c r="C876" s="44">
        <v>70555</v>
      </c>
      <c r="D876" s="44">
        <v>150048.5</v>
      </c>
      <c r="E876" s="44">
        <v>92899.5</v>
      </c>
      <c r="F876" s="44">
        <v>40419.5</v>
      </c>
      <c r="G876" s="44">
        <v>51827.5</v>
      </c>
      <c r="H876" s="44">
        <v>7135.5</v>
      </c>
      <c r="I876" s="44">
        <v>21251</v>
      </c>
      <c r="J876" s="44">
        <v>35253</v>
      </c>
      <c r="K876" s="44">
        <v>30</v>
      </c>
      <c r="L876" s="44">
        <v>18565.5</v>
      </c>
      <c r="M876" s="44">
        <v>716.5</v>
      </c>
      <c r="N876" s="44">
        <v>67544</v>
      </c>
      <c r="O876" s="44">
        <v>61927</v>
      </c>
      <c r="P876" s="44">
        <v>161067</v>
      </c>
      <c r="Q876" s="44">
        <v>7501</v>
      </c>
      <c r="R876" s="44">
        <v>36813.5</v>
      </c>
      <c r="S876" s="44">
        <v>3598</v>
      </c>
      <c r="T876" s="44">
        <v>38768</v>
      </c>
      <c r="U876" s="44">
        <v>29784</v>
      </c>
      <c r="V876" s="44">
        <v>1000000.1</v>
      </c>
      <c r="W876" s="44">
        <v>1000000</v>
      </c>
      <c r="X876" s="44">
        <v>-0.1</v>
      </c>
      <c r="Y876" s="44">
        <v>0</v>
      </c>
    </row>
    <row r="877" spans="1:25" ht="15" thickBot="1" x14ac:dyDescent="0.35">
      <c r="A877" s="43" t="s">
        <v>7825</v>
      </c>
      <c r="B877" s="44">
        <v>104295</v>
      </c>
      <c r="C877" s="44">
        <v>69118</v>
      </c>
      <c r="D877" s="44">
        <v>128541</v>
      </c>
      <c r="E877" s="44">
        <v>5418</v>
      </c>
      <c r="F877" s="44">
        <v>58178.5</v>
      </c>
      <c r="G877" s="44">
        <v>41698.5</v>
      </c>
      <c r="H877" s="44">
        <v>13583.5</v>
      </c>
      <c r="I877" s="44">
        <v>21245</v>
      </c>
      <c r="J877" s="44">
        <v>28332.5</v>
      </c>
      <c r="K877" s="44">
        <v>21759.5</v>
      </c>
      <c r="L877" s="44">
        <v>18566.5</v>
      </c>
      <c r="M877" s="44">
        <v>717.5</v>
      </c>
      <c r="N877" s="44">
        <v>67550</v>
      </c>
      <c r="O877" s="44">
        <v>112942</v>
      </c>
      <c r="P877" s="44">
        <v>159043.5</v>
      </c>
      <c r="Q877" s="44">
        <v>25233.5</v>
      </c>
      <c r="R877" s="44">
        <v>32903.5</v>
      </c>
      <c r="S877" s="44">
        <v>3604</v>
      </c>
      <c r="T877" s="44">
        <v>57489.5</v>
      </c>
      <c r="U877" s="44">
        <v>29782</v>
      </c>
      <c r="V877" s="44">
        <v>1000001.6</v>
      </c>
      <c r="W877" s="44">
        <v>1000000</v>
      </c>
      <c r="X877" s="44">
        <v>-1.6</v>
      </c>
      <c r="Y877" s="44">
        <v>0</v>
      </c>
    </row>
    <row r="878" spans="1:25" ht="15" thickBot="1" x14ac:dyDescent="0.35">
      <c r="A878" s="43" t="s">
        <v>7826</v>
      </c>
      <c r="B878" s="44">
        <v>104289</v>
      </c>
      <c r="C878" s="44">
        <v>32157</v>
      </c>
      <c r="D878" s="44">
        <v>34</v>
      </c>
      <c r="E878" s="44">
        <v>51686.5</v>
      </c>
      <c r="F878" s="44">
        <v>26152</v>
      </c>
      <c r="G878" s="44">
        <v>51831.5</v>
      </c>
      <c r="H878" s="44">
        <v>13577.5</v>
      </c>
      <c r="I878" s="44">
        <v>29</v>
      </c>
      <c r="J878" s="44">
        <v>28333.5</v>
      </c>
      <c r="K878" s="44">
        <v>21765.5</v>
      </c>
      <c r="L878" s="44">
        <v>18572.5</v>
      </c>
      <c r="M878" s="44">
        <v>723.5</v>
      </c>
      <c r="N878" s="44">
        <v>234163.5</v>
      </c>
      <c r="O878" s="44">
        <v>84033.5</v>
      </c>
      <c r="P878" s="44">
        <v>191582.5</v>
      </c>
      <c r="Q878" s="44">
        <v>2112.5</v>
      </c>
      <c r="R878" s="44">
        <v>32909.5</v>
      </c>
      <c r="S878" s="44">
        <v>18783</v>
      </c>
      <c r="T878" s="44">
        <v>57488.5</v>
      </c>
      <c r="U878" s="44">
        <v>29776</v>
      </c>
      <c r="V878" s="44">
        <v>1000000.6</v>
      </c>
      <c r="W878" s="44">
        <v>1000000</v>
      </c>
      <c r="X878" s="44">
        <v>-0.6</v>
      </c>
      <c r="Y878" s="44">
        <v>0</v>
      </c>
    </row>
    <row r="879" spans="1:25" ht="15" thickBot="1" x14ac:dyDescent="0.35">
      <c r="A879" s="43" t="s">
        <v>7827</v>
      </c>
      <c r="B879" s="44">
        <v>33</v>
      </c>
      <c r="C879" s="44">
        <v>7860.5</v>
      </c>
      <c r="D879" s="44">
        <v>74454</v>
      </c>
      <c r="E879" s="44">
        <v>5414</v>
      </c>
      <c r="F879" s="44">
        <v>58182.5</v>
      </c>
      <c r="G879" s="44">
        <v>51787.5</v>
      </c>
      <c r="H879" s="44">
        <v>7129.5</v>
      </c>
      <c r="I879" s="44">
        <v>30</v>
      </c>
      <c r="J879" s="44">
        <v>34320</v>
      </c>
      <c r="K879" s="44">
        <v>24280.5</v>
      </c>
      <c r="L879" s="44">
        <v>136693.5</v>
      </c>
      <c r="M879" s="44">
        <v>746.5</v>
      </c>
      <c r="N879" s="44">
        <v>177459.5</v>
      </c>
      <c r="O879" s="44">
        <v>112946</v>
      </c>
      <c r="P879" s="44">
        <v>154336</v>
      </c>
      <c r="Q879" s="44">
        <v>7503</v>
      </c>
      <c r="R879" s="44">
        <v>44050.5</v>
      </c>
      <c r="S879" s="44">
        <v>18782</v>
      </c>
      <c r="T879" s="44">
        <v>57207</v>
      </c>
      <c r="U879" s="44">
        <v>26783.5</v>
      </c>
      <c r="V879" s="44">
        <v>999999.1</v>
      </c>
      <c r="W879" s="44">
        <v>1000000</v>
      </c>
      <c r="X879" s="44">
        <v>0.9</v>
      </c>
      <c r="Y879" s="44">
        <v>0</v>
      </c>
    </row>
    <row r="880" spans="1:25" ht="15" thickBot="1" x14ac:dyDescent="0.35">
      <c r="A880" s="43" t="s">
        <v>7828</v>
      </c>
      <c r="B880" s="44">
        <v>11249</v>
      </c>
      <c r="C880" s="44">
        <v>32146</v>
      </c>
      <c r="D880" s="44">
        <v>30</v>
      </c>
      <c r="E880" s="44">
        <v>51690.5</v>
      </c>
      <c r="F880" s="44">
        <v>58176.5</v>
      </c>
      <c r="G880" s="44">
        <v>41692.5</v>
      </c>
      <c r="H880" s="44">
        <v>7130.5</v>
      </c>
      <c r="I880" s="44">
        <v>36</v>
      </c>
      <c r="J880" s="44">
        <v>35249</v>
      </c>
      <c r="K880" s="44">
        <v>34813</v>
      </c>
      <c r="L880" s="44">
        <v>131321.5</v>
      </c>
      <c r="M880" s="44">
        <v>734.5</v>
      </c>
      <c r="N880" s="44">
        <v>234167.5</v>
      </c>
      <c r="O880" s="44">
        <v>61934</v>
      </c>
      <c r="P880" s="44">
        <v>159045.5</v>
      </c>
      <c r="Q880" s="44">
        <v>27369.5</v>
      </c>
      <c r="R880" s="44">
        <v>44049.5</v>
      </c>
      <c r="S880" s="44">
        <v>3617</v>
      </c>
      <c r="T880" s="44">
        <v>38772</v>
      </c>
      <c r="U880" s="44">
        <v>26775.5</v>
      </c>
      <c r="V880" s="44">
        <v>999999.6</v>
      </c>
      <c r="W880" s="44">
        <v>1000000</v>
      </c>
      <c r="X880" s="44">
        <v>0.4</v>
      </c>
      <c r="Y880" s="44">
        <v>0</v>
      </c>
    </row>
    <row r="881" spans="1:25" ht="15" thickBot="1" x14ac:dyDescent="0.35">
      <c r="A881" s="43" t="s">
        <v>7829</v>
      </c>
      <c r="B881" s="44">
        <v>29</v>
      </c>
      <c r="C881" s="44">
        <v>7856.5</v>
      </c>
      <c r="D881" s="44">
        <v>128534</v>
      </c>
      <c r="E881" s="44">
        <v>46310</v>
      </c>
      <c r="F881" s="44">
        <v>3594.5</v>
      </c>
      <c r="G881" s="44">
        <v>41693.5</v>
      </c>
      <c r="H881" s="44">
        <v>7136.5</v>
      </c>
      <c r="I881" s="44">
        <v>45</v>
      </c>
      <c r="J881" s="44">
        <v>51945.5</v>
      </c>
      <c r="K881" s="44">
        <v>21761.5</v>
      </c>
      <c r="L881" s="44">
        <v>138243.5</v>
      </c>
      <c r="M881" s="44">
        <v>750.5</v>
      </c>
      <c r="N881" s="44">
        <v>93920.5</v>
      </c>
      <c r="O881" s="44">
        <v>98586</v>
      </c>
      <c r="P881" s="44">
        <v>223260.5</v>
      </c>
      <c r="Q881" s="44">
        <v>27368.5</v>
      </c>
      <c r="R881" s="44">
        <v>36812.5</v>
      </c>
      <c r="S881" s="44">
        <v>3608</v>
      </c>
      <c r="T881" s="44">
        <v>38764</v>
      </c>
      <c r="U881" s="44">
        <v>29780</v>
      </c>
      <c r="V881" s="44">
        <v>1000000.1</v>
      </c>
      <c r="W881" s="44">
        <v>1000000</v>
      </c>
      <c r="X881" s="44">
        <v>-0.1</v>
      </c>
      <c r="Y881" s="44">
        <v>0</v>
      </c>
    </row>
    <row r="882" spans="1:25" ht="15" thickBot="1" x14ac:dyDescent="0.35">
      <c r="A882" s="43" t="s">
        <v>7830</v>
      </c>
      <c r="B882" s="44">
        <v>11253</v>
      </c>
      <c r="C882" s="44">
        <v>32150</v>
      </c>
      <c r="D882" s="44">
        <v>38688.5</v>
      </c>
      <c r="E882" s="44">
        <v>5408</v>
      </c>
      <c r="F882" s="44">
        <v>3595.5</v>
      </c>
      <c r="G882" s="44">
        <v>51714</v>
      </c>
      <c r="H882" s="44">
        <v>13573.5</v>
      </c>
      <c r="I882" s="44">
        <v>21249</v>
      </c>
      <c r="J882" s="44">
        <v>34316</v>
      </c>
      <c r="K882" s="44">
        <v>40399.5</v>
      </c>
      <c r="L882" s="44">
        <v>116153.5</v>
      </c>
      <c r="M882" s="44">
        <v>730.5</v>
      </c>
      <c r="N882" s="44">
        <v>177461.5</v>
      </c>
      <c r="O882" s="44">
        <v>133190</v>
      </c>
      <c r="P882" s="44">
        <v>191587.5</v>
      </c>
      <c r="Q882" s="44">
        <v>25232.5</v>
      </c>
      <c r="R882" s="44">
        <v>32913.5</v>
      </c>
      <c r="S882" s="44">
        <v>3600</v>
      </c>
      <c r="T882" s="44">
        <v>57486.5</v>
      </c>
      <c r="U882" s="44">
        <v>9298.5</v>
      </c>
      <c r="V882" s="44">
        <v>1000001.1</v>
      </c>
      <c r="W882" s="44">
        <v>1000000</v>
      </c>
      <c r="X882" s="44">
        <v>-1.1000000000000001</v>
      </c>
      <c r="Y882" s="44">
        <v>0</v>
      </c>
    </row>
    <row r="883" spans="1:25" ht="15" thickBot="1" x14ac:dyDescent="0.35">
      <c r="A883" s="43" t="s">
        <v>7831</v>
      </c>
      <c r="B883" s="44">
        <v>11247</v>
      </c>
      <c r="C883" s="44">
        <v>7870.5</v>
      </c>
      <c r="D883" s="44">
        <v>24</v>
      </c>
      <c r="E883" s="44">
        <v>5409</v>
      </c>
      <c r="F883" s="44">
        <v>40416.5</v>
      </c>
      <c r="G883" s="44">
        <v>51783.5</v>
      </c>
      <c r="H883" s="44">
        <v>13581.5</v>
      </c>
      <c r="I883" s="44">
        <v>32</v>
      </c>
      <c r="J883" s="44">
        <v>54814</v>
      </c>
      <c r="K883" s="44">
        <v>21771.5</v>
      </c>
      <c r="L883" s="44">
        <v>131323.5</v>
      </c>
      <c r="M883" s="44">
        <v>736.5</v>
      </c>
      <c r="N883" s="44">
        <v>234173.5</v>
      </c>
      <c r="O883" s="44">
        <v>133189</v>
      </c>
      <c r="P883" s="44">
        <v>191581.5</v>
      </c>
      <c r="Q883" s="44">
        <v>24389</v>
      </c>
      <c r="R883" s="44">
        <v>32905.5</v>
      </c>
      <c r="S883" s="44">
        <v>8196</v>
      </c>
      <c r="T883" s="44">
        <v>6893.5</v>
      </c>
      <c r="U883" s="44">
        <v>29661.5</v>
      </c>
      <c r="V883" s="44">
        <v>999999.1</v>
      </c>
      <c r="W883" s="44">
        <v>1000000</v>
      </c>
      <c r="X883" s="44">
        <v>0.9</v>
      </c>
      <c r="Y883" s="44">
        <v>0</v>
      </c>
    </row>
    <row r="884" spans="1:25" ht="15" thickBot="1" x14ac:dyDescent="0.35">
      <c r="A884" s="43" t="s">
        <v>7832</v>
      </c>
      <c r="B884" s="44">
        <v>23</v>
      </c>
      <c r="C884" s="44">
        <v>7850.5</v>
      </c>
      <c r="D884" s="44">
        <v>25</v>
      </c>
      <c r="E884" s="44">
        <v>5415</v>
      </c>
      <c r="F884" s="44">
        <v>52724</v>
      </c>
      <c r="G884" s="44">
        <v>51829.5</v>
      </c>
      <c r="H884" s="44">
        <v>7132.5</v>
      </c>
      <c r="I884" s="44">
        <v>28550.5</v>
      </c>
      <c r="J884" s="44">
        <v>34326</v>
      </c>
      <c r="K884" s="44">
        <v>24279.5</v>
      </c>
      <c r="L884" s="44">
        <v>144918.5</v>
      </c>
      <c r="M884" s="44">
        <v>756.5</v>
      </c>
      <c r="N884" s="44">
        <v>234172.5</v>
      </c>
      <c r="O884" s="44">
        <v>112945</v>
      </c>
      <c r="P884" s="44">
        <v>161061</v>
      </c>
      <c r="Q884" s="44">
        <v>2114.5</v>
      </c>
      <c r="R884" s="44">
        <v>42995.5</v>
      </c>
      <c r="S884" s="44">
        <v>2839</v>
      </c>
      <c r="T884" s="44">
        <v>56382</v>
      </c>
      <c r="U884" s="44">
        <v>29659.5</v>
      </c>
      <c r="V884" s="44">
        <v>999999.6</v>
      </c>
      <c r="W884" s="44">
        <v>1000000</v>
      </c>
      <c r="X884" s="44">
        <v>0.4</v>
      </c>
      <c r="Y884" s="44">
        <v>0</v>
      </c>
    </row>
    <row r="885" spans="1:25" ht="15" thickBot="1" x14ac:dyDescent="0.35">
      <c r="A885" s="43" t="s">
        <v>7833</v>
      </c>
      <c r="B885" s="44">
        <v>24</v>
      </c>
      <c r="C885" s="44">
        <v>7851.5</v>
      </c>
      <c r="D885" s="44">
        <v>31</v>
      </c>
      <c r="E885" s="44">
        <v>46306</v>
      </c>
      <c r="F885" s="44">
        <v>58180.5</v>
      </c>
      <c r="G885" s="44">
        <v>41695.5</v>
      </c>
      <c r="H885" s="44">
        <v>22812</v>
      </c>
      <c r="I885" s="44">
        <v>42</v>
      </c>
      <c r="J885" s="44">
        <v>35248</v>
      </c>
      <c r="K885" s="44">
        <v>21769.5</v>
      </c>
      <c r="L885" s="44">
        <v>144917.5</v>
      </c>
      <c r="M885" s="44">
        <v>755.5</v>
      </c>
      <c r="N885" s="44">
        <v>234166.5</v>
      </c>
      <c r="O885" s="44">
        <v>98590</v>
      </c>
      <c r="P885" s="44">
        <v>159041.5</v>
      </c>
      <c r="Q885" s="44">
        <v>25236.5</v>
      </c>
      <c r="R885" s="44">
        <v>13677.5</v>
      </c>
      <c r="S885" s="44">
        <v>3611</v>
      </c>
      <c r="T885" s="44">
        <v>56380</v>
      </c>
      <c r="U885" s="44">
        <v>29663.5</v>
      </c>
      <c r="V885" s="44">
        <v>999999.6</v>
      </c>
      <c r="W885" s="44">
        <v>1000000</v>
      </c>
      <c r="X885" s="44">
        <v>0.4</v>
      </c>
      <c r="Y885" s="44">
        <v>0</v>
      </c>
    </row>
    <row r="886" spans="1:25" ht="15" thickBot="1" x14ac:dyDescent="0.35">
      <c r="A886" s="43" t="s">
        <v>7834</v>
      </c>
      <c r="B886" s="44">
        <v>30</v>
      </c>
      <c r="C886" s="44">
        <v>7857.5</v>
      </c>
      <c r="D886" s="44">
        <v>38684.5</v>
      </c>
      <c r="E886" s="44">
        <v>51688.5</v>
      </c>
      <c r="F886" s="44">
        <v>26149</v>
      </c>
      <c r="G886" s="44">
        <v>53519.5</v>
      </c>
      <c r="H886" s="44">
        <v>7142.5</v>
      </c>
      <c r="I886" s="44">
        <v>44</v>
      </c>
      <c r="J886" s="44">
        <v>34324</v>
      </c>
      <c r="K886" s="44">
        <v>18</v>
      </c>
      <c r="L886" s="44">
        <v>136696.5</v>
      </c>
      <c r="M886" s="44">
        <v>749.5</v>
      </c>
      <c r="N886" s="44">
        <v>213533</v>
      </c>
      <c r="O886" s="44">
        <v>84031.5</v>
      </c>
      <c r="P886" s="44">
        <v>191585.5</v>
      </c>
      <c r="Q886" s="44">
        <v>2102.5</v>
      </c>
      <c r="R886" s="44">
        <v>32916.5</v>
      </c>
      <c r="S886" s="44">
        <v>3609</v>
      </c>
      <c r="T886" s="44">
        <v>56384</v>
      </c>
      <c r="U886" s="44">
        <v>58935</v>
      </c>
      <c r="V886" s="44">
        <v>1000000.6</v>
      </c>
      <c r="W886" s="44">
        <v>1000000</v>
      </c>
      <c r="X886" s="44">
        <v>-0.6</v>
      </c>
      <c r="Y886" s="44">
        <v>0</v>
      </c>
    </row>
    <row r="887" spans="1:25" ht="15" thickBot="1" x14ac:dyDescent="0.35">
      <c r="A887" s="43" t="s">
        <v>7835</v>
      </c>
      <c r="B887" s="44">
        <v>39</v>
      </c>
      <c r="C887" s="44">
        <v>7866.5</v>
      </c>
      <c r="D887" s="44">
        <v>128532</v>
      </c>
      <c r="E887" s="44">
        <v>5411</v>
      </c>
      <c r="F887" s="44">
        <v>123976.5</v>
      </c>
      <c r="G887" s="44">
        <v>51780.5</v>
      </c>
      <c r="H887" s="44">
        <v>13572.5</v>
      </c>
      <c r="I887" s="44">
        <v>40</v>
      </c>
      <c r="J887" s="44">
        <v>11542.5</v>
      </c>
      <c r="K887" s="44">
        <v>20</v>
      </c>
      <c r="L887" s="44">
        <v>131327.5</v>
      </c>
      <c r="M887" s="44">
        <v>740.5</v>
      </c>
      <c r="N887" s="44">
        <v>93922.5</v>
      </c>
      <c r="O887" s="44">
        <v>112949</v>
      </c>
      <c r="P887" s="44">
        <v>140925.5</v>
      </c>
      <c r="Q887" s="44">
        <v>24392</v>
      </c>
      <c r="R887" s="44">
        <v>32914.5</v>
      </c>
      <c r="S887" s="44">
        <v>3613</v>
      </c>
      <c r="T887" s="44">
        <v>57501.5</v>
      </c>
      <c r="U887" s="44">
        <v>58933</v>
      </c>
      <c r="V887" s="44">
        <v>999999.6</v>
      </c>
      <c r="W887" s="44">
        <v>1000000</v>
      </c>
      <c r="X887" s="44">
        <v>0.4</v>
      </c>
      <c r="Y887" s="44">
        <v>0</v>
      </c>
    </row>
    <row r="888" spans="1:25" ht="15" thickBot="1" x14ac:dyDescent="0.35">
      <c r="A888" s="43" t="s">
        <v>7836</v>
      </c>
      <c r="B888" s="44">
        <v>11251</v>
      </c>
      <c r="C888" s="44">
        <v>32148</v>
      </c>
      <c r="D888" s="44">
        <v>27</v>
      </c>
      <c r="E888" s="44">
        <v>103536.5</v>
      </c>
      <c r="F888" s="44">
        <v>40422.5</v>
      </c>
      <c r="G888" s="44">
        <v>51782.5</v>
      </c>
      <c r="H888" s="44">
        <v>7140.5</v>
      </c>
      <c r="I888" s="44">
        <v>18</v>
      </c>
      <c r="J888" s="44">
        <v>11544.5</v>
      </c>
      <c r="K888" s="44">
        <v>25</v>
      </c>
      <c r="L888" s="44">
        <v>116155.5</v>
      </c>
      <c r="M888" s="44">
        <v>732.5</v>
      </c>
      <c r="N888" s="44">
        <v>234170.5</v>
      </c>
      <c r="O888" s="44">
        <v>61924</v>
      </c>
      <c r="P888" s="44">
        <v>161064</v>
      </c>
      <c r="Q888" s="44">
        <v>24390</v>
      </c>
      <c r="R888" s="44">
        <v>36808.5</v>
      </c>
      <c r="S888" s="44">
        <v>18794</v>
      </c>
      <c r="T888" s="44">
        <v>57499.5</v>
      </c>
      <c r="U888" s="44">
        <v>30566</v>
      </c>
      <c r="V888" s="44">
        <v>1000000.1</v>
      </c>
      <c r="W888" s="44">
        <v>1000000</v>
      </c>
      <c r="X888" s="44">
        <v>-0.1</v>
      </c>
      <c r="Y888" s="44">
        <v>0</v>
      </c>
    </row>
    <row r="889" spans="1:25" ht="15" thickBot="1" x14ac:dyDescent="0.35">
      <c r="A889" s="43" t="s">
        <v>7837</v>
      </c>
      <c r="B889" s="44">
        <v>26</v>
      </c>
      <c r="C889" s="44">
        <v>7853.5</v>
      </c>
      <c r="D889" s="44">
        <v>142688</v>
      </c>
      <c r="E889" s="44">
        <v>44518</v>
      </c>
      <c r="F889" s="44">
        <v>52723</v>
      </c>
      <c r="G889" s="44">
        <v>51718</v>
      </c>
      <c r="H889" s="44">
        <v>6082.5</v>
      </c>
      <c r="I889" s="44">
        <v>20</v>
      </c>
      <c r="J889" s="44">
        <v>28327.5</v>
      </c>
      <c r="K889" s="44">
        <v>26</v>
      </c>
      <c r="L889" s="44">
        <v>144915.5</v>
      </c>
      <c r="M889" s="44">
        <v>753.5</v>
      </c>
      <c r="N889" s="44">
        <v>67547</v>
      </c>
      <c r="O889" s="44">
        <v>112939</v>
      </c>
      <c r="P889" s="44">
        <v>161062</v>
      </c>
      <c r="Q889" s="44">
        <v>24394</v>
      </c>
      <c r="R889" s="44">
        <v>47556</v>
      </c>
      <c r="S889" s="44">
        <v>18792</v>
      </c>
      <c r="T889" s="44">
        <v>57494.5</v>
      </c>
      <c r="U889" s="44">
        <v>30565</v>
      </c>
      <c r="V889" s="44">
        <v>1000001.1</v>
      </c>
      <c r="W889" s="44">
        <v>1000000</v>
      </c>
      <c r="X889" s="44">
        <v>-1.1000000000000001</v>
      </c>
      <c r="Y889" s="44">
        <v>0</v>
      </c>
    </row>
    <row r="890" spans="1:25" ht="15" thickBot="1" x14ac:dyDescent="0.35">
      <c r="A890" s="43" t="s">
        <v>7838</v>
      </c>
      <c r="B890" s="44">
        <v>104292</v>
      </c>
      <c r="C890" s="44">
        <v>69115</v>
      </c>
      <c r="D890" s="44">
        <v>37</v>
      </c>
      <c r="E890" s="44">
        <v>44520</v>
      </c>
      <c r="F890" s="44">
        <v>40420.5</v>
      </c>
      <c r="G890" s="44">
        <v>5045.5</v>
      </c>
      <c r="H890" s="44">
        <v>6084.5</v>
      </c>
      <c r="I890" s="44">
        <v>25</v>
      </c>
      <c r="J890" s="44">
        <v>28328.5</v>
      </c>
      <c r="K890" s="44">
        <v>22</v>
      </c>
      <c r="L890" s="44">
        <v>18569.5</v>
      </c>
      <c r="M890" s="44">
        <v>720.5</v>
      </c>
      <c r="N890" s="44">
        <v>213536</v>
      </c>
      <c r="O890" s="44">
        <v>98591</v>
      </c>
      <c r="P890" s="44">
        <v>161066</v>
      </c>
      <c r="Q890" s="44">
        <v>27380.5</v>
      </c>
      <c r="R890" s="44">
        <v>47036</v>
      </c>
      <c r="S890" s="44">
        <v>18787</v>
      </c>
      <c r="T890" s="44">
        <v>57493.5</v>
      </c>
      <c r="U890" s="44">
        <v>58931</v>
      </c>
      <c r="V890" s="44">
        <v>1000001.1</v>
      </c>
      <c r="W890" s="44">
        <v>1000000</v>
      </c>
      <c r="X890" s="44">
        <v>-1.1000000000000001</v>
      </c>
      <c r="Y890" s="44">
        <v>0</v>
      </c>
    </row>
    <row r="891" spans="1:25" ht="15" thickBot="1" x14ac:dyDescent="0.35">
      <c r="A891" s="43" t="s">
        <v>7839</v>
      </c>
      <c r="B891" s="44">
        <v>36</v>
      </c>
      <c r="C891" s="44">
        <v>7863.5</v>
      </c>
      <c r="D891" s="44">
        <v>22476</v>
      </c>
      <c r="E891" s="44">
        <v>36284</v>
      </c>
      <c r="F891" s="44">
        <v>3583.5</v>
      </c>
      <c r="G891" s="44">
        <v>5047.5</v>
      </c>
      <c r="H891" s="44">
        <v>7125.5</v>
      </c>
      <c r="I891" s="44">
        <v>26</v>
      </c>
      <c r="J891" s="44">
        <v>11546.5</v>
      </c>
      <c r="K891" s="44">
        <v>24</v>
      </c>
      <c r="L891" s="44">
        <v>136690.5</v>
      </c>
      <c r="M891" s="44">
        <v>743.5</v>
      </c>
      <c r="N891" s="44">
        <v>213534</v>
      </c>
      <c r="O891" s="44">
        <v>112941</v>
      </c>
      <c r="P891" s="44">
        <v>235432.5</v>
      </c>
      <c r="Q891" s="44">
        <v>27378.5</v>
      </c>
      <c r="R891" s="44">
        <v>44054.5</v>
      </c>
      <c r="S891" s="44">
        <v>18786</v>
      </c>
      <c r="T891" s="44">
        <v>57497.5</v>
      </c>
      <c r="U891" s="44">
        <v>58929</v>
      </c>
      <c r="V891" s="44">
        <v>999999.6</v>
      </c>
      <c r="W891" s="44">
        <v>1000000</v>
      </c>
      <c r="X891" s="44">
        <v>0.4</v>
      </c>
      <c r="Y891" s="44">
        <v>0</v>
      </c>
    </row>
    <row r="892" spans="1:25" ht="15" thickBot="1" x14ac:dyDescent="0.35">
      <c r="A892" s="43" t="s">
        <v>7840</v>
      </c>
      <c r="B892" s="44">
        <v>38</v>
      </c>
      <c r="C892" s="44">
        <v>7865.5</v>
      </c>
      <c r="D892" s="44">
        <v>35</v>
      </c>
      <c r="E892" s="44">
        <v>4620.5</v>
      </c>
      <c r="F892" s="44">
        <v>3585.5</v>
      </c>
      <c r="G892" s="44">
        <v>17613</v>
      </c>
      <c r="H892" s="44">
        <v>7126.5</v>
      </c>
      <c r="I892" s="44">
        <v>22</v>
      </c>
      <c r="J892" s="44">
        <v>12843.5</v>
      </c>
      <c r="K892" s="44">
        <v>23</v>
      </c>
      <c r="L892" s="44">
        <v>131328.5</v>
      </c>
      <c r="M892" s="44">
        <v>741.5</v>
      </c>
      <c r="N892" s="44">
        <v>234162.5</v>
      </c>
      <c r="O892" s="44">
        <v>137922</v>
      </c>
      <c r="P892" s="44">
        <v>235430.5</v>
      </c>
      <c r="Q892" s="44">
        <v>27373.5</v>
      </c>
      <c r="R892" s="44">
        <v>44053.5</v>
      </c>
      <c r="S892" s="44">
        <v>18790</v>
      </c>
      <c r="T892" s="44">
        <v>57495.5</v>
      </c>
      <c r="U892" s="44">
        <v>58930</v>
      </c>
      <c r="V892" s="44">
        <v>1000000.1</v>
      </c>
      <c r="W892" s="44">
        <v>1000000</v>
      </c>
      <c r="X892" s="44">
        <v>-0.1</v>
      </c>
      <c r="Y892" s="44">
        <v>0</v>
      </c>
    </row>
    <row r="893" spans="1:25" ht="15" thickBot="1" x14ac:dyDescent="0.35">
      <c r="A893" s="43" t="s">
        <v>7841</v>
      </c>
      <c r="B893" s="44">
        <v>34</v>
      </c>
      <c r="C893" s="44">
        <v>7861.5</v>
      </c>
      <c r="D893" s="44">
        <v>13</v>
      </c>
      <c r="E893" s="44">
        <v>4622.5</v>
      </c>
      <c r="F893" s="44">
        <v>3590.5</v>
      </c>
      <c r="G893" s="44">
        <v>17614</v>
      </c>
      <c r="H893" s="44">
        <v>7122.5</v>
      </c>
      <c r="I893" s="44">
        <v>24</v>
      </c>
      <c r="J893" s="44">
        <v>12842.5</v>
      </c>
      <c r="K893" s="44">
        <v>19</v>
      </c>
      <c r="L893" s="44">
        <v>136692.5</v>
      </c>
      <c r="M893" s="44">
        <v>745.5</v>
      </c>
      <c r="N893" s="44">
        <v>238010</v>
      </c>
      <c r="O893" s="44">
        <v>137920</v>
      </c>
      <c r="P893" s="44">
        <v>223264.5</v>
      </c>
      <c r="Q893" s="44">
        <v>27372.5</v>
      </c>
      <c r="R893" s="44">
        <v>47034</v>
      </c>
      <c r="S893" s="44">
        <v>18788</v>
      </c>
      <c r="T893" s="44">
        <v>57496.5</v>
      </c>
      <c r="U893" s="44">
        <v>58934</v>
      </c>
      <c r="V893" s="44">
        <v>1000001.1</v>
      </c>
      <c r="W893" s="44">
        <v>1000000</v>
      </c>
      <c r="X893" s="44">
        <v>-1.1000000000000001</v>
      </c>
      <c r="Y893" s="44">
        <v>0</v>
      </c>
    </row>
    <row r="894" spans="1:25" ht="15" thickBot="1" x14ac:dyDescent="0.35">
      <c r="A894" s="43" t="s">
        <v>7842</v>
      </c>
      <c r="B894" s="44">
        <v>12</v>
      </c>
      <c r="C894" s="44">
        <v>7839.5</v>
      </c>
      <c r="D894" s="44">
        <v>15</v>
      </c>
      <c r="E894" s="44">
        <v>5404</v>
      </c>
      <c r="F894" s="44">
        <v>3591.5</v>
      </c>
      <c r="G894" s="44">
        <v>17610</v>
      </c>
      <c r="H894" s="44">
        <v>7124.5</v>
      </c>
      <c r="I894" s="44">
        <v>23</v>
      </c>
      <c r="J894" s="44">
        <v>11543.5</v>
      </c>
      <c r="K894" s="44">
        <v>14</v>
      </c>
      <c r="L894" s="44">
        <v>144929.5</v>
      </c>
      <c r="M894" s="44">
        <v>767.5</v>
      </c>
      <c r="N894" s="44">
        <v>238008</v>
      </c>
      <c r="O894" s="44">
        <v>133194</v>
      </c>
      <c r="P894" s="44">
        <v>223263.5</v>
      </c>
      <c r="Q894" s="44">
        <v>27376.5</v>
      </c>
      <c r="R894" s="44">
        <v>44055.5</v>
      </c>
      <c r="S894" s="44">
        <v>18789</v>
      </c>
      <c r="T894" s="44">
        <v>57500.5</v>
      </c>
      <c r="U894" s="44">
        <v>58939</v>
      </c>
      <c r="V894" s="44">
        <v>1000000.1</v>
      </c>
      <c r="W894" s="44">
        <v>1000000</v>
      </c>
      <c r="X894" s="44">
        <v>-0.1</v>
      </c>
      <c r="Y894" s="44">
        <v>0</v>
      </c>
    </row>
    <row r="895" spans="1:25" ht="15" thickBot="1" x14ac:dyDescent="0.35">
      <c r="A895" s="43" t="s">
        <v>7843</v>
      </c>
      <c r="B895" s="44">
        <v>14</v>
      </c>
      <c r="C895" s="44">
        <v>7841.5</v>
      </c>
      <c r="D895" s="44">
        <v>20</v>
      </c>
      <c r="E895" s="44">
        <v>5405</v>
      </c>
      <c r="F895" s="44">
        <v>3587.5</v>
      </c>
      <c r="G895" s="44">
        <v>17612</v>
      </c>
      <c r="H895" s="44">
        <v>7123.5</v>
      </c>
      <c r="I895" s="44">
        <v>19</v>
      </c>
      <c r="J895" s="44">
        <v>164.5</v>
      </c>
      <c r="K895" s="44">
        <v>10</v>
      </c>
      <c r="L895" s="44">
        <v>144927.5</v>
      </c>
      <c r="M895" s="44">
        <v>765.5</v>
      </c>
      <c r="N895" s="44">
        <v>234177.5</v>
      </c>
      <c r="O895" s="44">
        <v>133193</v>
      </c>
      <c r="P895" s="44">
        <v>235428.5</v>
      </c>
      <c r="Q895" s="44">
        <v>27374.5</v>
      </c>
      <c r="R895" s="44">
        <v>47033</v>
      </c>
      <c r="S895" s="44">
        <v>18793</v>
      </c>
      <c r="T895" s="44">
        <v>57505.5</v>
      </c>
      <c r="U895" s="44">
        <v>59005</v>
      </c>
      <c r="V895" s="44">
        <v>1000000.1</v>
      </c>
      <c r="W895" s="44">
        <v>1000000</v>
      </c>
      <c r="X895" s="44">
        <v>-0.1</v>
      </c>
      <c r="Y895" s="44">
        <v>0</v>
      </c>
    </row>
    <row r="896" spans="1:25" ht="15" thickBot="1" x14ac:dyDescent="0.35">
      <c r="A896" s="43" t="s">
        <v>7844</v>
      </c>
      <c r="B896" s="44">
        <v>19</v>
      </c>
      <c r="C896" s="44">
        <v>7846.5</v>
      </c>
      <c r="D896" s="44">
        <v>21</v>
      </c>
      <c r="E896" s="44">
        <v>5401</v>
      </c>
      <c r="F896" s="44">
        <v>3589.5</v>
      </c>
      <c r="G896" s="44">
        <v>17611</v>
      </c>
      <c r="H896" s="44">
        <v>6083.5</v>
      </c>
      <c r="I896" s="44">
        <v>14</v>
      </c>
      <c r="J896" s="44">
        <v>160.5</v>
      </c>
      <c r="K896" s="44">
        <v>11</v>
      </c>
      <c r="L896" s="44">
        <v>144922.5</v>
      </c>
      <c r="M896" s="44">
        <v>760.5</v>
      </c>
      <c r="N896" s="44">
        <v>234176.5</v>
      </c>
      <c r="O896" s="44">
        <v>137141.5</v>
      </c>
      <c r="P896" s="44">
        <v>223265.5</v>
      </c>
      <c r="Q896" s="44">
        <v>27375.5</v>
      </c>
      <c r="R896" s="44">
        <v>47037</v>
      </c>
      <c r="S896" s="44">
        <v>26112</v>
      </c>
      <c r="T896" s="44">
        <v>59510</v>
      </c>
      <c r="U896" s="44">
        <v>58942</v>
      </c>
      <c r="V896" s="44">
        <v>1000000.1</v>
      </c>
      <c r="W896" s="44">
        <v>1000000</v>
      </c>
      <c r="X896" s="44">
        <v>-0.1</v>
      </c>
      <c r="Y896" s="44">
        <v>0</v>
      </c>
    </row>
    <row r="897" spans="1:25" ht="15" thickBot="1" x14ac:dyDescent="0.35">
      <c r="A897" s="43" t="s">
        <v>7845</v>
      </c>
      <c r="B897" s="44">
        <v>20</v>
      </c>
      <c r="C897" s="44">
        <v>7847.5</v>
      </c>
      <c r="D897" s="44">
        <v>17</v>
      </c>
      <c r="E897" s="44">
        <v>5403</v>
      </c>
      <c r="F897" s="44">
        <v>3588.5</v>
      </c>
      <c r="G897" s="44">
        <v>5046.5</v>
      </c>
      <c r="H897" s="44">
        <v>6079.5</v>
      </c>
      <c r="I897" s="44">
        <v>10</v>
      </c>
      <c r="J897" s="44">
        <v>161.5</v>
      </c>
      <c r="K897" s="44">
        <v>16</v>
      </c>
      <c r="L897" s="44">
        <v>144921.5</v>
      </c>
      <c r="M897" s="44">
        <v>759.5</v>
      </c>
      <c r="N897" s="44">
        <v>238006</v>
      </c>
      <c r="O897" s="44">
        <v>133195</v>
      </c>
      <c r="P897" s="44">
        <v>235427.5</v>
      </c>
      <c r="Q897" s="44">
        <v>27379.5</v>
      </c>
      <c r="R897" s="44">
        <v>47559</v>
      </c>
      <c r="S897" s="44">
        <v>26116</v>
      </c>
      <c r="T897" s="44">
        <v>59509</v>
      </c>
      <c r="U897" s="44">
        <v>58937</v>
      </c>
      <c r="V897" s="44">
        <v>999999.6</v>
      </c>
      <c r="W897" s="44">
        <v>1000000</v>
      </c>
      <c r="X897" s="44">
        <v>0.4</v>
      </c>
      <c r="Y897" s="44">
        <v>0</v>
      </c>
    </row>
    <row r="898" spans="1:25" ht="15" thickBot="1" x14ac:dyDescent="0.35">
      <c r="A898" s="43" t="s">
        <v>7846</v>
      </c>
      <c r="B898" s="44">
        <v>16</v>
      </c>
      <c r="C898" s="44">
        <v>7843.5</v>
      </c>
      <c r="D898" s="44">
        <v>19</v>
      </c>
      <c r="E898" s="44">
        <v>5402</v>
      </c>
      <c r="F898" s="44">
        <v>3584.5</v>
      </c>
      <c r="G898" s="44">
        <v>5042.5</v>
      </c>
      <c r="H898" s="44">
        <v>10</v>
      </c>
      <c r="I898" s="44">
        <v>11</v>
      </c>
      <c r="J898" s="44">
        <v>11540.5</v>
      </c>
      <c r="K898" s="44">
        <v>13</v>
      </c>
      <c r="L898" s="44">
        <v>144925.5</v>
      </c>
      <c r="M898" s="44">
        <v>763.5</v>
      </c>
      <c r="N898" s="44">
        <v>234178.5</v>
      </c>
      <c r="O898" s="44">
        <v>133714</v>
      </c>
      <c r="P898" s="44">
        <v>235431.5</v>
      </c>
      <c r="Q898" s="44">
        <v>27383.5</v>
      </c>
      <c r="R898" s="44">
        <v>47563</v>
      </c>
      <c r="S898" s="44">
        <v>26115</v>
      </c>
      <c r="T898" s="44">
        <v>57503.5</v>
      </c>
      <c r="U898" s="44">
        <v>58940</v>
      </c>
      <c r="V898" s="44">
        <v>1000000.1</v>
      </c>
      <c r="W898" s="44">
        <v>1000000</v>
      </c>
      <c r="X898" s="44">
        <v>-0.1</v>
      </c>
      <c r="Y898" s="44">
        <v>0</v>
      </c>
    </row>
    <row r="899" spans="1:25" ht="15" thickBot="1" x14ac:dyDescent="0.35">
      <c r="A899" s="43" t="s">
        <v>7847</v>
      </c>
      <c r="B899" s="44">
        <v>18</v>
      </c>
      <c r="C899" s="44">
        <v>7845.5</v>
      </c>
      <c r="D899" s="44">
        <v>18</v>
      </c>
      <c r="E899" s="44">
        <v>4621.5</v>
      </c>
      <c r="F899" s="44">
        <v>3580.5</v>
      </c>
      <c r="G899" s="44">
        <v>5039.5</v>
      </c>
      <c r="H899" s="44">
        <v>11</v>
      </c>
      <c r="I899" s="44">
        <v>16</v>
      </c>
      <c r="J899" s="44">
        <v>163.5</v>
      </c>
      <c r="K899" s="44">
        <v>5</v>
      </c>
      <c r="L899" s="44">
        <v>144923.5</v>
      </c>
      <c r="M899" s="44">
        <v>761.5</v>
      </c>
      <c r="N899" s="44">
        <v>238005</v>
      </c>
      <c r="O899" s="44">
        <v>137921</v>
      </c>
      <c r="P899" s="44">
        <v>235927.5</v>
      </c>
      <c r="Q899" s="44">
        <v>30955</v>
      </c>
      <c r="R899" s="44">
        <v>47562</v>
      </c>
      <c r="S899" s="44">
        <v>26110</v>
      </c>
      <c r="T899" s="44">
        <v>57506.5</v>
      </c>
      <c r="U899" s="44">
        <v>59010</v>
      </c>
      <c r="V899" s="44">
        <v>1000000.6</v>
      </c>
      <c r="W899" s="44">
        <v>1000000</v>
      </c>
      <c r="X899" s="44">
        <v>-0.6</v>
      </c>
      <c r="Y899" s="44">
        <v>0</v>
      </c>
    </row>
    <row r="900" spans="1:25" ht="15" thickBot="1" x14ac:dyDescent="0.35">
      <c r="A900" s="43" t="s">
        <v>7848</v>
      </c>
      <c r="B900" s="44">
        <v>17</v>
      </c>
      <c r="C900" s="44">
        <v>7844.5</v>
      </c>
      <c r="D900" s="44">
        <v>14</v>
      </c>
      <c r="E900" s="44">
        <v>11</v>
      </c>
      <c r="F900" s="44">
        <v>9</v>
      </c>
      <c r="G900" s="44">
        <v>5040.5</v>
      </c>
      <c r="H900" s="44">
        <v>6081.5</v>
      </c>
      <c r="I900" s="44">
        <v>13</v>
      </c>
      <c r="J900" s="44">
        <v>5</v>
      </c>
      <c r="K900" s="44">
        <v>0</v>
      </c>
      <c r="L900" s="44">
        <v>144924.5</v>
      </c>
      <c r="M900" s="44">
        <v>762.5</v>
      </c>
      <c r="N900" s="44">
        <v>238009</v>
      </c>
      <c r="O900" s="44">
        <v>137925</v>
      </c>
      <c r="P900" s="44">
        <v>235930.5</v>
      </c>
      <c r="Q900" s="44">
        <v>30954</v>
      </c>
      <c r="R900" s="44">
        <v>47557</v>
      </c>
      <c r="S900" s="44">
        <v>26113</v>
      </c>
      <c r="T900" s="44">
        <v>59515</v>
      </c>
      <c r="U900" s="44">
        <v>59274</v>
      </c>
      <c r="V900" s="44">
        <v>1000000.1</v>
      </c>
      <c r="W900" s="44">
        <v>1000000</v>
      </c>
      <c r="X900" s="44">
        <v>-0.1</v>
      </c>
      <c r="Y900" s="44">
        <v>0</v>
      </c>
    </row>
    <row r="901" spans="1:25" ht="15" thickBot="1" x14ac:dyDescent="0.35">
      <c r="A901" s="43" t="s">
        <v>7849</v>
      </c>
      <c r="B901" s="44">
        <v>13</v>
      </c>
      <c r="C901" s="44">
        <v>7840.5</v>
      </c>
      <c r="D901" s="44">
        <v>10</v>
      </c>
      <c r="E901" s="44">
        <v>8</v>
      </c>
      <c r="F901" s="44">
        <v>3578.5</v>
      </c>
      <c r="G901" s="44">
        <v>5044.5</v>
      </c>
      <c r="H901" s="44">
        <v>6078.5</v>
      </c>
      <c r="I901" s="44">
        <v>5</v>
      </c>
      <c r="J901" s="44">
        <v>0</v>
      </c>
      <c r="K901" s="44">
        <v>8</v>
      </c>
      <c r="L901" s="44">
        <v>144928.5</v>
      </c>
      <c r="M901" s="44">
        <v>766.5</v>
      </c>
      <c r="N901" s="44">
        <v>238013</v>
      </c>
      <c r="O901" s="44">
        <v>137928</v>
      </c>
      <c r="P901" s="44">
        <v>235929.5</v>
      </c>
      <c r="Q901" s="44">
        <v>27381.5</v>
      </c>
      <c r="R901" s="44">
        <v>47560</v>
      </c>
      <c r="S901" s="44">
        <v>26121</v>
      </c>
      <c r="T901" s="44">
        <v>59779</v>
      </c>
      <c r="U901" s="44">
        <v>59007</v>
      </c>
      <c r="V901" s="44">
        <v>1000000.1</v>
      </c>
      <c r="W901" s="44">
        <v>1000000</v>
      </c>
      <c r="X901" s="44">
        <v>-0.1</v>
      </c>
      <c r="Y901" s="44">
        <v>0</v>
      </c>
    </row>
    <row r="902" spans="1:25" ht="15" thickBot="1" x14ac:dyDescent="0.35">
      <c r="A902" s="43" t="s">
        <v>7850</v>
      </c>
      <c r="B902" s="44">
        <v>9</v>
      </c>
      <c r="C902" s="44">
        <v>7836.5</v>
      </c>
      <c r="D902" s="44">
        <v>7</v>
      </c>
      <c r="E902" s="44">
        <v>9</v>
      </c>
      <c r="F902" s="44">
        <v>3582.5</v>
      </c>
      <c r="G902" s="44">
        <v>5041.5</v>
      </c>
      <c r="H902" s="44">
        <v>5</v>
      </c>
      <c r="I902" s="44">
        <v>0</v>
      </c>
      <c r="J902" s="44">
        <v>158.5</v>
      </c>
      <c r="K902" s="44">
        <v>7</v>
      </c>
      <c r="L902" s="44">
        <v>144932.5</v>
      </c>
      <c r="M902" s="44">
        <v>770.5</v>
      </c>
      <c r="N902" s="44">
        <v>238016</v>
      </c>
      <c r="O902" s="44">
        <v>137927</v>
      </c>
      <c r="P902" s="44">
        <v>235433.5</v>
      </c>
      <c r="Q902" s="44">
        <v>27384.5</v>
      </c>
      <c r="R902" s="44">
        <v>53974.5</v>
      </c>
      <c r="S902" s="44">
        <v>26385</v>
      </c>
      <c r="T902" s="44">
        <v>59512</v>
      </c>
      <c r="U902" s="44">
        <v>59008</v>
      </c>
      <c r="V902" s="44">
        <v>999999.6</v>
      </c>
      <c r="W902" s="44">
        <v>1000000</v>
      </c>
      <c r="X902" s="44">
        <v>0.4</v>
      </c>
      <c r="Y902" s="44">
        <v>0</v>
      </c>
    </row>
    <row r="903" spans="1:25" ht="15" thickBot="1" x14ac:dyDescent="0.35">
      <c r="A903" s="43" t="s">
        <v>7851</v>
      </c>
      <c r="B903" s="44">
        <v>6</v>
      </c>
      <c r="C903" s="44">
        <v>6</v>
      </c>
      <c r="D903" s="44">
        <v>8</v>
      </c>
      <c r="E903" s="44">
        <v>3842.5</v>
      </c>
      <c r="F903" s="44">
        <v>3579.5</v>
      </c>
      <c r="G903" s="44">
        <v>5034.5</v>
      </c>
      <c r="H903" s="44">
        <v>0</v>
      </c>
      <c r="I903" s="44">
        <v>8</v>
      </c>
      <c r="J903" s="44">
        <v>157.5</v>
      </c>
      <c r="K903" s="44">
        <v>21</v>
      </c>
      <c r="L903" s="44">
        <v>145194</v>
      </c>
      <c r="M903" s="44">
        <v>773.5</v>
      </c>
      <c r="N903" s="44">
        <v>238015</v>
      </c>
      <c r="O903" s="44">
        <v>137923</v>
      </c>
      <c r="P903" s="44">
        <v>235928.5</v>
      </c>
      <c r="Q903" s="44">
        <v>30960</v>
      </c>
      <c r="R903" s="44">
        <v>53979.5</v>
      </c>
      <c r="S903" s="44">
        <v>26118</v>
      </c>
      <c r="T903" s="44">
        <v>59513</v>
      </c>
      <c r="U903" s="44">
        <v>58932</v>
      </c>
      <c r="V903" s="44">
        <v>999999.6</v>
      </c>
      <c r="W903" s="44">
        <v>1000000</v>
      </c>
      <c r="X903" s="44">
        <v>0.4</v>
      </c>
      <c r="Y903" s="44">
        <v>0</v>
      </c>
    </row>
    <row r="904" spans="1:25" ht="15" thickBot="1" x14ac:dyDescent="0.35">
      <c r="A904" s="43" t="s">
        <v>7852</v>
      </c>
      <c r="B904" s="44">
        <v>7</v>
      </c>
      <c r="C904" s="44">
        <v>7</v>
      </c>
      <c r="D904" s="44">
        <v>12</v>
      </c>
      <c r="E904" s="44">
        <v>10</v>
      </c>
      <c r="F904" s="44">
        <v>4</v>
      </c>
      <c r="G904" s="44">
        <v>0</v>
      </c>
      <c r="H904" s="44">
        <v>8</v>
      </c>
      <c r="I904" s="44">
        <v>7</v>
      </c>
      <c r="J904" s="44">
        <v>11545.5</v>
      </c>
      <c r="K904" s="44">
        <v>6</v>
      </c>
      <c r="L904" s="44">
        <v>144934.5</v>
      </c>
      <c r="M904" s="44">
        <v>772.5</v>
      </c>
      <c r="N904" s="44">
        <v>238011</v>
      </c>
      <c r="O904" s="44">
        <v>137926</v>
      </c>
      <c r="P904" s="44">
        <v>244816.5</v>
      </c>
      <c r="Q904" s="44">
        <v>31741.5</v>
      </c>
      <c r="R904" s="44">
        <v>47565</v>
      </c>
      <c r="S904" s="44">
        <v>26119</v>
      </c>
      <c r="T904" s="44">
        <v>57498.5</v>
      </c>
      <c r="U904" s="44">
        <v>59009</v>
      </c>
      <c r="V904" s="44">
        <v>1000000.1</v>
      </c>
      <c r="W904" s="44">
        <v>1000000</v>
      </c>
      <c r="X904" s="44">
        <v>-0.1</v>
      </c>
      <c r="Y904" s="44">
        <v>0</v>
      </c>
    </row>
    <row r="905" spans="1:25" ht="15" thickBot="1" x14ac:dyDescent="0.35">
      <c r="A905" s="43" t="s">
        <v>7853</v>
      </c>
      <c r="B905" s="44">
        <v>11</v>
      </c>
      <c r="C905" s="44">
        <v>7838.5</v>
      </c>
      <c r="D905" s="44">
        <v>9</v>
      </c>
      <c r="E905" s="44">
        <v>3</v>
      </c>
      <c r="F905" s="44">
        <v>0</v>
      </c>
      <c r="G905" s="44">
        <v>5037.5</v>
      </c>
      <c r="H905" s="44">
        <v>7</v>
      </c>
      <c r="I905" s="44">
        <v>21</v>
      </c>
      <c r="J905" s="44">
        <v>156.5</v>
      </c>
      <c r="K905" s="44">
        <v>15</v>
      </c>
      <c r="L905" s="44">
        <v>144930.5</v>
      </c>
      <c r="M905" s="44">
        <v>768.5</v>
      </c>
      <c r="N905" s="44">
        <v>238014</v>
      </c>
      <c r="O905" s="44">
        <v>142342.5</v>
      </c>
      <c r="P905" s="44">
        <v>245079.5</v>
      </c>
      <c r="Q905" s="44">
        <v>30957</v>
      </c>
      <c r="R905" s="44">
        <v>47566</v>
      </c>
      <c r="S905" s="44">
        <v>18791</v>
      </c>
      <c r="T905" s="44">
        <v>59514</v>
      </c>
      <c r="U905" s="44">
        <v>58938</v>
      </c>
      <c r="V905" s="44">
        <v>999999.6</v>
      </c>
      <c r="W905" s="44">
        <v>1000000</v>
      </c>
      <c r="X905" s="44">
        <v>0.4</v>
      </c>
      <c r="Y905" s="44">
        <v>0</v>
      </c>
    </row>
    <row r="906" spans="1:25" ht="15" thickBot="1" x14ac:dyDescent="0.35">
      <c r="A906" s="43" t="s">
        <v>7854</v>
      </c>
      <c r="B906" s="44">
        <v>8</v>
      </c>
      <c r="C906" s="44">
        <v>8</v>
      </c>
      <c r="D906" s="44">
        <v>2</v>
      </c>
      <c r="E906" s="44">
        <v>0</v>
      </c>
      <c r="F906" s="44">
        <v>7</v>
      </c>
      <c r="G906" s="44">
        <v>5036.5</v>
      </c>
      <c r="H906" s="44">
        <v>6085.5</v>
      </c>
      <c r="I906" s="44">
        <v>6</v>
      </c>
      <c r="J906" s="44">
        <v>165.5</v>
      </c>
      <c r="K906" s="44">
        <v>9</v>
      </c>
      <c r="L906" s="44">
        <v>144933.5</v>
      </c>
      <c r="M906" s="44">
        <v>771.5</v>
      </c>
      <c r="N906" s="44">
        <v>242772</v>
      </c>
      <c r="O906" s="44">
        <v>143640.5</v>
      </c>
      <c r="P906" s="44">
        <v>235932.5</v>
      </c>
      <c r="Q906" s="44">
        <v>30958</v>
      </c>
      <c r="R906" s="44">
        <v>47035</v>
      </c>
      <c r="S906" s="44">
        <v>26120</v>
      </c>
      <c r="T906" s="44">
        <v>57504.5</v>
      </c>
      <c r="U906" s="44">
        <v>59006</v>
      </c>
      <c r="V906" s="44">
        <v>1000001.1</v>
      </c>
      <c r="W906" s="44">
        <v>1000000</v>
      </c>
      <c r="X906" s="44">
        <v>-1.1000000000000001</v>
      </c>
      <c r="Y906" s="44">
        <v>0</v>
      </c>
    </row>
    <row r="907" spans="1:25" ht="15" thickBot="1" x14ac:dyDescent="0.35">
      <c r="A907" s="43" t="s">
        <v>7855</v>
      </c>
      <c r="B907" s="44">
        <v>1</v>
      </c>
      <c r="C907" s="44">
        <v>1</v>
      </c>
      <c r="D907" s="44">
        <v>0</v>
      </c>
      <c r="E907" s="44">
        <v>6</v>
      </c>
      <c r="F907" s="44">
        <v>6</v>
      </c>
      <c r="G907" s="44">
        <v>17609</v>
      </c>
      <c r="H907" s="44">
        <v>6</v>
      </c>
      <c r="I907" s="44">
        <v>15</v>
      </c>
      <c r="J907" s="44">
        <v>159.5</v>
      </c>
      <c r="K907" s="44">
        <v>1</v>
      </c>
      <c r="L907" s="44">
        <v>145199</v>
      </c>
      <c r="M907" s="44">
        <v>778.5</v>
      </c>
      <c r="N907" s="44">
        <v>242774</v>
      </c>
      <c r="O907" s="44">
        <v>137930</v>
      </c>
      <c r="P907" s="44">
        <v>235933.5</v>
      </c>
      <c r="Q907" s="44">
        <v>27377.5</v>
      </c>
      <c r="R907" s="44">
        <v>47567</v>
      </c>
      <c r="S907" s="44">
        <v>26111</v>
      </c>
      <c r="T907" s="44">
        <v>59511</v>
      </c>
      <c r="U907" s="44">
        <v>59014</v>
      </c>
      <c r="V907" s="44">
        <v>1000000.1</v>
      </c>
      <c r="W907" s="44">
        <v>1000000</v>
      </c>
      <c r="X907" s="44">
        <v>-0.1</v>
      </c>
      <c r="Y907" s="44">
        <v>0</v>
      </c>
    </row>
    <row r="908" spans="1:25" ht="15" thickBot="1" x14ac:dyDescent="0.35">
      <c r="A908" s="43" t="s">
        <v>7856</v>
      </c>
      <c r="B908" s="44">
        <v>0</v>
      </c>
      <c r="C908" s="44">
        <v>0</v>
      </c>
      <c r="D908" s="44">
        <v>5</v>
      </c>
      <c r="E908" s="44">
        <v>5</v>
      </c>
      <c r="F908" s="44">
        <v>3586.5</v>
      </c>
      <c r="G908" s="44">
        <v>5035.5</v>
      </c>
      <c r="H908" s="44">
        <v>6080.5</v>
      </c>
      <c r="I908" s="44">
        <v>9</v>
      </c>
      <c r="J908" s="44">
        <v>1</v>
      </c>
      <c r="K908" s="44">
        <v>2</v>
      </c>
      <c r="L908" s="44">
        <v>145200</v>
      </c>
      <c r="M908" s="44">
        <v>779.5</v>
      </c>
      <c r="N908" s="44">
        <v>242769</v>
      </c>
      <c r="O908" s="44">
        <v>137931</v>
      </c>
      <c r="P908" s="44">
        <v>235429.5</v>
      </c>
      <c r="Q908" s="44">
        <v>30959</v>
      </c>
      <c r="R908" s="44">
        <v>47558</v>
      </c>
      <c r="S908" s="44">
        <v>26117</v>
      </c>
      <c r="T908" s="44">
        <v>59519</v>
      </c>
      <c r="U908" s="44">
        <v>59013</v>
      </c>
      <c r="V908" s="44">
        <v>999999.6</v>
      </c>
      <c r="W908" s="44">
        <v>1000000</v>
      </c>
      <c r="X908" s="44">
        <v>0.4</v>
      </c>
      <c r="Y908" s="44">
        <v>0</v>
      </c>
    </row>
    <row r="909" spans="1:25" ht="15" thickBot="1" x14ac:dyDescent="0.35">
      <c r="A909" s="43" t="s">
        <v>7857</v>
      </c>
      <c r="B909" s="44">
        <v>4</v>
      </c>
      <c r="C909" s="44">
        <v>4</v>
      </c>
      <c r="D909" s="44">
        <v>4</v>
      </c>
      <c r="E909" s="44">
        <v>4623.5</v>
      </c>
      <c r="F909" s="44">
        <v>5</v>
      </c>
      <c r="G909" s="44">
        <v>5043.5</v>
      </c>
      <c r="H909" s="44">
        <v>9</v>
      </c>
      <c r="I909" s="44">
        <v>1</v>
      </c>
      <c r="J909" s="44">
        <v>2</v>
      </c>
      <c r="K909" s="44">
        <v>3</v>
      </c>
      <c r="L909" s="44">
        <v>145196</v>
      </c>
      <c r="M909" s="44">
        <v>775.5</v>
      </c>
      <c r="N909" s="44">
        <v>242770</v>
      </c>
      <c r="O909" s="44">
        <v>137142.5</v>
      </c>
      <c r="P909" s="44">
        <v>244815.5</v>
      </c>
      <c r="Q909" s="44">
        <v>27382.5</v>
      </c>
      <c r="R909" s="44">
        <v>47564</v>
      </c>
      <c r="S909" s="44">
        <v>26125</v>
      </c>
      <c r="T909" s="44">
        <v>59518</v>
      </c>
      <c r="U909" s="44">
        <v>59012</v>
      </c>
      <c r="V909" s="44">
        <v>1000000.1</v>
      </c>
      <c r="W909" s="44">
        <v>1000000</v>
      </c>
      <c r="X909" s="44">
        <v>-0.1</v>
      </c>
      <c r="Y909" s="44">
        <v>0</v>
      </c>
    </row>
    <row r="910" spans="1:25" ht="15" thickBot="1" x14ac:dyDescent="0.35">
      <c r="A910" s="43" t="s">
        <v>7858</v>
      </c>
      <c r="B910" s="44">
        <v>3</v>
      </c>
      <c r="C910" s="44">
        <v>3</v>
      </c>
      <c r="D910" s="44">
        <v>16</v>
      </c>
      <c r="E910" s="44">
        <v>4</v>
      </c>
      <c r="F910" s="44">
        <v>3581.5</v>
      </c>
      <c r="G910" s="44">
        <v>5038.5</v>
      </c>
      <c r="H910" s="44">
        <v>1</v>
      </c>
      <c r="I910" s="44">
        <v>2</v>
      </c>
      <c r="J910" s="44">
        <v>3</v>
      </c>
      <c r="K910" s="44">
        <v>4</v>
      </c>
      <c r="L910" s="44">
        <v>145197</v>
      </c>
      <c r="M910" s="44">
        <v>776.5</v>
      </c>
      <c r="N910" s="44">
        <v>238007</v>
      </c>
      <c r="O910" s="44">
        <v>142341.5</v>
      </c>
      <c r="P910" s="44">
        <v>235434.5</v>
      </c>
      <c r="Q910" s="44">
        <v>30956</v>
      </c>
      <c r="R910" s="44">
        <v>53978.5</v>
      </c>
      <c r="S910" s="44">
        <v>26124</v>
      </c>
      <c r="T910" s="44">
        <v>59517</v>
      </c>
      <c r="U910" s="44">
        <v>59011</v>
      </c>
      <c r="V910" s="44">
        <v>999999.1</v>
      </c>
      <c r="W910" s="44">
        <v>1000000</v>
      </c>
      <c r="X910" s="44">
        <v>0.9</v>
      </c>
      <c r="Y910" s="44">
        <v>0</v>
      </c>
    </row>
    <row r="911" spans="1:25" ht="15" thickBot="1" x14ac:dyDescent="0.35">
      <c r="A911" s="43" t="s">
        <v>7859</v>
      </c>
      <c r="B911" s="44">
        <v>15</v>
      </c>
      <c r="C911" s="44">
        <v>7842.5</v>
      </c>
      <c r="D911" s="44">
        <v>3</v>
      </c>
      <c r="E911" s="44">
        <v>12</v>
      </c>
      <c r="F911" s="44">
        <v>8</v>
      </c>
      <c r="G911" s="44">
        <v>1</v>
      </c>
      <c r="H911" s="44">
        <v>2</v>
      </c>
      <c r="I911" s="44">
        <v>3</v>
      </c>
      <c r="J911" s="44">
        <v>4</v>
      </c>
      <c r="K911" s="44">
        <v>12</v>
      </c>
      <c r="L911" s="44">
        <v>144926.5</v>
      </c>
      <c r="M911" s="44">
        <v>764.5</v>
      </c>
      <c r="N911" s="44">
        <v>242771</v>
      </c>
      <c r="O911" s="44">
        <v>137924</v>
      </c>
      <c r="P911" s="44">
        <v>235931.5</v>
      </c>
      <c r="Q911" s="44">
        <v>31222.5</v>
      </c>
      <c r="R911" s="44">
        <v>53977.5</v>
      </c>
      <c r="S911" s="44">
        <v>26123</v>
      </c>
      <c r="T911" s="44">
        <v>59516</v>
      </c>
      <c r="U911" s="44">
        <v>58941</v>
      </c>
      <c r="V911" s="44">
        <v>1000000.1</v>
      </c>
      <c r="W911" s="44">
        <v>1000000</v>
      </c>
      <c r="X911" s="44">
        <v>-0.1</v>
      </c>
      <c r="Y911" s="44">
        <v>0</v>
      </c>
    </row>
    <row r="912" spans="1:25" ht="15" thickBot="1" x14ac:dyDescent="0.35">
      <c r="A912" s="43" t="s">
        <v>7860</v>
      </c>
      <c r="B912" s="44">
        <v>2</v>
      </c>
      <c r="C912" s="44">
        <v>2</v>
      </c>
      <c r="D912" s="44">
        <v>11</v>
      </c>
      <c r="E912" s="44">
        <v>7</v>
      </c>
      <c r="F912" s="44">
        <v>1</v>
      </c>
      <c r="G912" s="44">
        <v>5031.5</v>
      </c>
      <c r="H912" s="44">
        <v>3</v>
      </c>
      <c r="I912" s="44">
        <v>4</v>
      </c>
      <c r="J912" s="44">
        <v>162.5</v>
      </c>
      <c r="K912" s="44">
        <v>17</v>
      </c>
      <c r="L912" s="44">
        <v>145198</v>
      </c>
      <c r="M912" s="44">
        <v>777.5</v>
      </c>
      <c r="N912" s="44">
        <v>238012</v>
      </c>
      <c r="O912" s="44">
        <v>137929</v>
      </c>
      <c r="P912" s="44">
        <v>245078.5</v>
      </c>
      <c r="Q912" s="44">
        <v>31221.5</v>
      </c>
      <c r="R912" s="44">
        <v>53976.5</v>
      </c>
      <c r="S912" s="44">
        <v>26122</v>
      </c>
      <c r="T912" s="44">
        <v>57507.5</v>
      </c>
      <c r="U912" s="44">
        <v>58936</v>
      </c>
      <c r="V912" s="44">
        <v>999999.6</v>
      </c>
      <c r="W912" s="44">
        <v>1000000</v>
      </c>
      <c r="X912" s="44">
        <v>0.4</v>
      </c>
      <c r="Y912" s="44">
        <v>0</v>
      </c>
    </row>
    <row r="913" spans="1:25" ht="15" thickBot="1" x14ac:dyDescent="0.35">
      <c r="A913" s="43" t="s">
        <v>7861</v>
      </c>
      <c r="B913" s="44">
        <v>10</v>
      </c>
      <c r="C913" s="44">
        <v>7837.5</v>
      </c>
      <c r="D913" s="44">
        <v>6</v>
      </c>
      <c r="E913" s="44">
        <v>1</v>
      </c>
      <c r="F913" s="44">
        <v>2</v>
      </c>
      <c r="G913" s="44">
        <v>5032.5</v>
      </c>
      <c r="H913" s="44">
        <v>4</v>
      </c>
      <c r="I913" s="44">
        <v>12</v>
      </c>
      <c r="J913" s="44">
        <v>11541.5</v>
      </c>
      <c r="K913" s="44">
        <v>27</v>
      </c>
      <c r="L913" s="44">
        <v>144931.5</v>
      </c>
      <c r="M913" s="44">
        <v>769.5</v>
      </c>
      <c r="N913" s="44">
        <v>242768</v>
      </c>
      <c r="O913" s="44">
        <v>143639.5</v>
      </c>
      <c r="P913" s="44">
        <v>244818.5</v>
      </c>
      <c r="Q913" s="44">
        <v>31220.5</v>
      </c>
      <c r="R913" s="44">
        <v>53975.5</v>
      </c>
      <c r="S913" s="44">
        <v>26114</v>
      </c>
      <c r="T913" s="44">
        <v>57502.5</v>
      </c>
      <c r="U913" s="44">
        <v>29787</v>
      </c>
      <c r="V913" s="44">
        <v>1000000.1</v>
      </c>
      <c r="W913" s="44">
        <v>1000000</v>
      </c>
      <c r="X913" s="44">
        <v>-0.1</v>
      </c>
      <c r="Y913" s="44">
        <v>0</v>
      </c>
    </row>
    <row r="914" spans="1:25" ht="15" thickBot="1" x14ac:dyDescent="0.35">
      <c r="A914" s="43" t="s">
        <v>7862</v>
      </c>
      <c r="B914" s="44">
        <v>5</v>
      </c>
      <c r="C914" s="44">
        <v>5</v>
      </c>
      <c r="D914" s="44">
        <v>1</v>
      </c>
      <c r="E914" s="44">
        <v>2</v>
      </c>
      <c r="F914" s="44">
        <v>3</v>
      </c>
      <c r="G914" s="44">
        <v>5033.5</v>
      </c>
      <c r="H914" s="44">
        <v>6077.5</v>
      </c>
      <c r="I914" s="44">
        <v>17</v>
      </c>
      <c r="J914" s="44">
        <v>28329.5</v>
      </c>
      <c r="K914" s="44">
        <v>31</v>
      </c>
      <c r="L914" s="44">
        <v>145195</v>
      </c>
      <c r="M914" s="44">
        <v>774.5</v>
      </c>
      <c r="N914" s="44">
        <v>242773</v>
      </c>
      <c r="O914" s="44">
        <v>142343.5</v>
      </c>
      <c r="P914" s="44">
        <v>244817.5</v>
      </c>
      <c r="Q914" s="44">
        <v>30961</v>
      </c>
      <c r="R914" s="44">
        <v>47561</v>
      </c>
      <c r="S914" s="44">
        <v>18795</v>
      </c>
      <c r="T914" s="44">
        <v>57492.5</v>
      </c>
      <c r="U914" s="44">
        <v>29783</v>
      </c>
      <c r="V914" s="44">
        <v>1000000.6</v>
      </c>
      <c r="W914" s="44">
        <v>1000000</v>
      </c>
      <c r="X914" s="44">
        <v>-0.6</v>
      </c>
      <c r="Y914" s="44">
        <v>0</v>
      </c>
    </row>
    <row r="915" spans="1:25" ht="15" thickBot="1" x14ac:dyDescent="0.35">
      <c r="A915"/>
    </row>
    <row r="916" spans="1:25" ht="15" thickBot="1" x14ac:dyDescent="0.35">
      <c r="A916" s="45" t="s">
        <v>7980</v>
      </c>
      <c r="B916" s="46">
        <v>2009014</v>
      </c>
    </row>
    <row r="917" spans="1:25" ht="15" thickBot="1" x14ac:dyDescent="0.35">
      <c r="A917" s="45" t="s">
        <v>7981</v>
      </c>
      <c r="B917" s="46">
        <v>0</v>
      </c>
    </row>
    <row r="918" spans="1:25" ht="15" thickBot="1" x14ac:dyDescent="0.35">
      <c r="A918" s="45" t="s">
        <v>7982</v>
      </c>
      <c r="B918" s="46">
        <v>107999997.3</v>
      </c>
    </row>
    <row r="919" spans="1:25" ht="15" thickBot="1" x14ac:dyDescent="0.35">
      <c r="A919" s="45" t="s">
        <v>7983</v>
      </c>
      <c r="B919" s="46">
        <v>108000000</v>
      </c>
    </row>
    <row r="920" spans="1:25" ht="15" thickBot="1" x14ac:dyDescent="0.35">
      <c r="A920" s="45" t="s">
        <v>7984</v>
      </c>
      <c r="B920" s="46">
        <v>-2.7</v>
      </c>
    </row>
    <row r="921" spans="1:25" ht="15" thickBot="1" x14ac:dyDescent="0.35">
      <c r="A921" s="45" t="s">
        <v>7985</v>
      </c>
      <c r="B921" s="46"/>
    </row>
    <row r="922" spans="1:25" ht="15" thickBot="1" x14ac:dyDescent="0.35">
      <c r="A922" s="45" t="s">
        <v>7986</v>
      </c>
      <c r="B922" s="46"/>
    </row>
    <row r="923" spans="1:25" ht="15" thickBot="1" x14ac:dyDescent="0.35">
      <c r="A923" s="45" t="s">
        <v>7987</v>
      </c>
      <c r="B923" s="46">
        <v>0</v>
      </c>
    </row>
    <row r="924" spans="1:25" x14ac:dyDescent="0.3">
      <c r="A924"/>
    </row>
    <row r="925" spans="1:25" x14ac:dyDescent="0.3">
      <c r="A925" s="20" t="s">
        <v>9828</v>
      </c>
    </row>
    <row r="926" spans="1:25" x14ac:dyDescent="0.3">
      <c r="A926"/>
    </row>
    <row r="927" spans="1:25" x14ac:dyDescent="0.3">
      <c r="A927" s="47" t="s">
        <v>9829</v>
      </c>
    </row>
    <row r="928" spans="1:25" x14ac:dyDescent="0.3">
      <c r="A928" s="47" t="s">
        <v>9830</v>
      </c>
    </row>
    <row r="931" spans="1:22" x14ac:dyDescent="0.3">
      <c r="A931" s="48" t="s">
        <v>10044</v>
      </c>
    </row>
    <row r="932" spans="1:22" ht="18" x14ac:dyDescent="0.3">
      <c r="A932" s="39"/>
    </row>
    <row r="933" spans="1:22" x14ac:dyDescent="0.3">
      <c r="A933" s="40"/>
    </row>
    <row r="934" spans="1:22" x14ac:dyDescent="0.3">
      <c r="A934"/>
    </row>
    <row r="935" spans="1:22" x14ac:dyDescent="0.3">
      <c r="A935"/>
    </row>
    <row r="936" spans="1:22" ht="18" x14ac:dyDescent="0.3">
      <c r="A936" s="41" t="s">
        <v>7735</v>
      </c>
      <c r="B936" s="42">
        <v>1537856</v>
      </c>
      <c r="C936" s="41" t="s">
        <v>7737</v>
      </c>
      <c r="D936" s="42">
        <v>108</v>
      </c>
      <c r="E936" s="41" t="s">
        <v>7738</v>
      </c>
      <c r="F936" s="42">
        <v>20</v>
      </c>
      <c r="G936" s="41" t="s">
        <v>7739</v>
      </c>
      <c r="H936" s="42">
        <v>108</v>
      </c>
      <c r="I936" s="41" t="s">
        <v>7740</v>
      </c>
      <c r="J936" s="42">
        <v>0</v>
      </c>
      <c r="K936" s="41" t="s">
        <v>7741</v>
      </c>
      <c r="L936" s="42" t="s">
        <v>9835</v>
      </c>
    </row>
    <row r="937" spans="1:22" ht="18.600000000000001" thickBot="1" x14ac:dyDescent="0.35">
      <c r="A937" s="39"/>
    </row>
    <row r="938" spans="1:22" ht="15" thickBot="1" x14ac:dyDescent="0.35">
      <c r="A938" s="43" t="s">
        <v>7743</v>
      </c>
      <c r="B938" s="43" t="s">
        <v>7744</v>
      </c>
      <c r="C938" s="43" t="s">
        <v>7745</v>
      </c>
      <c r="D938" s="43" t="s">
        <v>7746</v>
      </c>
      <c r="E938" s="43" t="s">
        <v>7747</v>
      </c>
      <c r="F938" s="43" t="s">
        <v>7748</v>
      </c>
      <c r="G938" s="43" t="s">
        <v>7749</v>
      </c>
      <c r="H938" s="43" t="s">
        <v>7750</v>
      </c>
      <c r="I938" s="43" t="s">
        <v>7751</v>
      </c>
      <c r="J938" s="43" t="s">
        <v>7752</v>
      </c>
      <c r="K938" s="43" t="s">
        <v>7753</v>
      </c>
      <c r="L938" s="43" t="s">
        <v>7994</v>
      </c>
      <c r="M938" s="43" t="s">
        <v>7995</v>
      </c>
      <c r="N938" s="43" t="s">
        <v>7996</v>
      </c>
      <c r="O938" s="43" t="s">
        <v>7997</v>
      </c>
      <c r="P938" s="43" t="s">
        <v>7998</v>
      </c>
      <c r="Q938" s="43" t="s">
        <v>7999</v>
      </c>
      <c r="R938" s="43" t="s">
        <v>8000</v>
      </c>
      <c r="S938" s="43" t="s">
        <v>8001</v>
      </c>
      <c r="T938" s="43" t="s">
        <v>8002</v>
      </c>
      <c r="U938" s="43" t="s">
        <v>8003</v>
      </c>
      <c r="V938" s="43" t="s">
        <v>8004</v>
      </c>
    </row>
    <row r="939" spans="1:22" ht="15" thickBot="1" x14ac:dyDescent="0.35">
      <c r="A939" s="43" t="s">
        <v>7755</v>
      </c>
      <c r="B939" s="44">
        <v>8</v>
      </c>
      <c r="C939" s="44">
        <v>8</v>
      </c>
      <c r="D939" s="44">
        <v>12</v>
      </c>
      <c r="E939" s="44">
        <v>9</v>
      </c>
      <c r="F939" s="44">
        <v>4</v>
      </c>
      <c r="G939" s="44">
        <v>1</v>
      </c>
      <c r="H939" s="44">
        <v>1</v>
      </c>
      <c r="I939" s="44">
        <v>3</v>
      </c>
      <c r="J939" s="44">
        <v>1</v>
      </c>
      <c r="K939" s="44">
        <v>1</v>
      </c>
      <c r="L939" s="44">
        <v>101</v>
      </c>
      <c r="M939" s="44">
        <v>101</v>
      </c>
      <c r="N939" s="44">
        <v>97</v>
      </c>
      <c r="O939" s="44">
        <v>100</v>
      </c>
      <c r="P939" s="44">
        <v>105</v>
      </c>
      <c r="Q939" s="44">
        <v>108</v>
      </c>
      <c r="R939" s="44">
        <v>108</v>
      </c>
      <c r="S939" s="44">
        <v>106</v>
      </c>
      <c r="T939" s="44">
        <v>108</v>
      </c>
      <c r="U939" s="44">
        <v>108</v>
      </c>
      <c r="V939" s="44">
        <v>1000000</v>
      </c>
    </row>
    <row r="940" spans="1:22" ht="15" thickBot="1" x14ac:dyDescent="0.35">
      <c r="A940" s="43" t="s">
        <v>7756</v>
      </c>
      <c r="B940" s="44">
        <v>13</v>
      </c>
      <c r="C940" s="44">
        <v>13</v>
      </c>
      <c r="D940" s="44">
        <v>9</v>
      </c>
      <c r="E940" s="44">
        <v>4</v>
      </c>
      <c r="F940" s="44">
        <v>1</v>
      </c>
      <c r="G940" s="44">
        <v>2</v>
      </c>
      <c r="H940" s="44">
        <v>4</v>
      </c>
      <c r="I940" s="44">
        <v>1</v>
      </c>
      <c r="J940" s="44">
        <v>2</v>
      </c>
      <c r="K940" s="44">
        <v>2</v>
      </c>
      <c r="L940" s="44">
        <v>96</v>
      </c>
      <c r="M940" s="44">
        <v>96</v>
      </c>
      <c r="N940" s="44">
        <v>100</v>
      </c>
      <c r="O940" s="44">
        <v>105</v>
      </c>
      <c r="P940" s="44">
        <v>108</v>
      </c>
      <c r="Q940" s="44">
        <v>107</v>
      </c>
      <c r="R940" s="44">
        <v>105</v>
      </c>
      <c r="S940" s="44">
        <v>108</v>
      </c>
      <c r="T940" s="44">
        <v>107</v>
      </c>
      <c r="U940" s="44">
        <v>107</v>
      </c>
      <c r="V940" s="44">
        <v>1001000</v>
      </c>
    </row>
    <row r="941" spans="1:22" ht="15" thickBot="1" x14ac:dyDescent="0.35">
      <c r="A941" s="43" t="s">
        <v>7757</v>
      </c>
      <c r="B941" s="44">
        <v>10</v>
      </c>
      <c r="C941" s="44">
        <v>10</v>
      </c>
      <c r="D941" s="44">
        <v>4</v>
      </c>
      <c r="E941" s="44">
        <v>1</v>
      </c>
      <c r="F941" s="44">
        <v>2</v>
      </c>
      <c r="G941" s="44">
        <v>5</v>
      </c>
      <c r="H941" s="44">
        <v>2</v>
      </c>
      <c r="I941" s="44">
        <v>2</v>
      </c>
      <c r="J941" s="44">
        <v>3</v>
      </c>
      <c r="K941" s="44">
        <v>11</v>
      </c>
      <c r="L941" s="44">
        <v>99</v>
      </c>
      <c r="M941" s="44">
        <v>99</v>
      </c>
      <c r="N941" s="44">
        <v>105</v>
      </c>
      <c r="O941" s="44">
        <v>108</v>
      </c>
      <c r="P941" s="44">
        <v>107</v>
      </c>
      <c r="Q941" s="44">
        <v>104</v>
      </c>
      <c r="R941" s="44">
        <v>107</v>
      </c>
      <c r="S941" s="44">
        <v>107</v>
      </c>
      <c r="T941" s="44">
        <v>106</v>
      </c>
      <c r="U941" s="44">
        <v>98</v>
      </c>
      <c r="V941" s="44">
        <v>1002000</v>
      </c>
    </row>
    <row r="942" spans="1:22" ht="15" thickBot="1" x14ac:dyDescent="0.35">
      <c r="A942" s="43" t="s">
        <v>7758</v>
      </c>
      <c r="B942" s="44">
        <v>4</v>
      </c>
      <c r="C942" s="44">
        <v>4</v>
      </c>
      <c r="D942" s="44">
        <v>1</v>
      </c>
      <c r="E942" s="44">
        <v>2</v>
      </c>
      <c r="F942" s="44">
        <v>6</v>
      </c>
      <c r="G942" s="44">
        <v>3</v>
      </c>
      <c r="H942" s="44">
        <v>3</v>
      </c>
      <c r="I942" s="44">
        <v>4</v>
      </c>
      <c r="J942" s="44">
        <v>12</v>
      </c>
      <c r="K942" s="44">
        <v>7</v>
      </c>
      <c r="L942" s="44">
        <v>105</v>
      </c>
      <c r="M942" s="44">
        <v>105</v>
      </c>
      <c r="N942" s="44">
        <v>108</v>
      </c>
      <c r="O942" s="44">
        <v>107</v>
      </c>
      <c r="P942" s="44">
        <v>103</v>
      </c>
      <c r="Q942" s="44">
        <v>106</v>
      </c>
      <c r="R942" s="44">
        <v>106</v>
      </c>
      <c r="S942" s="44">
        <v>105</v>
      </c>
      <c r="T942" s="44">
        <v>97</v>
      </c>
      <c r="U942" s="44">
        <v>102</v>
      </c>
      <c r="V942" s="44">
        <v>1003000</v>
      </c>
    </row>
    <row r="943" spans="1:22" ht="15" thickBot="1" x14ac:dyDescent="0.35">
      <c r="A943" s="43" t="s">
        <v>7759</v>
      </c>
      <c r="B943" s="44">
        <v>1</v>
      </c>
      <c r="C943" s="44">
        <v>1</v>
      </c>
      <c r="D943" s="44">
        <v>2</v>
      </c>
      <c r="E943" s="44">
        <v>6</v>
      </c>
      <c r="F943" s="44">
        <v>3</v>
      </c>
      <c r="G943" s="44">
        <v>4</v>
      </c>
      <c r="H943" s="44">
        <v>5</v>
      </c>
      <c r="I943" s="44">
        <v>13</v>
      </c>
      <c r="J943" s="44">
        <v>8</v>
      </c>
      <c r="K943" s="44">
        <v>22</v>
      </c>
      <c r="L943" s="44">
        <v>108</v>
      </c>
      <c r="M943" s="44">
        <v>108</v>
      </c>
      <c r="N943" s="44">
        <v>107</v>
      </c>
      <c r="O943" s="44">
        <v>103</v>
      </c>
      <c r="P943" s="44">
        <v>106</v>
      </c>
      <c r="Q943" s="44">
        <v>105</v>
      </c>
      <c r="R943" s="44">
        <v>104</v>
      </c>
      <c r="S943" s="44">
        <v>96</v>
      </c>
      <c r="T943" s="44">
        <v>101</v>
      </c>
      <c r="U943" s="44">
        <v>87</v>
      </c>
      <c r="V943" s="44">
        <v>1004000</v>
      </c>
    </row>
    <row r="944" spans="1:22" ht="15" thickBot="1" x14ac:dyDescent="0.35">
      <c r="A944" s="43" t="s">
        <v>7760</v>
      </c>
      <c r="B944" s="44">
        <v>2</v>
      </c>
      <c r="C944" s="44">
        <v>2</v>
      </c>
      <c r="D944" s="44">
        <v>6</v>
      </c>
      <c r="E944" s="44">
        <v>3</v>
      </c>
      <c r="F944" s="44">
        <v>5</v>
      </c>
      <c r="G944" s="44">
        <v>6</v>
      </c>
      <c r="H944" s="44">
        <v>14</v>
      </c>
      <c r="I944" s="44">
        <v>9</v>
      </c>
      <c r="J944" s="44">
        <v>23</v>
      </c>
      <c r="K944" s="44">
        <v>34</v>
      </c>
      <c r="L944" s="44">
        <v>107</v>
      </c>
      <c r="M944" s="44">
        <v>107</v>
      </c>
      <c r="N944" s="44">
        <v>103</v>
      </c>
      <c r="O944" s="44">
        <v>106</v>
      </c>
      <c r="P944" s="44">
        <v>104</v>
      </c>
      <c r="Q944" s="44">
        <v>103</v>
      </c>
      <c r="R944" s="44">
        <v>95</v>
      </c>
      <c r="S944" s="44">
        <v>100</v>
      </c>
      <c r="T944" s="44">
        <v>86</v>
      </c>
      <c r="U944" s="44">
        <v>75</v>
      </c>
      <c r="V944" s="44">
        <v>1005000</v>
      </c>
    </row>
    <row r="945" spans="1:22" ht="15" thickBot="1" x14ac:dyDescent="0.35">
      <c r="A945" s="43" t="s">
        <v>7761</v>
      </c>
      <c r="B945" s="44">
        <v>6</v>
      </c>
      <c r="C945" s="44">
        <v>6</v>
      </c>
      <c r="D945" s="44">
        <v>3</v>
      </c>
      <c r="E945" s="44">
        <v>5</v>
      </c>
      <c r="F945" s="44">
        <v>7</v>
      </c>
      <c r="G945" s="44">
        <v>15</v>
      </c>
      <c r="H945" s="44">
        <v>10</v>
      </c>
      <c r="I945" s="44">
        <v>24</v>
      </c>
      <c r="J945" s="44">
        <v>35</v>
      </c>
      <c r="K945" s="44">
        <v>28</v>
      </c>
      <c r="L945" s="44">
        <v>103</v>
      </c>
      <c r="M945" s="44">
        <v>103</v>
      </c>
      <c r="N945" s="44">
        <v>106</v>
      </c>
      <c r="O945" s="44">
        <v>104</v>
      </c>
      <c r="P945" s="44">
        <v>102</v>
      </c>
      <c r="Q945" s="44">
        <v>94</v>
      </c>
      <c r="R945" s="44">
        <v>99</v>
      </c>
      <c r="S945" s="44">
        <v>85</v>
      </c>
      <c r="T945" s="44">
        <v>74</v>
      </c>
      <c r="U945" s="44">
        <v>81</v>
      </c>
      <c r="V945" s="44">
        <v>1006000</v>
      </c>
    </row>
    <row r="946" spans="1:22" ht="15" thickBot="1" x14ac:dyDescent="0.35">
      <c r="A946" s="43" t="s">
        <v>7762</v>
      </c>
      <c r="B946" s="44">
        <v>3</v>
      </c>
      <c r="C946" s="44">
        <v>3</v>
      </c>
      <c r="D946" s="44">
        <v>5</v>
      </c>
      <c r="E946" s="44">
        <v>7</v>
      </c>
      <c r="F946" s="44">
        <v>16</v>
      </c>
      <c r="G946" s="44">
        <v>11</v>
      </c>
      <c r="H946" s="44">
        <v>25</v>
      </c>
      <c r="I946" s="44">
        <v>36</v>
      </c>
      <c r="J946" s="44">
        <v>29</v>
      </c>
      <c r="K946" s="44">
        <v>25</v>
      </c>
      <c r="L946" s="44">
        <v>106</v>
      </c>
      <c r="M946" s="44">
        <v>106</v>
      </c>
      <c r="N946" s="44">
        <v>104</v>
      </c>
      <c r="O946" s="44">
        <v>102</v>
      </c>
      <c r="P946" s="44">
        <v>93</v>
      </c>
      <c r="Q946" s="44">
        <v>98</v>
      </c>
      <c r="R946" s="44">
        <v>84</v>
      </c>
      <c r="S946" s="44">
        <v>73</v>
      </c>
      <c r="T946" s="44">
        <v>80</v>
      </c>
      <c r="U946" s="44">
        <v>84</v>
      </c>
      <c r="V946" s="44">
        <v>1007000</v>
      </c>
    </row>
    <row r="947" spans="1:22" ht="15" thickBot="1" x14ac:dyDescent="0.35">
      <c r="A947" s="43" t="s">
        <v>7763</v>
      </c>
      <c r="B947" s="44">
        <v>5</v>
      </c>
      <c r="C947" s="44">
        <v>5</v>
      </c>
      <c r="D947" s="44">
        <v>7</v>
      </c>
      <c r="E947" s="44">
        <v>17</v>
      </c>
      <c r="F947" s="44">
        <v>12</v>
      </c>
      <c r="G947" s="44">
        <v>26</v>
      </c>
      <c r="H947" s="44">
        <v>37</v>
      </c>
      <c r="I947" s="44">
        <v>30</v>
      </c>
      <c r="J947" s="44">
        <v>26</v>
      </c>
      <c r="K947" s="44">
        <v>18</v>
      </c>
      <c r="L947" s="44">
        <v>104</v>
      </c>
      <c r="M947" s="44">
        <v>104</v>
      </c>
      <c r="N947" s="44">
        <v>102</v>
      </c>
      <c r="O947" s="44">
        <v>92</v>
      </c>
      <c r="P947" s="44">
        <v>97</v>
      </c>
      <c r="Q947" s="44">
        <v>83</v>
      </c>
      <c r="R947" s="44">
        <v>72</v>
      </c>
      <c r="S947" s="44">
        <v>79</v>
      </c>
      <c r="T947" s="44">
        <v>83</v>
      </c>
      <c r="U947" s="44">
        <v>91</v>
      </c>
      <c r="V947" s="44">
        <v>1008000</v>
      </c>
    </row>
    <row r="948" spans="1:22" ht="15" thickBot="1" x14ac:dyDescent="0.35">
      <c r="A948" s="43" t="s">
        <v>7764</v>
      </c>
      <c r="B948" s="44">
        <v>7</v>
      </c>
      <c r="C948" s="44">
        <v>7</v>
      </c>
      <c r="D948" s="44">
        <v>18</v>
      </c>
      <c r="E948" s="44">
        <v>13</v>
      </c>
      <c r="F948" s="44">
        <v>27</v>
      </c>
      <c r="G948" s="44">
        <v>38</v>
      </c>
      <c r="H948" s="44">
        <v>31</v>
      </c>
      <c r="I948" s="44">
        <v>27</v>
      </c>
      <c r="J948" s="44">
        <v>19</v>
      </c>
      <c r="K948" s="44">
        <v>19</v>
      </c>
      <c r="L948" s="44">
        <v>102</v>
      </c>
      <c r="M948" s="44">
        <v>102</v>
      </c>
      <c r="N948" s="44">
        <v>91</v>
      </c>
      <c r="O948" s="44">
        <v>96</v>
      </c>
      <c r="P948" s="44">
        <v>82</v>
      </c>
      <c r="Q948" s="44">
        <v>71</v>
      </c>
      <c r="R948" s="44">
        <v>78</v>
      </c>
      <c r="S948" s="44">
        <v>82</v>
      </c>
      <c r="T948" s="44">
        <v>90</v>
      </c>
      <c r="U948" s="44">
        <v>90</v>
      </c>
      <c r="V948" s="44">
        <v>1009000</v>
      </c>
    </row>
    <row r="949" spans="1:22" ht="15" thickBot="1" x14ac:dyDescent="0.35">
      <c r="A949" s="43" t="s">
        <v>7765</v>
      </c>
      <c r="B949" s="44">
        <v>19</v>
      </c>
      <c r="C949" s="44">
        <v>19</v>
      </c>
      <c r="D949" s="44">
        <v>14</v>
      </c>
      <c r="E949" s="44">
        <v>28</v>
      </c>
      <c r="F949" s="44">
        <v>39</v>
      </c>
      <c r="G949" s="44">
        <v>32</v>
      </c>
      <c r="H949" s="44">
        <v>28</v>
      </c>
      <c r="I949" s="44">
        <v>20</v>
      </c>
      <c r="J949" s="44">
        <v>20</v>
      </c>
      <c r="K949" s="44">
        <v>16</v>
      </c>
      <c r="L949" s="44">
        <v>90</v>
      </c>
      <c r="M949" s="44">
        <v>90</v>
      </c>
      <c r="N949" s="44">
        <v>95</v>
      </c>
      <c r="O949" s="44">
        <v>81</v>
      </c>
      <c r="P949" s="44">
        <v>70</v>
      </c>
      <c r="Q949" s="44">
        <v>77</v>
      </c>
      <c r="R949" s="44">
        <v>81</v>
      </c>
      <c r="S949" s="44">
        <v>89</v>
      </c>
      <c r="T949" s="44">
        <v>89</v>
      </c>
      <c r="U949" s="44">
        <v>93</v>
      </c>
      <c r="V949" s="44">
        <v>1010000</v>
      </c>
    </row>
    <row r="950" spans="1:22" ht="15" thickBot="1" x14ac:dyDescent="0.35">
      <c r="A950" s="43" t="s">
        <v>7766</v>
      </c>
      <c r="B950" s="44">
        <v>15</v>
      </c>
      <c r="C950" s="44">
        <v>15</v>
      </c>
      <c r="D950" s="44">
        <v>29</v>
      </c>
      <c r="E950" s="44">
        <v>40</v>
      </c>
      <c r="F950" s="44">
        <v>33</v>
      </c>
      <c r="G950" s="44">
        <v>29</v>
      </c>
      <c r="H950" s="44">
        <v>21</v>
      </c>
      <c r="I950" s="44">
        <v>21</v>
      </c>
      <c r="J950" s="44">
        <v>17</v>
      </c>
      <c r="K950" s="44">
        <v>14</v>
      </c>
      <c r="L950" s="44">
        <v>94</v>
      </c>
      <c r="M950" s="44">
        <v>94</v>
      </c>
      <c r="N950" s="44">
        <v>80</v>
      </c>
      <c r="O950" s="44">
        <v>69</v>
      </c>
      <c r="P950" s="44">
        <v>76</v>
      </c>
      <c r="Q950" s="44">
        <v>80</v>
      </c>
      <c r="R950" s="44">
        <v>88</v>
      </c>
      <c r="S950" s="44">
        <v>88</v>
      </c>
      <c r="T950" s="44">
        <v>92</v>
      </c>
      <c r="U950" s="44">
        <v>95</v>
      </c>
      <c r="V950" s="44">
        <v>1011000</v>
      </c>
    </row>
    <row r="951" spans="1:22" ht="15" thickBot="1" x14ac:dyDescent="0.35">
      <c r="A951" s="43" t="s">
        <v>7767</v>
      </c>
      <c r="B951" s="44">
        <v>30</v>
      </c>
      <c r="C951" s="44">
        <v>30</v>
      </c>
      <c r="D951" s="44">
        <v>41</v>
      </c>
      <c r="E951" s="44">
        <v>34</v>
      </c>
      <c r="F951" s="44">
        <v>30</v>
      </c>
      <c r="G951" s="44">
        <v>22</v>
      </c>
      <c r="H951" s="44">
        <v>22</v>
      </c>
      <c r="I951" s="44">
        <v>18</v>
      </c>
      <c r="J951" s="44">
        <v>15</v>
      </c>
      <c r="K951" s="44">
        <v>56</v>
      </c>
      <c r="L951" s="44">
        <v>79</v>
      </c>
      <c r="M951" s="44">
        <v>79</v>
      </c>
      <c r="N951" s="44">
        <v>68</v>
      </c>
      <c r="O951" s="44">
        <v>75</v>
      </c>
      <c r="P951" s="44">
        <v>79</v>
      </c>
      <c r="Q951" s="44">
        <v>87</v>
      </c>
      <c r="R951" s="44">
        <v>87</v>
      </c>
      <c r="S951" s="44">
        <v>91</v>
      </c>
      <c r="T951" s="44">
        <v>94</v>
      </c>
      <c r="U951" s="44">
        <v>53</v>
      </c>
      <c r="V951" s="44">
        <v>1012000</v>
      </c>
    </row>
    <row r="952" spans="1:22" ht="15" thickBot="1" x14ac:dyDescent="0.35">
      <c r="A952" s="43" t="s">
        <v>7768</v>
      </c>
      <c r="B952" s="44">
        <v>42</v>
      </c>
      <c r="C952" s="44">
        <v>42</v>
      </c>
      <c r="D952" s="44">
        <v>35</v>
      </c>
      <c r="E952" s="44">
        <v>31</v>
      </c>
      <c r="F952" s="44">
        <v>23</v>
      </c>
      <c r="G952" s="44">
        <v>23</v>
      </c>
      <c r="H952" s="44">
        <v>19</v>
      </c>
      <c r="I952" s="44">
        <v>16</v>
      </c>
      <c r="J952" s="44">
        <v>57</v>
      </c>
      <c r="K952" s="44">
        <v>45</v>
      </c>
      <c r="L952" s="44">
        <v>67</v>
      </c>
      <c r="M952" s="44">
        <v>67</v>
      </c>
      <c r="N952" s="44">
        <v>74</v>
      </c>
      <c r="O952" s="44">
        <v>78</v>
      </c>
      <c r="P952" s="44">
        <v>86</v>
      </c>
      <c r="Q952" s="44">
        <v>86</v>
      </c>
      <c r="R952" s="44">
        <v>90</v>
      </c>
      <c r="S952" s="44">
        <v>93</v>
      </c>
      <c r="T952" s="44">
        <v>52</v>
      </c>
      <c r="U952" s="44">
        <v>64</v>
      </c>
      <c r="V952" s="44">
        <v>1013000</v>
      </c>
    </row>
    <row r="953" spans="1:22" ht="15" thickBot="1" x14ac:dyDescent="0.35">
      <c r="A953" s="43" t="s">
        <v>7769</v>
      </c>
      <c r="B953" s="44">
        <v>36</v>
      </c>
      <c r="C953" s="44">
        <v>36</v>
      </c>
      <c r="D953" s="44">
        <v>32</v>
      </c>
      <c r="E953" s="44">
        <v>24</v>
      </c>
      <c r="F953" s="44">
        <v>24</v>
      </c>
      <c r="G953" s="44">
        <v>20</v>
      </c>
      <c r="H953" s="44">
        <v>17</v>
      </c>
      <c r="I953" s="44">
        <v>58</v>
      </c>
      <c r="J953" s="44">
        <v>46</v>
      </c>
      <c r="K953" s="44">
        <v>33</v>
      </c>
      <c r="L953" s="44">
        <v>73</v>
      </c>
      <c r="M953" s="44">
        <v>73</v>
      </c>
      <c r="N953" s="44">
        <v>77</v>
      </c>
      <c r="O953" s="44">
        <v>85</v>
      </c>
      <c r="P953" s="44">
        <v>85</v>
      </c>
      <c r="Q953" s="44">
        <v>89</v>
      </c>
      <c r="R953" s="44">
        <v>92</v>
      </c>
      <c r="S953" s="44">
        <v>51</v>
      </c>
      <c r="T953" s="44">
        <v>63</v>
      </c>
      <c r="U953" s="44">
        <v>76</v>
      </c>
      <c r="V953" s="44">
        <v>1014000</v>
      </c>
    </row>
    <row r="954" spans="1:22" ht="15" thickBot="1" x14ac:dyDescent="0.35">
      <c r="A954" s="43" t="s">
        <v>7770</v>
      </c>
      <c r="B954" s="44">
        <v>33</v>
      </c>
      <c r="C954" s="44">
        <v>33</v>
      </c>
      <c r="D954" s="44">
        <v>25</v>
      </c>
      <c r="E954" s="44">
        <v>25</v>
      </c>
      <c r="F954" s="44">
        <v>21</v>
      </c>
      <c r="G954" s="44">
        <v>18</v>
      </c>
      <c r="H954" s="44">
        <v>59</v>
      </c>
      <c r="I954" s="44">
        <v>47</v>
      </c>
      <c r="J954" s="44">
        <v>34</v>
      </c>
      <c r="K954" s="44">
        <v>42</v>
      </c>
      <c r="L954" s="44">
        <v>76</v>
      </c>
      <c r="M954" s="44">
        <v>76</v>
      </c>
      <c r="N954" s="44">
        <v>84</v>
      </c>
      <c r="O954" s="44">
        <v>84</v>
      </c>
      <c r="P954" s="44">
        <v>88</v>
      </c>
      <c r="Q954" s="44">
        <v>91</v>
      </c>
      <c r="R954" s="44">
        <v>50</v>
      </c>
      <c r="S954" s="44">
        <v>62</v>
      </c>
      <c r="T954" s="44">
        <v>75</v>
      </c>
      <c r="U954" s="44">
        <v>67</v>
      </c>
      <c r="V954" s="44">
        <v>1015000</v>
      </c>
    </row>
    <row r="955" spans="1:22" ht="15" thickBot="1" x14ac:dyDescent="0.35">
      <c r="A955" s="43" t="s">
        <v>7771</v>
      </c>
      <c r="B955" s="44">
        <v>26</v>
      </c>
      <c r="C955" s="44">
        <v>26</v>
      </c>
      <c r="D955" s="44">
        <v>26</v>
      </c>
      <c r="E955" s="44">
        <v>22</v>
      </c>
      <c r="F955" s="44">
        <v>19</v>
      </c>
      <c r="G955" s="44">
        <v>60</v>
      </c>
      <c r="H955" s="44">
        <v>48</v>
      </c>
      <c r="I955" s="44">
        <v>35</v>
      </c>
      <c r="J955" s="44">
        <v>43</v>
      </c>
      <c r="K955" s="44">
        <v>48</v>
      </c>
      <c r="L955" s="44">
        <v>83</v>
      </c>
      <c r="M955" s="44">
        <v>83</v>
      </c>
      <c r="N955" s="44">
        <v>83</v>
      </c>
      <c r="O955" s="44">
        <v>87</v>
      </c>
      <c r="P955" s="44">
        <v>90</v>
      </c>
      <c r="Q955" s="44">
        <v>49</v>
      </c>
      <c r="R955" s="44">
        <v>61</v>
      </c>
      <c r="S955" s="44">
        <v>74</v>
      </c>
      <c r="T955" s="44">
        <v>66</v>
      </c>
      <c r="U955" s="44">
        <v>61</v>
      </c>
      <c r="V955" s="44">
        <v>1016000</v>
      </c>
    </row>
    <row r="956" spans="1:22" ht="15" thickBot="1" x14ac:dyDescent="0.35">
      <c r="A956" s="43" t="s">
        <v>7772</v>
      </c>
      <c r="B956" s="44">
        <v>27</v>
      </c>
      <c r="C956" s="44">
        <v>27</v>
      </c>
      <c r="D956" s="44">
        <v>23</v>
      </c>
      <c r="E956" s="44">
        <v>20</v>
      </c>
      <c r="F956" s="44">
        <v>61</v>
      </c>
      <c r="G956" s="44">
        <v>49</v>
      </c>
      <c r="H956" s="44">
        <v>36</v>
      </c>
      <c r="I956" s="44">
        <v>44</v>
      </c>
      <c r="J956" s="44">
        <v>49</v>
      </c>
      <c r="K956" s="44">
        <v>60</v>
      </c>
      <c r="L956" s="44">
        <v>82</v>
      </c>
      <c r="M956" s="44">
        <v>82</v>
      </c>
      <c r="N956" s="44">
        <v>86</v>
      </c>
      <c r="O956" s="44">
        <v>89</v>
      </c>
      <c r="P956" s="44">
        <v>48</v>
      </c>
      <c r="Q956" s="44">
        <v>60</v>
      </c>
      <c r="R956" s="44">
        <v>73</v>
      </c>
      <c r="S956" s="44">
        <v>65</v>
      </c>
      <c r="T956" s="44">
        <v>60</v>
      </c>
      <c r="U956" s="44">
        <v>49</v>
      </c>
      <c r="V956" s="44">
        <v>1017000</v>
      </c>
    </row>
    <row r="957" spans="1:22" ht="15" thickBot="1" x14ac:dyDescent="0.35">
      <c r="A957" s="43" t="s">
        <v>7773</v>
      </c>
      <c r="B957" s="44">
        <v>24</v>
      </c>
      <c r="C957" s="44">
        <v>24</v>
      </c>
      <c r="D957" s="44">
        <v>21</v>
      </c>
      <c r="E957" s="44">
        <v>62</v>
      </c>
      <c r="F957" s="44">
        <v>50</v>
      </c>
      <c r="G957" s="44">
        <v>37</v>
      </c>
      <c r="H957" s="44">
        <v>45</v>
      </c>
      <c r="I957" s="44">
        <v>50</v>
      </c>
      <c r="J957" s="44">
        <v>61</v>
      </c>
      <c r="K957" s="44">
        <v>50</v>
      </c>
      <c r="L957" s="44">
        <v>85</v>
      </c>
      <c r="M957" s="44">
        <v>85</v>
      </c>
      <c r="N957" s="44">
        <v>88</v>
      </c>
      <c r="O957" s="44">
        <v>47</v>
      </c>
      <c r="P957" s="44">
        <v>59</v>
      </c>
      <c r="Q957" s="44">
        <v>72</v>
      </c>
      <c r="R957" s="44">
        <v>64</v>
      </c>
      <c r="S957" s="44">
        <v>59</v>
      </c>
      <c r="T957" s="44">
        <v>48</v>
      </c>
      <c r="U957" s="44">
        <v>59</v>
      </c>
      <c r="V957" s="44">
        <v>1018000</v>
      </c>
    </row>
    <row r="958" spans="1:22" ht="15" thickBot="1" x14ac:dyDescent="0.35">
      <c r="A958" s="43" t="s">
        <v>7774</v>
      </c>
      <c r="B958" s="44">
        <v>22</v>
      </c>
      <c r="C958" s="44">
        <v>22</v>
      </c>
      <c r="D958" s="44">
        <v>63</v>
      </c>
      <c r="E958" s="44">
        <v>51</v>
      </c>
      <c r="F958" s="44">
        <v>38</v>
      </c>
      <c r="G958" s="44">
        <v>46</v>
      </c>
      <c r="H958" s="44">
        <v>51</v>
      </c>
      <c r="I958" s="44">
        <v>62</v>
      </c>
      <c r="J958" s="44">
        <v>51</v>
      </c>
      <c r="K958" s="44">
        <v>40</v>
      </c>
      <c r="L958" s="44">
        <v>87</v>
      </c>
      <c r="M958" s="44">
        <v>87</v>
      </c>
      <c r="N958" s="44">
        <v>46</v>
      </c>
      <c r="O958" s="44">
        <v>58</v>
      </c>
      <c r="P958" s="44">
        <v>71</v>
      </c>
      <c r="Q958" s="44">
        <v>63</v>
      </c>
      <c r="R958" s="44">
        <v>58</v>
      </c>
      <c r="S958" s="44">
        <v>47</v>
      </c>
      <c r="T958" s="44">
        <v>58</v>
      </c>
      <c r="U958" s="44">
        <v>69</v>
      </c>
      <c r="V958" s="44">
        <v>1019000</v>
      </c>
    </row>
    <row r="959" spans="1:22" ht="15" thickBot="1" x14ac:dyDescent="0.35">
      <c r="A959" s="43" t="s">
        <v>7775</v>
      </c>
      <c r="B959" s="44">
        <v>64</v>
      </c>
      <c r="C959" s="44">
        <v>64</v>
      </c>
      <c r="D959" s="44">
        <v>52</v>
      </c>
      <c r="E959" s="44">
        <v>39</v>
      </c>
      <c r="F959" s="44">
        <v>47</v>
      </c>
      <c r="G959" s="44">
        <v>52</v>
      </c>
      <c r="H959" s="44">
        <v>63</v>
      </c>
      <c r="I959" s="44">
        <v>52</v>
      </c>
      <c r="J959" s="44">
        <v>41</v>
      </c>
      <c r="K959" s="44">
        <v>32</v>
      </c>
      <c r="L959" s="44">
        <v>45</v>
      </c>
      <c r="M959" s="44">
        <v>45</v>
      </c>
      <c r="N959" s="44">
        <v>57</v>
      </c>
      <c r="O959" s="44">
        <v>70</v>
      </c>
      <c r="P959" s="44">
        <v>62</v>
      </c>
      <c r="Q959" s="44">
        <v>57</v>
      </c>
      <c r="R959" s="44">
        <v>46</v>
      </c>
      <c r="S959" s="44">
        <v>57</v>
      </c>
      <c r="T959" s="44">
        <v>68</v>
      </c>
      <c r="U959" s="44">
        <v>77</v>
      </c>
      <c r="V959" s="44">
        <v>1020000</v>
      </c>
    </row>
    <row r="960" spans="1:22" ht="15" thickBot="1" x14ac:dyDescent="0.35">
      <c r="A960" s="43" t="s">
        <v>7776</v>
      </c>
      <c r="B960" s="44">
        <v>53</v>
      </c>
      <c r="C960" s="44">
        <v>53</v>
      </c>
      <c r="D960" s="44">
        <v>40</v>
      </c>
      <c r="E960" s="44">
        <v>48</v>
      </c>
      <c r="F960" s="44">
        <v>53</v>
      </c>
      <c r="G960" s="44">
        <v>64</v>
      </c>
      <c r="H960" s="44">
        <v>53</v>
      </c>
      <c r="I960" s="44">
        <v>42</v>
      </c>
      <c r="J960" s="44">
        <v>33</v>
      </c>
      <c r="K960" s="44">
        <v>30</v>
      </c>
      <c r="L960" s="44">
        <v>56</v>
      </c>
      <c r="M960" s="44">
        <v>56</v>
      </c>
      <c r="N960" s="44">
        <v>69</v>
      </c>
      <c r="O960" s="44">
        <v>61</v>
      </c>
      <c r="P960" s="44">
        <v>56</v>
      </c>
      <c r="Q960" s="44">
        <v>45</v>
      </c>
      <c r="R960" s="44">
        <v>56</v>
      </c>
      <c r="S960" s="44">
        <v>67</v>
      </c>
      <c r="T960" s="44">
        <v>76</v>
      </c>
      <c r="U960" s="44">
        <v>79</v>
      </c>
      <c r="V960" s="44">
        <v>1021000</v>
      </c>
    </row>
    <row r="961" spans="1:22" ht="15" thickBot="1" x14ac:dyDescent="0.35">
      <c r="A961" s="43" t="s">
        <v>7777</v>
      </c>
      <c r="B961" s="44">
        <v>41</v>
      </c>
      <c r="C961" s="44">
        <v>41</v>
      </c>
      <c r="D961" s="44">
        <v>49</v>
      </c>
      <c r="E961" s="44">
        <v>54</v>
      </c>
      <c r="F961" s="44">
        <v>65</v>
      </c>
      <c r="G961" s="44">
        <v>54</v>
      </c>
      <c r="H961" s="44">
        <v>43</v>
      </c>
      <c r="I961" s="44">
        <v>34</v>
      </c>
      <c r="J961" s="44">
        <v>31</v>
      </c>
      <c r="K961" s="44">
        <v>27</v>
      </c>
      <c r="L961" s="44">
        <v>68</v>
      </c>
      <c r="M961" s="44">
        <v>68</v>
      </c>
      <c r="N961" s="44">
        <v>60</v>
      </c>
      <c r="O961" s="44">
        <v>55</v>
      </c>
      <c r="P961" s="44">
        <v>44</v>
      </c>
      <c r="Q961" s="44">
        <v>55</v>
      </c>
      <c r="R961" s="44">
        <v>66</v>
      </c>
      <c r="S961" s="44">
        <v>75</v>
      </c>
      <c r="T961" s="44">
        <v>78</v>
      </c>
      <c r="U961" s="44">
        <v>82</v>
      </c>
      <c r="V961" s="44">
        <v>1022000</v>
      </c>
    </row>
    <row r="962" spans="1:22" ht="15" thickBot="1" x14ac:dyDescent="0.35">
      <c r="A962" s="43" t="s">
        <v>7778</v>
      </c>
      <c r="B962" s="44">
        <v>50</v>
      </c>
      <c r="C962" s="44">
        <v>50</v>
      </c>
      <c r="D962" s="44">
        <v>55</v>
      </c>
      <c r="E962" s="44">
        <v>66</v>
      </c>
      <c r="F962" s="44">
        <v>55</v>
      </c>
      <c r="G962" s="44">
        <v>44</v>
      </c>
      <c r="H962" s="44">
        <v>35</v>
      </c>
      <c r="I962" s="44">
        <v>32</v>
      </c>
      <c r="J962" s="44">
        <v>28</v>
      </c>
      <c r="K962" s="44">
        <v>17</v>
      </c>
      <c r="L962" s="44">
        <v>59</v>
      </c>
      <c r="M962" s="44">
        <v>59</v>
      </c>
      <c r="N962" s="44">
        <v>54</v>
      </c>
      <c r="O962" s="44">
        <v>43</v>
      </c>
      <c r="P962" s="44">
        <v>54</v>
      </c>
      <c r="Q962" s="44">
        <v>65</v>
      </c>
      <c r="R962" s="44">
        <v>74</v>
      </c>
      <c r="S962" s="44">
        <v>77</v>
      </c>
      <c r="T962" s="44">
        <v>81</v>
      </c>
      <c r="U962" s="44">
        <v>92</v>
      </c>
      <c r="V962" s="44">
        <v>1023000</v>
      </c>
    </row>
    <row r="963" spans="1:22" ht="15" thickBot="1" x14ac:dyDescent="0.35">
      <c r="A963" s="43" t="s">
        <v>7779</v>
      </c>
      <c r="B963" s="44">
        <v>56</v>
      </c>
      <c r="C963" s="44">
        <v>56</v>
      </c>
      <c r="D963" s="44">
        <v>67</v>
      </c>
      <c r="E963" s="44">
        <v>56</v>
      </c>
      <c r="F963" s="44">
        <v>45</v>
      </c>
      <c r="G963" s="44">
        <v>36</v>
      </c>
      <c r="H963" s="44">
        <v>33</v>
      </c>
      <c r="I963" s="44">
        <v>29</v>
      </c>
      <c r="J963" s="44">
        <v>18</v>
      </c>
      <c r="K963" s="44">
        <v>21</v>
      </c>
      <c r="L963" s="44">
        <v>53</v>
      </c>
      <c r="M963" s="44">
        <v>53</v>
      </c>
      <c r="N963" s="44">
        <v>42</v>
      </c>
      <c r="O963" s="44">
        <v>53</v>
      </c>
      <c r="P963" s="44">
        <v>64</v>
      </c>
      <c r="Q963" s="44">
        <v>73</v>
      </c>
      <c r="R963" s="44">
        <v>76</v>
      </c>
      <c r="S963" s="44">
        <v>80</v>
      </c>
      <c r="T963" s="44">
        <v>91</v>
      </c>
      <c r="U963" s="44">
        <v>88</v>
      </c>
      <c r="V963" s="44">
        <v>1024000</v>
      </c>
    </row>
    <row r="964" spans="1:22" ht="15" thickBot="1" x14ac:dyDescent="0.35">
      <c r="A964" s="43" t="s">
        <v>7780</v>
      </c>
      <c r="B964" s="44">
        <v>68</v>
      </c>
      <c r="C964" s="44">
        <v>68</v>
      </c>
      <c r="D964" s="44">
        <v>57</v>
      </c>
      <c r="E964" s="44">
        <v>46</v>
      </c>
      <c r="F964" s="44">
        <v>37</v>
      </c>
      <c r="G964" s="44">
        <v>34</v>
      </c>
      <c r="H964" s="44">
        <v>30</v>
      </c>
      <c r="I964" s="44">
        <v>19</v>
      </c>
      <c r="J964" s="44">
        <v>22</v>
      </c>
      <c r="K964" s="44">
        <v>20</v>
      </c>
      <c r="L964" s="44">
        <v>41</v>
      </c>
      <c r="M964" s="44">
        <v>41</v>
      </c>
      <c r="N964" s="44">
        <v>52</v>
      </c>
      <c r="O964" s="44">
        <v>63</v>
      </c>
      <c r="P964" s="44">
        <v>72</v>
      </c>
      <c r="Q964" s="44">
        <v>75</v>
      </c>
      <c r="R964" s="44">
        <v>79</v>
      </c>
      <c r="S964" s="44">
        <v>90</v>
      </c>
      <c r="T964" s="44">
        <v>87</v>
      </c>
      <c r="U964" s="44">
        <v>89</v>
      </c>
      <c r="V964" s="44">
        <v>1025000</v>
      </c>
    </row>
    <row r="965" spans="1:22" ht="15" thickBot="1" x14ac:dyDescent="0.35">
      <c r="A965" s="43" t="s">
        <v>7781</v>
      </c>
      <c r="B965" s="44">
        <v>58</v>
      </c>
      <c r="C965" s="44">
        <v>58</v>
      </c>
      <c r="D965" s="44">
        <v>47</v>
      </c>
      <c r="E965" s="44">
        <v>38</v>
      </c>
      <c r="F965" s="44">
        <v>35</v>
      </c>
      <c r="G965" s="44">
        <v>31</v>
      </c>
      <c r="H965" s="44">
        <v>20</v>
      </c>
      <c r="I965" s="44">
        <v>23</v>
      </c>
      <c r="J965" s="44">
        <v>21</v>
      </c>
      <c r="K965" s="44">
        <v>12</v>
      </c>
      <c r="L965" s="44">
        <v>51</v>
      </c>
      <c r="M965" s="44">
        <v>51</v>
      </c>
      <c r="N965" s="44">
        <v>62</v>
      </c>
      <c r="O965" s="44">
        <v>71</v>
      </c>
      <c r="P965" s="44">
        <v>74</v>
      </c>
      <c r="Q965" s="44">
        <v>78</v>
      </c>
      <c r="R965" s="44">
        <v>89</v>
      </c>
      <c r="S965" s="44">
        <v>86</v>
      </c>
      <c r="T965" s="44">
        <v>88</v>
      </c>
      <c r="U965" s="44">
        <v>97</v>
      </c>
      <c r="V965" s="44">
        <v>1026000</v>
      </c>
    </row>
    <row r="966" spans="1:22" ht="15" thickBot="1" x14ac:dyDescent="0.35">
      <c r="A966" s="43" t="s">
        <v>7782</v>
      </c>
      <c r="B966" s="44">
        <v>48</v>
      </c>
      <c r="C966" s="44">
        <v>48</v>
      </c>
      <c r="D966" s="44">
        <v>39</v>
      </c>
      <c r="E966" s="44">
        <v>36</v>
      </c>
      <c r="F966" s="44">
        <v>32</v>
      </c>
      <c r="G966" s="44">
        <v>21</v>
      </c>
      <c r="H966" s="44">
        <v>24</v>
      </c>
      <c r="I966" s="44">
        <v>22</v>
      </c>
      <c r="J966" s="44">
        <v>13</v>
      </c>
      <c r="K966" s="44">
        <v>13</v>
      </c>
      <c r="L966" s="44">
        <v>61</v>
      </c>
      <c r="M966" s="44">
        <v>61</v>
      </c>
      <c r="N966" s="44">
        <v>70</v>
      </c>
      <c r="O966" s="44">
        <v>73</v>
      </c>
      <c r="P966" s="44">
        <v>77</v>
      </c>
      <c r="Q966" s="44">
        <v>88</v>
      </c>
      <c r="R966" s="44">
        <v>85</v>
      </c>
      <c r="S966" s="44">
        <v>87</v>
      </c>
      <c r="T966" s="44">
        <v>96</v>
      </c>
      <c r="U966" s="44">
        <v>96</v>
      </c>
      <c r="V966" s="44">
        <v>1027000</v>
      </c>
    </row>
    <row r="967" spans="1:22" ht="15" thickBot="1" x14ac:dyDescent="0.35">
      <c r="A967" s="43" t="s">
        <v>7783</v>
      </c>
      <c r="B967" s="44">
        <v>40</v>
      </c>
      <c r="C967" s="44">
        <v>40</v>
      </c>
      <c r="D967" s="44">
        <v>37</v>
      </c>
      <c r="E967" s="44">
        <v>33</v>
      </c>
      <c r="F967" s="44">
        <v>22</v>
      </c>
      <c r="G967" s="44">
        <v>25</v>
      </c>
      <c r="H967" s="44">
        <v>23</v>
      </c>
      <c r="I967" s="44">
        <v>14</v>
      </c>
      <c r="J967" s="44">
        <v>14</v>
      </c>
      <c r="K967" s="44">
        <v>15</v>
      </c>
      <c r="L967" s="44">
        <v>69</v>
      </c>
      <c r="M967" s="44">
        <v>69</v>
      </c>
      <c r="N967" s="44">
        <v>72</v>
      </c>
      <c r="O967" s="44">
        <v>76</v>
      </c>
      <c r="P967" s="44">
        <v>87</v>
      </c>
      <c r="Q967" s="44">
        <v>84</v>
      </c>
      <c r="R967" s="44">
        <v>86</v>
      </c>
      <c r="S967" s="44">
        <v>95</v>
      </c>
      <c r="T967" s="44">
        <v>95</v>
      </c>
      <c r="U967" s="44">
        <v>94</v>
      </c>
      <c r="V967" s="44">
        <v>1028000</v>
      </c>
    </row>
    <row r="968" spans="1:22" ht="15" thickBot="1" x14ac:dyDescent="0.35">
      <c r="A968" s="43" t="s">
        <v>7784</v>
      </c>
      <c r="B968" s="44">
        <v>38</v>
      </c>
      <c r="C968" s="44">
        <v>38</v>
      </c>
      <c r="D968" s="44">
        <v>34</v>
      </c>
      <c r="E968" s="44">
        <v>23</v>
      </c>
      <c r="F968" s="44">
        <v>26</v>
      </c>
      <c r="G968" s="44">
        <v>24</v>
      </c>
      <c r="H968" s="44">
        <v>15</v>
      </c>
      <c r="I968" s="44">
        <v>15</v>
      </c>
      <c r="J968" s="44">
        <v>16</v>
      </c>
      <c r="K968" s="44">
        <v>10</v>
      </c>
      <c r="L968" s="44">
        <v>71</v>
      </c>
      <c r="M968" s="44">
        <v>71</v>
      </c>
      <c r="N968" s="44">
        <v>75</v>
      </c>
      <c r="O968" s="44">
        <v>86</v>
      </c>
      <c r="P968" s="44">
        <v>83</v>
      </c>
      <c r="Q968" s="44">
        <v>85</v>
      </c>
      <c r="R968" s="44">
        <v>94</v>
      </c>
      <c r="S968" s="44">
        <v>94</v>
      </c>
      <c r="T968" s="44">
        <v>93</v>
      </c>
      <c r="U968" s="44">
        <v>99</v>
      </c>
      <c r="V968" s="44">
        <v>1029000</v>
      </c>
    </row>
    <row r="969" spans="1:22" ht="15" thickBot="1" x14ac:dyDescent="0.35">
      <c r="A969" s="43" t="s">
        <v>7785</v>
      </c>
      <c r="B969" s="44">
        <v>35</v>
      </c>
      <c r="C969" s="44">
        <v>35</v>
      </c>
      <c r="D969" s="44">
        <v>24</v>
      </c>
      <c r="E969" s="44">
        <v>27</v>
      </c>
      <c r="F969" s="44">
        <v>25</v>
      </c>
      <c r="G969" s="44">
        <v>16</v>
      </c>
      <c r="H969" s="44">
        <v>16</v>
      </c>
      <c r="I969" s="44">
        <v>17</v>
      </c>
      <c r="J969" s="44">
        <v>11</v>
      </c>
      <c r="K969" s="44">
        <v>8</v>
      </c>
      <c r="L969" s="44">
        <v>74</v>
      </c>
      <c r="M969" s="44">
        <v>74</v>
      </c>
      <c r="N969" s="44">
        <v>85</v>
      </c>
      <c r="O969" s="44">
        <v>82</v>
      </c>
      <c r="P969" s="44">
        <v>84</v>
      </c>
      <c r="Q969" s="44">
        <v>93</v>
      </c>
      <c r="R969" s="44">
        <v>93</v>
      </c>
      <c r="S969" s="44">
        <v>92</v>
      </c>
      <c r="T969" s="44">
        <v>98</v>
      </c>
      <c r="U969" s="44">
        <v>101</v>
      </c>
      <c r="V969" s="44">
        <v>1030000</v>
      </c>
    </row>
    <row r="970" spans="1:22" ht="15" thickBot="1" x14ac:dyDescent="0.35">
      <c r="A970" s="43" t="s">
        <v>7786</v>
      </c>
      <c r="B970" s="44">
        <v>25</v>
      </c>
      <c r="C970" s="44">
        <v>25</v>
      </c>
      <c r="D970" s="44">
        <v>28</v>
      </c>
      <c r="E970" s="44">
        <v>26</v>
      </c>
      <c r="F970" s="44">
        <v>17</v>
      </c>
      <c r="G970" s="44">
        <v>17</v>
      </c>
      <c r="H970" s="44">
        <v>18</v>
      </c>
      <c r="I970" s="44">
        <v>12</v>
      </c>
      <c r="J970" s="44">
        <v>9</v>
      </c>
      <c r="K970" s="44">
        <v>9</v>
      </c>
      <c r="L970" s="44">
        <v>84</v>
      </c>
      <c r="M970" s="44">
        <v>84</v>
      </c>
      <c r="N970" s="44">
        <v>81</v>
      </c>
      <c r="O970" s="44">
        <v>83</v>
      </c>
      <c r="P970" s="44">
        <v>92</v>
      </c>
      <c r="Q970" s="44">
        <v>92</v>
      </c>
      <c r="R970" s="44">
        <v>91</v>
      </c>
      <c r="S970" s="44">
        <v>97</v>
      </c>
      <c r="T970" s="44">
        <v>100</v>
      </c>
      <c r="U970" s="44">
        <v>100</v>
      </c>
      <c r="V970" s="44">
        <v>1031000</v>
      </c>
    </row>
    <row r="971" spans="1:22" ht="15" thickBot="1" x14ac:dyDescent="0.35">
      <c r="A971" s="43" t="s">
        <v>7787</v>
      </c>
      <c r="B971" s="44">
        <v>29</v>
      </c>
      <c r="C971" s="44">
        <v>29</v>
      </c>
      <c r="D971" s="44">
        <v>27</v>
      </c>
      <c r="E971" s="44">
        <v>18</v>
      </c>
      <c r="F971" s="44">
        <v>18</v>
      </c>
      <c r="G971" s="44">
        <v>19</v>
      </c>
      <c r="H971" s="44">
        <v>13</v>
      </c>
      <c r="I971" s="44">
        <v>10</v>
      </c>
      <c r="J971" s="44">
        <v>10</v>
      </c>
      <c r="K971" s="44">
        <v>6</v>
      </c>
      <c r="L971" s="44">
        <v>80</v>
      </c>
      <c r="M971" s="44">
        <v>80</v>
      </c>
      <c r="N971" s="44">
        <v>82</v>
      </c>
      <c r="O971" s="44">
        <v>91</v>
      </c>
      <c r="P971" s="44">
        <v>91</v>
      </c>
      <c r="Q971" s="44">
        <v>90</v>
      </c>
      <c r="R971" s="44">
        <v>96</v>
      </c>
      <c r="S971" s="44">
        <v>99</v>
      </c>
      <c r="T971" s="44">
        <v>99</v>
      </c>
      <c r="U971" s="44">
        <v>103</v>
      </c>
      <c r="V971" s="44">
        <v>1032000</v>
      </c>
    </row>
    <row r="972" spans="1:22" ht="15" thickBot="1" x14ac:dyDescent="0.35">
      <c r="A972" s="43" t="s">
        <v>7788</v>
      </c>
      <c r="B972" s="44">
        <v>28</v>
      </c>
      <c r="C972" s="44">
        <v>28</v>
      </c>
      <c r="D972" s="44">
        <v>19</v>
      </c>
      <c r="E972" s="44">
        <v>19</v>
      </c>
      <c r="F972" s="44">
        <v>20</v>
      </c>
      <c r="G972" s="44">
        <v>14</v>
      </c>
      <c r="H972" s="44">
        <v>11</v>
      </c>
      <c r="I972" s="44">
        <v>11</v>
      </c>
      <c r="J972" s="44">
        <v>7</v>
      </c>
      <c r="K972" s="44">
        <v>5</v>
      </c>
      <c r="L972" s="44">
        <v>81</v>
      </c>
      <c r="M972" s="44">
        <v>81</v>
      </c>
      <c r="N972" s="44">
        <v>90</v>
      </c>
      <c r="O972" s="44">
        <v>90</v>
      </c>
      <c r="P972" s="44">
        <v>89</v>
      </c>
      <c r="Q972" s="44">
        <v>95</v>
      </c>
      <c r="R972" s="44">
        <v>98</v>
      </c>
      <c r="S972" s="44">
        <v>98</v>
      </c>
      <c r="T972" s="44">
        <v>102</v>
      </c>
      <c r="U972" s="44">
        <v>104</v>
      </c>
      <c r="V972" s="44">
        <v>1033000</v>
      </c>
    </row>
    <row r="973" spans="1:22" ht="15" thickBot="1" x14ac:dyDescent="0.35">
      <c r="A973" s="43" t="s">
        <v>7789</v>
      </c>
      <c r="B973" s="44">
        <v>20</v>
      </c>
      <c r="C973" s="44">
        <v>20</v>
      </c>
      <c r="D973" s="44">
        <v>20</v>
      </c>
      <c r="E973" s="44">
        <v>21</v>
      </c>
      <c r="F973" s="44">
        <v>15</v>
      </c>
      <c r="G973" s="44">
        <v>12</v>
      </c>
      <c r="H973" s="44">
        <v>12</v>
      </c>
      <c r="I973" s="44">
        <v>8</v>
      </c>
      <c r="J973" s="44">
        <v>6</v>
      </c>
      <c r="K973" s="44">
        <v>3</v>
      </c>
      <c r="L973" s="44">
        <v>89</v>
      </c>
      <c r="M973" s="44">
        <v>89</v>
      </c>
      <c r="N973" s="44">
        <v>89</v>
      </c>
      <c r="O973" s="44">
        <v>88</v>
      </c>
      <c r="P973" s="44">
        <v>94</v>
      </c>
      <c r="Q973" s="44">
        <v>97</v>
      </c>
      <c r="R973" s="44">
        <v>97</v>
      </c>
      <c r="S973" s="44">
        <v>101</v>
      </c>
      <c r="T973" s="44">
        <v>103</v>
      </c>
      <c r="U973" s="44">
        <v>106</v>
      </c>
      <c r="V973" s="44">
        <v>1034000</v>
      </c>
    </row>
    <row r="974" spans="1:22" ht="15" thickBot="1" x14ac:dyDescent="0.35">
      <c r="A974" s="43" t="s">
        <v>7790</v>
      </c>
      <c r="B974" s="44">
        <v>21</v>
      </c>
      <c r="C974" s="44">
        <v>21</v>
      </c>
      <c r="D974" s="44">
        <v>22</v>
      </c>
      <c r="E974" s="44">
        <v>16</v>
      </c>
      <c r="F974" s="44">
        <v>13</v>
      </c>
      <c r="G974" s="44">
        <v>13</v>
      </c>
      <c r="H974" s="44">
        <v>9</v>
      </c>
      <c r="I974" s="44">
        <v>7</v>
      </c>
      <c r="J974" s="44">
        <v>4</v>
      </c>
      <c r="K974" s="44">
        <v>4</v>
      </c>
      <c r="L974" s="44">
        <v>88</v>
      </c>
      <c r="M974" s="44">
        <v>88</v>
      </c>
      <c r="N974" s="44">
        <v>87</v>
      </c>
      <c r="O974" s="44">
        <v>93</v>
      </c>
      <c r="P974" s="44">
        <v>96</v>
      </c>
      <c r="Q974" s="44">
        <v>96</v>
      </c>
      <c r="R974" s="44">
        <v>100</v>
      </c>
      <c r="S974" s="44">
        <v>102</v>
      </c>
      <c r="T974" s="44">
        <v>105</v>
      </c>
      <c r="U974" s="44">
        <v>105</v>
      </c>
      <c r="V974" s="44">
        <v>1035000</v>
      </c>
    </row>
    <row r="975" spans="1:22" ht="15" thickBot="1" x14ac:dyDescent="0.35">
      <c r="A975" s="43" t="s">
        <v>7791</v>
      </c>
      <c r="B975" s="44">
        <v>23</v>
      </c>
      <c r="C975" s="44">
        <v>23</v>
      </c>
      <c r="D975" s="44">
        <v>17</v>
      </c>
      <c r="E975" s="44">
        <v>14</v>
      </c>
      <c r="F975" s="44">
        <v>14</v>
      </c>
      <c r="G975" s="44">
        <v>10</v>
      </c>
      <c r="H975" s="44">
        <v>8</v>
      </c>
      <c r="I975" s="44">
        <v>5</v>
      </c>
      <c r="J975" s="44">
        <v>5</v>
      </c>
      <c r="K975" s="44">
        <v>26</v>
      </c>
      <c r="L975" s="44">
        <v>86</v>
      </c>
      <c r="M975" s="44">
        <v>86</v>
      </c>
      <c r="N975" s="44">
        <v>92</v>
      </c>
      <c r="O975" s="44">
        <v>95</v>
      </c>
      <c r="P975" s="44">
        <v>95</v>
      </c>
      <c r="Q975" s="44">
        <v>99</v>
      </c>
      <c r="R975" s="44">
        <v>101</v>
      </c>
      <c r="S975" s="44">
        <v>104</v>
      </c>
      <c r="T975" s="44">
        <v>104</v>
      </c>
      <c r="U975" s="44">
        <v>83</v>
      </c>
      <c r="V975" s="44">
        <v>1036000</v>
      </c>
    </row>
    <row r="976" spans="1:22" ht="15" thickBot="1" x14ac:dyDescent="0.35">
      <c r="A976" s="43" t="s">
        <v>7792</v>
      </c>
      <c r="B976" s="44">
        <v>18</v>
      </c>
      <c r="C976" s="44">
        <v>18</v>
      </c>
      <c r="D976" s="44">
        <v>15</v>
      </c>
      <c r="E976" s="44">
        <v>15</v>
      </c>
      <c r="F976" s="44">
        <v>11</v>
      </c>
      <c r="G976" s="44">
        <v>9</v>
      </c>
      <c r="H976" s="44">
        <v>6</v>
      </c>
      <c r="I976" s="44">
        <v>6</v>
      </c>
      <c r="J976" s="44">
        <v>27</v>
      </c>
      <c r="K976" s="44">
        <v>24</v>
      </c>
      <c r="L976" s="44">
        <v>91</v>
      </c>
      <c r="M976" s="44">
        <v>91</v>
      </c>
      <c r="N976" s="44">
        <v>94</v>
      </c>
      <c r="O976" s="44">
        <v>94</v>
      </c>
      <c r="P976" s="44">
        <v>98</v>
      </c>
      <c r="Q976" s="44">
        <v>100</v>
      </c>
      <c r="R976" s="44">
        <v>103</v>
      </c>
      <c r="S976" s="44">
        <v>103</v>
      </c>
      <c r="T976" s="44">
        <v>82</v>
      </c>
      <c r="U976" s="44">
        <v>85</v>
      </c>
      <c r="V976" s="44">
        <v>1037000</v>
      </c>
    </row>
    <row r="977" spans="1:22" ht="15" thickBot="1" x14ac:dyDescent="0.35">
      <c r="A977" s="43" t="s">
        <v>7793</v>
      </c>
      <c r="B977" s="44">
        <v>16</v>
      </c>
      <c r="C977" s="44">
        <v>16</v>
      </c>
      <c r="D977" s="44">
        <v>16</v>
      </c>
      <c r="E977" s="44">
        <v>12</v>
      </c>
      <c r="F977" s="44">
        <v>10</v>
      </c>
      <c r="G977" s="44">
        <v>7</v>
      </c>
      <c r="H977" s="44">
        <v>7</v>
      </c>
      <c r="I977" s="44">
        <v>28</v>
      </c>
      <c r="J977" s="44">
        <v>25</v>
      </c>
      <c r="K977" s="44">
        <v>23</v>
      </c>
      <c r="L977" s="44">
        <v>93</v>
      </c>
      <c r="M977" s="44">
        <v>93</v>
      </c>
      <c r="N977" s="44">
        <v>93</v>
      </c>
      <c r="O977" s="44">
        <v>97</v>
      </c>
      <c r="P977" s="44">
        <v>99</v>
      </c>
      <c r="Q977" s="44">
        <v>102</v>
      </c>
      <c r="R977" s="44">
        <v>102</v>
      </c>
      <c r="S977" s="44">
        <v>81</v>
      </c>
      <c r="T977" s="44">
        <v>84</v>
      </c>
      <c r="U977" s="44">
        <v>86</v>
      </c>
      <c r="V977" s="44">
        <v>1038000</v>
      </c>
    </row>
    <row r="978" spans="1:22" ht="15" thickBot="1" x14ac:dyDescent="0.35">
      <c r="A978" s="43" t="s">
        <v>7794</v>
      </c>
      <c r="B978" s="44">
        <v>17</v>
      </c>
      <c r="C978" s="44">
        <v>17</v>
      </c>
      <c r="D978" s="44">
        <v>13</v>
      </c>
      <c r="E978" s="44">
        <v>11</v>
      </c>
      <c r="F978" s="44">
        <v>8</v>
      </c>
      <c r="G978" s="44">
        <v>8</v>
      </c>
      <c r="H978" s="44">
        <v>29</v>
      </c>
      <c r="I978" s="44">
        <v>26</v>
      </c>
      <c r="J978" s="44">
        <v>24</v>
      </c>
      <c r="K978" s="44">
        <v>29</v>
      </c>
      <c r="L978" s="44">
        <v>92</v>
      </c>
      <c r="M978" s="44">
        <v>92</v>
      </c>
      <c r="N978" s="44">
        <v>96</v>
      </c>
      <c r="O978" s="44">
        <v>98</v>
      </c>
      <c r="P978" s="44">
        <v>101</v>
      </c>
      <c r="Q978" s="44">
        <v>101</v>
      </c>
      <c r="R978" s="44">
        <v>80</v>
      </c>
      <c r="S978" s="44">
        <v>83</v>
      </c>
      <c r="T978" s="44">
        <v>85</v>
      </c>
      <c r="U978" s="44">
        <v>80</v>
      </c>
      <c r="V978" s="44">
        <v>1039000</v>
      </c>
    </row>
    <row r="979" spans="1:22" ht="15" thickBot="1" x14ac:dyDescent="0.35">
      <c r="A979" s="43" t="s">
        <v>7795</v>
      </c>
      <c r="B979" s="44">
        <v>14</v>
      </c>
      <c r="C979" s="44">
        <v>14</v>
      </c>
      <c r="D979" s="44">
        <v>11</v>
      </c>
      <c r="E979" s="44">
        <v>8</v>
      </c>
      <c r="F979" s="44">
        <v>9</v>
      </c>
      <c r="G979" s="44">
        <v>30</v>
      </c>
      <c r="H979" s="44">
        <v>27</v>
      </c>
      <c r="I979" s="44">
        <v>25</v>
      </c>
      <c r="J979" s="44">
        <v>30</v>
      </c>
      <c r="K979" s="44">
        <v>31</v>
      </c>
      <c r="L979" s="44">
        <v>95</v>
      </c>
      <c r="M979" s="44">
        <v>95</v>
      </c>
      <c r="N979" s="44">
        <v>98</v>
      </c>
      <c r="O979" s="44">
        <v>101</v>
      </c>
      <c r="P979" s="44">
        <v>100</v>
      </c>
      <c r="Q979" s="44">
        <v>79</v>
      </c>
      <c r="R979" s="44">
        <v>82</v>
      </c>
      <c r="S979" s="44">
        <v>84</v>
      </c>
      <c r="T979" s="44">
        <v>79</v>
      </c>
      <c r="U979" s="44">
        <v>78</v>
      </c>
      <c r="V979" s="44">
        <v>1040000</v>
      </c>
    </row>
    <row r="980" spans="1:22" ht="15" thickBot="1" x14ac:dyDescent="0.35">
      <c r="A980" s="43" t="s">
        <v>7796</v>
      </c>
      <c r="B980" s="44">
        <v>12</v>
      </c>
      <c r="C980" s="44">
        <v>12</v>
      </c>
      <c r="D980" s="44">
        <v>8</v>
      </c>
      <c r="E980" s="44">
        <v>10</v>
      </c>
      <c r="F980" s="44">
        <v>31</v>
      </c>
      <c r="G980" s="44">
        <v>28</v>
      </c>
      <c r="H980" s="44">
        <v>26</v>
      </c>
      <c r="I980" s="44">
        <v>31</v>
      </c>
      <c r="J980" s="44">
        <v>32</v>
      </c>
      <c r="K980" s="44">
        <v>52</v>
      </c>
      <c r="L980" s="44">
        <v>97</v>
      </c>
      <c r="M980" s="44">
        <v>97</v>
      </c>
      <c r="N980" s="44">
        <v>101</v>
      </c>
      <c r="O980" s="44">
        <v>99</v>
      </c>
      <c r="P980" s="44">
        <v>78</v>
      </c>
      <c r="Q980" s="44">
        <v>81</v>
      </c>
      <c r="R980" s="44">
        <v>83</v>
      </c>
      <c r="S980" s="44">
        <v>78</v>
      </c>
      <c r="T980" s="44">
        <v>77</v>
      </c>
      <c r="U980" s="44">
        <v>57</v>
      </c>
      <c r="V980" s="44">
        <v>1041000</v>
      </c>
    </row>
    <row r="981" spans="1:22" ht="15" thickBot="1" x14ac:dyDescent="0.35">
      <c r="A981" s="43" t="s">
        <v>7797</v>
      </c>
      <c r="B981" s="44">
        <v>9</v>
      </c>
      <c r="C981" s="44">
        <v>9</v>
      </c>
      <c r="D981" s="44">
        <v>10</v>
      </c>
      <c r="E981" s="44">
        <v>32</v>
      </c>
      <c r="F981" s="44">
        <v>29</v>
      </c>
      <c r="G981" s="44">
        <v>27</v>
      </c>
      <c r="H981" s="44">
        <v>32</v>
      </c>
      <c r="I981" s="44">
        <v>33</v>
      </c>
      <c r="J981" s="44">
        <v>53</v>
      </c>
      <c r="K981" s="44">
        <v>49</v>
      </c>
      <c r="L981" s="44">
        <v>100</v>
      </c>
      <c r="M981" s="44">
        <v>100</v>
      </c>
      <c r="N981" s="44">
        <v>99</v>
      </c>
      <c r="O981" s="44">
        <v>77</v>
      </c>
      <c r="P981" s="44">
        <v>80</v>
      </c>
      <c r="Q981" s="44">
        <v>82</v>
      </c>
      <c r="R981" s="44">
        <v>77</v>
      </c>
      <c r="S981" s="44">
        <v>76</v>
      </c>
      <c r="T981" s="44">
        <v>56</v>
      </c>
      <c r="U981" s="44">
        <v>60</v>
      </c>
      <c r="V981" s="44">
        <v>1042000</v>
      </c>
    </row>
    <row r="982" spans="1:22" ht="15" thickBot="1" x14ac:dyDescent="0.35">
      <c r="A982" s="43" t="s">
        <v>7798</v>
      </c>
      <c r="B982" s="44">
        <v>11</v>
      </c>
      <c r="C982" s="44">
        <v>11</v>
      </c>
      <c r="D982" s="44">
        <v>33</v>
      </c>
      <c r="E982" s="44">
        <v>30</v>
      </c>
      <c r="F982" s="44">
        <v>28</v>
      </c>
      <c r="G982" s="44">
        <v>33</v>
      </c>
      <c r="H982" s="44">
        <v>34</v>
      </c>
      <c r="I982" s="44">
        <v>54</v>
      </c>
      <c r="J982" s="44">
        <v>50</v>
      </c>
      <c r="K982" s="44">
        <v>54</v>
      </c>
      <c r="L982" s="44">
        <v>98</v>
      </c>
      <c r="M982" s="44">
        <v>98</v>
      </c>
      <c r="N982" s="44">
        <v>76</v>
      </c>
      <c r="O982" s="44">
        <v>79</v>
      </c>
      <c r="P982" s="44">
        <v>81</v>
      </c>
      <c r="Q982" s="44">
        <v>76</v>
      </c>
      <c r="R982" s="44">
        <v>75</v>
      </c>
      <c r="S982" s="44">
        <v>55</v>
      </c>
      <c r="T982" s="44">
        <v>59</v>
      </c>
      <c r="U982" s="44">
        <v>55</v>
      </c>
      <c r="V982" s="44">
        <v>1043000</v>
      </c>
    </row>
    <row r="983" spans="1:22" ht="15" thickBot="1" x14ac:dyDescent="0.35">
      <c r="A983" s="43" t="s">
        <v>7799</v>
      </c>
      <c r="B983" s="44">
        <v>34</v>
      </c>
      <c r="C983" s="44">
        <v>34</v>
      </c>
      <c r="D983" s="44">
        <v>31</v>
      </c>
      <c r="E983" s="44">
        <v>29</v>
      </c>
      <c r="F983" s="44">
        <v>34</v>
      </c>
      <c r="G983" s="44">
        <v>35</v>
      </c>
      <c r="H983" s="44">
        <v>55</v>
      </c>
      <c r="I983" s="44">
        <v>51</v>
      </c>
      <c r="J983" s="44">
        <v>55</v>
      </c>
      <c r="K983" s="44">
        <v>80</v>
      </c>
      <c r="L983" s="44">
        <v>75</v>
      </c>
      <c r="M983" s="44">
        <v>75</v>
      </c>
      <c r="N983" s="44">
        <v>78</v>
      </c>
      <c r="O983" s="44">
        <v>80</v>
      </c>
      <c r="P983" s="44">
        <v>75</v>
      </c>
      <c r="Q983" s="44">
        <v>74</v>
      </c>
      <c r="R983" s="44">
        <v>54</v>
      </c>
      <c r="S983" s="44">
        <v>58</v>
      </c>
      <c r="T983" s="44">
        <v>54</v>
      </c>
      <c r="U983" s="44">
        <v>29</v>
      </c>
      <c r="V983" s="44">
        <v>1044000</v>
      </c>
    </row>
    <row r="984" spans="1:22" ht="15" thickBot="1" x14ac:dyDescent="0.35">
      <c r="A984" s="43" t="s">
        <v>7800</v>
      </c>
      <c r="B984" s="44">
        <v>32</v>
      </c>
      <c r="C984" s="44">
        <v>32</v>
      </c>
      <c r="D984" s="44">
        <v>30</v>
      </c>
      <c r="E984" s="44">
        <v>35</v>
      </c>
      <c r="F984" s="44">
        <v>36</v>
      </c>
      <c r="G984" s="44">
        <v>56</v>
      </c>
      <c r="H984" s="44">
        <v>52</v>
      </c>
      <c r="I984" s="44">
        <v>56</v>
      </c>
      <c r="J984" s="44">
        <v>80</v>
      </c>
      <c r="K984" s="44">
        <v>72</v>
      </c>
      <c r="L984" s="44">
        <v>77</v>
      </c>
      <c r="M984" s="44">
        <v>77</v>
      </c>
      <c r="N984" s="44">
        <v>79</v>
      </c>
      <c r="O984" s="44">
        <v>74</v>
      </c>
      <c r="P984" s="44">
        <v>73</v>
      </c>
      <c r="Q984" s="44">
        <v>53</v>
      </c>
      <c r="R984" s="44">
        <v>57</v>
      </c>
      <c r="S984" s="44">
        <v>53</v>
      </c>
      <c r="T984" s="44">
        <v>29</v>
      </c>
      <c r="U984" s="44">
        <v>37</v>
      </c>
      <c r="V984" s="44">
        <v>1045000</v>
      </c>
    </row>
    <row r="985" spans="1:22" ht="15" thickBot="1" x14ac:dyDescent="0.35">
      <c r="A985" s="43" t="s">
        <v>7801</v>
      </c>
      <c r="B985" s="44">
        <v>31</v>
      </c>
      <c r="C985" s="44">
        <v>31</v>
      </c>
      <c r="D985" s="44">
        <v>36</v>
      </c>
      <c r="E985" s="44">
        <v>37</v>
      </c>
      <c r="F985" s="44">
        <v>57</v>
      </c>
      <c r="G985" s="44">
        <v>53</v>
      </c>
      <c r="H985" s="44">
        <v>57</v>
      </c>
      <c r="I985" s="44">
        <v>81</v>
      </c>
      <c r="J985" s="44">
        <v>73</v>
      </c>
      <c r="K985" s="44">
        <v>79</v>
      </c>
      <c r="L985" s="44">
        <v>78</v>
      </c>
      <c r="M985" s="44">
        <v>78</v>
      </c>
      <c r="N985" s="44">
        <v>73</v>
      </c>
      <c r="O985" s="44">
        <v>72</v>
      </c>
      <c r="P985" s="44">
        <v>52</v>
      </c>
      <c r="Q985" s="44">
        <v>56</v>
      </c>
      <c r="R985" s="44">
        <v>52</v>
      </c>
      <c r="S985" s="44">
        <v>28</v>
      </c>
      <c r="T985" s="44">
        <v>36</v>
      </c>
      <c r="U985" s="44">
        <v>30</v>
      </c>
      <c r="V985" s="44">
        <v>1046000</v>
      </c>
    </row>
    <row r="986" spans="1:22" ht="15" thickBot="1" x14ac:dyDescent="0.35">
      <c r="A986" s="43" t="s">
        <v>7802</v>
      </c>
      <c r="B986" s="44">
        <v>37</v>
      </c>
      <c r="C986" s="44">
        <v>37</v>
      </c>
      <c r="D986" s="44">
        <v>38</v>
      </c>
      <c r="E986" s="44">
        <v>58</v>
      </c>
      <c r="F986" s="44">
        <v>54</v>
      </c>
      <c r="G986" s="44">
        <v>58</v>
      </c>
      <c r="H986" s="44">
        <v>82</v>
      </c>
      <c r="I986" s="44">
        <v>74</v>
      </c>
      <c r="J986" s="44">
        <v>79</v>
      </c>
      <c r="K986" s="44">
        <v>63</v>
      </c>
      <c r="L986" s="44">
        <v>72</v>
      </c>
      <c r="M986" s="44">
        <v>72</v>
      </c>
      <c r="N986" s="44">
        <v>71</v>
      </c>
      <c r="O986" s="44">
        <v>51</v>
      </c>
      <c r="P986" s="44">
        <v>55</v>
      </c>
      <c r="Q986" s="44">
        <v>51</v>
      </c>
      <c r="R986" s="44">
        <v>27</v>
      </c>
      <c r="S986" s="44">
        <v>35</v>
      </c>
      <c r="T986" s="44">
        <v>30</v>
      </c>
      <c r="U986" s="44">
        <v>46</v>
      </c>
      <c r="V986" s="44">
        <v>1047000</v>
      </c>
    </row>
    <row r="987" spans="1:22" ht="15" thickBot="1" x14ac:dyDescent="0.35">
      <c r="A987" s="43" t="s">
        <v>7803</v>
      </c>
      <c r="B987" s="44">
        <v>39</v>
      </c>
      <c r="C987" s="44">
        <v>39</v>
      </c>
      <c r="D987" s="44">
        <v>59</v>
      </c>
      <c r="E987" s="44">
        <v>55</v>
      </c>
      <c r="F987" s="44">
        <v>59</v>
      </c>
      <c r="G987" s="44">
        <v>83</v>
      </c>
      <c r="H987" s="44">
        <v>75</v>
      </c>
      <c r="I987" s="44">
        <v>80</v>
      </c>
      <c r="J987" s="44">
        <v>64</v>
      </c>
      <c r="K987" s="44">
        <v>65</v>
      </c>
      <c r="L987" s="44">
        <v>70</v>
      </c>
      <c r="M987" s="44">
        <v>70</v>
      </c>
      <c r="N987" s="44">
        <v>50</v>
      </c>
      <c r="O987" s="44">
        <v>54</v>
      </c>
      <c r="P987" s="44">
        <v>50</v>
      </c>
      <c r="Q987" s="44">
        <v>26</v>
      </c>
      <c r="R987" s="44">
        <v>34</v>
      </c>
      <c r="S987" s="44">
        <v>29</v>
      </c>
      <c r="T987" s="44">
        <v>45</v>
      </c>
      <c r="U987" s="44">
        <v>44</v>
      </c>
      <c r="V987" s="44">
        <v>1048000</v>
      </c>
    </row>
    <row r="988" spans="1:22" ht="15" thickBot="1" x14ac:dyDescent="0.35">
      <c r="A988" s="43" t="s">
        <v>7804</v>
      </c>
      <c r="B988" s="44">
        <v>60</v>
      </c>
      <c r="C988" s="44">
        <v>60</v>
      </c>
      <c r="D988" s="44">
        <v>56</v>
      </c>
      <c r="E988" s="44">
        <v>60</v>
      </c>
      <c r="F988" s="44">
        <v>84</v>
      </c>
      <c r="G988" s="44">
        <v>76</v>
      </c>
      <c r="H988" s="44">
        <v>81</v>
      </c>
      <c r="I988" s="44">
        <v>65</v>
      </c>
      <c r="J988" s="44">
        <v>66</v>
      </c>
      <c r="K988" s="44">
        <v>75</v>
      </c>
      <c r="L988" s="44">
        <v>49</v>
      </c>
      <c r="M988" s="44">
        <v>49</v>
      </c>
      <c r="N988" s="44">
        <v>53</v>
      </c>
      <c r="O988" s="44">
        <v>49</v>
      </c>
      <c r="P988" s="44">
        <v>25</v>
      </c>
      <c r="Q988" s="44">
        <v>33</v>
      </c>
      <c r="R988" s="44">
        <v>28</v>
      </c>
      <c r="S988" s="44">
        <v>44</v>
      </c>
      <c r="T988" s="44">
        <v>43</v>
      </c>
      <c r="U988" s="44">
        <v>34</v>
      </c>
      <c r="V988" s="44">
        <v>1049000</v>
      </c>
    </row>
    <row r="989" spans="1:22" ht="15" thickBot="1" x14ac:dyDescent="0.35">
      <c r="A989" s="43" t="s">
        <v>7805</v>
      </c>
      <c r="B989" s="44">
        <v>57</v>
      </c>
      <c r="C989" s="44">
        <v>57</v>
      </c>
      <c r="D989" s="44">
        <v>61</v>
      </c>
      <c r="E989" s="44">
        <v>85</v>
      </c>
      <c r="F989" s="44">
        <v>77</v>
      </c>
      <c r="G989" s="44">
        <v>82</v>
      </c>
      <c r="H989" s="44">
        <v>66</v>
      </c>
      <c r="I989" s="44">
        <v>67</v>
      </c>
      <c r="J989" s="44">
        <v>76</v>
      </c>
      <c r="K989" s="44">
        <v>58</v>
      </c>
      <c r="L989" s="44">
        <v>52</v>
      </c>
      <c r="M989" s="44">
        <v>52</v>
      </c>
      <c r="N989" s="44">
        <v>48</v>
      </c>
      <c r="O989" s="44">
        <v>24</v>
      </c>
      <c r="P989" s="44">
        <v>32</v>
      </c>
      <c r="Q989" s="44">
        <v>27</v>
      </c>
      <c r="R989" s="44">
        <v>43</v>
      </c>
      <c r="S989" s="44">
        <v>42</v>
      </c>
      <c r="T989" s="44">
        <v>33</v>
      </c>
      <c r="U989" s="44">
        <v>51</v>
      </c>
      <c r="V989" s="44">
        <v>1050000</v>
      </c>
    </row>
    <row r="990" spans="1:22" ht="15" thickBot="1" x14ac:dyDescent="0.35">
      <c r="A990" s="43" t="s">
        <v>7806</v>
      </c>
      <c r="B990" s="44">
        <v>62</v>
      </c>
      <c r="C990" s="44">
        <v>62</v>
      </c>
      <c r="D990" s="44">
        <v>86</v>
      </c>
      <c r="E990" s="44">
        <v>78</v>
      </c>
      <c r="F990" s="44">
        <v>83</v>
      </c>
      <c r="G990" s="44">
        <v>67</v>
      </c>
      <c r="H990" s="44">
        <v>68</v>
      </c>
      <c r="I990" s="44">
        <v>77</v>
      </c>
      <c r="J990" s="44">
        <v>59</v>
      </c>
      <c r="K990" s="44">
        <v>69</v>
      </c>
      <c r="L990" s="44">
        <v>47</v>
      </c>
      <c r="M990" s="44">
        <v>47</v>
      </c>
      <c r="N990" s="44">
        <v>23</v>
      </c>
      <c r="O990" s="44">
        <v>31</v>
      </c>
      <c r="P990" s="44">
        <v>26</v>
      </c>
      <c r="Q990" s="44">
        <v>42</v>
      </c>
      <c r="R990" s="44">
        <v>41</v>
      </c>
      <c r="S990" s="44">
        <v>32</v>
      </c>
      <c r="T990" s="44">
        <v>50</v>
      </c>
      <c r="U990" s="44">
        <v>40</v>
      </c>
      <c r="V990" s="44">
        <v>1051000</v>
      </c>
    </row>
    <row r="991" spans="1:22" ht="15" thickBot="1" x14ac:dyDescent="0.35">
      <c r="A991" s="43" t="s">
        <v>7807</v>
      </c>
      <c r="B991" s="44">
        <v>87</v>
      </c>
      <c r="C991" s="44">
        <v>87</v>
      </c>
      <c r="D991" s="44">
        <v>79</v>
      </c>
      <c r="E991" s="44">
        <v>84</v>
      </c>
      <c r="F991" s="44">
        <v>68</v>
      </c>
      <c r="G991" s="44">
        <v>69</v>
      </c>
      <c r="H991" s="44">
        <v>78</v>
      </c>
      <c r="I991" s="44">
        <v>60</v>
      </c>
      <c r="J991" s="44">
        <v>70</v>
      </c>
      <c r="K991" s="44">
        <v>43</v>
      </c>
      <c r="L991" s="44">
        <v>22</v>
      </c>
      <c r="M991" s="44">
        <v>22</v>
      </c>
      <c r="N991" s="44">
        <v>30</v>
      </c>
      <c r="O991" s="44">
        <v>25</v>
      </c>
      <c r="P991" s="44">
        <v>41</v>
      </c>
      <c r="Q991" s="44">
        <v>40</v>
      </c>
      <c r="R991" s="44">
        <v>31</v>
      </c>
      <c r="S991" s="44">
        <v>49</v>
      </c>
      <c r="T991" s="44">
        <v>39</v>
      </c>
      <c r="U991" s="44">
        <v>66</v>
      </c>
      <c r="V991" s="44">
        <v>1052000</v>
      </c>
    </row>
    <row r="992" spans="1:22" ht="15" thickBot="1" x14ac:dyDescent="0.35">
      <c r="A992" s="43" t="s">
        <v>7808</v>
      </c>
      <c r="B992" s="44">
        <v>80</v>
      </c>
      <c r="C992" s="44">
        <v>80</v>
      </c>
      <c r="D992" s="44">
        <v>85</v>
      </c>
      <c r="E992" s="44">
        <v>69</v>
      </c>
      <c r="F992" s="44">
        <v>70</v>
      </c>
      <c r="G992" s="44">
        <v>79</v>
      </c>
      <c r="H992" s="44">
        <v>61</v>
      </c>
      <c r="I992" s="44">
        <v>71</v>
      </c>
      <c r="J992" s="44">
        <v>44</v>
      </c>
      <c r="K992" s="44">
        <v>47</v>
      </c>
      <c r="L992" s="44">
        <v>29</v>
      </c>
      <c r="M992" s="44">
        <v>29</v>
      </c>
      <c r="N992" s="44">
        <v>24</v>
      </c>
      <c r="O992" s="44">
        <v>40</v>
      </c>
      <c r="P992" s="44">
        <v>39</v>
      </c>
      <c r="Q992" s="44">
        <v>30</v>
      </c>
      <c r="R992" s="44">
        <v>48</v>
      </c>
      <c r="S992" s="44">
        <v>38</v>
      </c>
      <c r="T992" s="44">
        <v>65</v>
      </c>
      <c r="U992" s="44">
        <v>62</v>
      </c>
      <c r="V992" s="44">
        <v>1053000</v>
      </c>
    </row>
    <row r="993" spans="1:22" ht="15" thickBot="1" x14ac:dyDescent="0.35">
      <c r="A993" s="43" t="s">
        <v>7809</v>
      </c>
      <c r="B993" s="44">
        <v>86</v>
      </c>
      <c r="C993" s="44">
        <v>86</v>
      </c>
      <c r="D993" s="44">
        <v>70</v>
      </c>
      <c r="E993" s="44">
        <v>71</v>
      </c>
      <c r="F993" s="44">
        <v>80</v>
      </c>
      <c r="G993" s="44">
        <v>62</v>
      </c>
      <c r="H993" s="44">
        <v>72</v>
      </c>
      <c r="I993" s="44">
        <v>45</v>
      </c>
      <c r="J993" s="44">
        <v>48</v>
      </c>
      <c r="K993" s="44">
        <v>36</v>
      </c>
      <c r="L993" s="44">
        <v>23</v>
      </c>
      <c r="M993" s="44">
        <v>23</v>
      </c>
      <c r="N993" s="44">
        <v>39</v>
      </c>
      <c r="O993" s="44">
        <v>38</v>
      </c>
      <c r="P993" s="44">
        <v>29</v>
      </c>
      <c r="Q993" s="44">
        <v>47</v>
      </c>
      <c r="R993" s="44">
        <v>37</v>
      </c>
      <c r="S993" s="44">
        <v>64</v>
      </c>
      <c r="T993" s="44">
        <v>61</v>
      </c>
      <c r="U993" s="44">
        <v>73</v>
      </c>
      <c r="V993" s="44">
        <v>1054000</v>
      </c>
    </row>
    <row r="994" spans="1:22" ht="15" thickBot="1" x14ac:dyDescent="0.35">
      <c r="A994" s="43" t="s">
        <v>7810</v>
      </c>
      <c r="B994" s="44">
        <v>71</v>
      </c>
      <c r="C994" s="44">
        <v>71</v>
      </c>
      <c r="D994" s="44">
        <v>72</v>
      </c>
      <c r="E994" s="44">
        <v>81</v>
      </c>
      <c r="F994" s="44">
        <v>63</v>
      </c>
      <c r="G994" s="44">
        <v>73</v>
      </c>
      <c r="H994" s="44">
        <v>46</v>
      </c>
      <c r="I994" s="44">
        <v>49</v>
      </c>
      <c r="J994" s="44">
        <v>37</v>
      </c>
      <c r="K994" s="44">
        <v>39</v>
      </c>
      <c r="L994" s="44">
        <v>38</v>
      </c>
      <c r="M994" s="44">
        <v>38</v>
      </c>
      <c r="N994" s="44">
        <v>37</v>
      </c>
      <c r="O994" s="44">
        <v>28</v>
      </c>
      <c r="P994" s="44">
        <v>46</v>
      </c>
      <c r="Q994" s="44">
        <v>36</v>
      </c>
      <c r="R994" s="44">
        <v>63</v>
      </c>
      <c r="S994" s="44">
        <v>60</v>
      </c>
      <c r="T994" s="44">
        <v>72</v>
      </c>
      <c r="U994" s="44">
        <v>70</v>
      </c>
      <c r="V994" s="44">
        <v>1055000</v>
      </c>
    </row>
    <row r="995" spans="1:22" ht="15" thickBot="1" x14ac:dyDescent="0.35">
      <c r="A995" s="43" t="s">
        <v>7811</v>
      </c>
      <c r="B995" s="44">
        <v>73</v>
      </c>
      <c r="C995" s="44">
        <v>73</v>
      </c>
      <c r="D995" s="44">
        <v>82</v>
      </c>
      <c r="E995" s="44">
        <v>64</v>
      </c>
      <c r="F995" s="44">
        <v>74</v>
      </c>
      <c r="G995" s="44">
        <v>47</v>
      </c>
      <c r="H995" s="44">
        <v>50</v>
      </c>
      <c r="I995" s="44">
        <v>38</v>
      </c>
      <c r="J995" s="44">
        <v>40</v>
      </c>
      <c r="K995" s="44">
        <v>35</v>
      </c>
      <c r="L995" s="44">
        <v>36</v>
      </c>
      <c r="M995" s="44">
        <v>36</v>
      </c>
      <c r="N995" s="44">
        <v>27</v>
      </c>
      <c r="O995" s="44">
        <v>45</v>
      </c>
      <c r="P995" s="44">
        <v>35</v>
      </c>
      <c r="Q995" s="44">
        <v>62</v>
      </c>
      <c r="R995" s="44">
        <v>59</v>
      </c>
      <c r="S995" s="44">
        <v>71</v>
      </c>
      <c r="T995" s="44">
        <v>69</v>
      </c>
      <c r="U995" s="44">
        <v>74</v>
      </c>
      <c r="V995" s="44">
        <v>1056000</v>
      </c>
    </row>
    <row r="996" spans="1:22" ht="15" thickBot="1" x14ac:dyDescent="0.35">
      <c r="A996" s="43" t="s">
        <v>7812</v>
      </c>
      <c r="B996" s="44">
        <v>83</v>
      </c>
      <c r="C996" s="44">
        <v>83</v>
      </c>
      <c r="D996" s="44">
        <v>65</v>
      </c>
      <c r="E996" s="44">
        <v>75</v>
      </c>
      <c r="F996" s="44">
        <v>48</v>
      </c>
      <c r="G996" s="44">
        <v>51</v>
      </c>
      <c r="H996" s="44">
        <v>39</v>
      </c>
      <c r="I996" s="44">
        <v>41</v>
      </c>
      <c r="J996" s="44">
        <v>36</v>
      </c>
      <c r="K996" s="44">
        <v>59</v>
      </c>
      <c r="L996" s="44">
        <v>26</v>
      </c>
      <c r="M996" s="44">
        <v>26</v>
      </c>
      <c r="N996" s="44">
        <v>44</v>
      </c>
      <c r="O996" s="44">
        <v>34</v>
      </c>
      <c r="P996" s="44">
        <v>61</v>
      </c>
      <c r="Q996" s="44">
        <v>58</v>
      </c>
      <c r="R996" s="44">
        <v>70</v>
      </c>
      <c r="S996" s="44">
        <v>68</v>
      </c>
      <c r="T996" s="44">
        <v>73</v>
      </c>
      <c r="U996" s="44">
        <v>50</v>
      </c>
      <c r="V996" s="44">
        <v>1057000</v>
      </c>
    </row>
    <row r="997" spans="1:22" ht="15" thickBot="1" x14ac:dyDescent="0.35">
      <c r="A997" s="43" t="s">
        <v>7813</v>
      </c>
      <c r="B997" s="44">
        <v>66</v>
      </c>
      <c r="C997" s="44">
        <v>66</v>
      </c>
      <c r="D997" s="44">
        <v>76</v>
      </c>
      <c r="E997" s="44">
        <v>49</v>
      </c>
      <c r="F997" s="44">
        <v>52</v>
      </c>
      <c r="G997" s="44">
        <v>40</v>
      </c>
      <c r="H997" s="44">
        <v>42</v>
      </c>
      <c r="I997" s="44">
        <v>37</v>
      </c>
      <c r="J997" s="44">
        <v>60</v>
      </c>
      <c r="K997" s="44">
        <v>73</v>
      </c>
      <c r="L997" s="44">
        <v>43</v>
      </c>
      <c r="M997" s="44">
        <v>43</v>
      </c>
      <c r="N997" s="44">
        <v>33</v>
      </c>
      <c r="O997" s="44">
        <v>60</v>
      </c>
      <c r="P997" s="44">
        <v>57</v>
      </c>
      <c r="Q997" s="44">
        <v>69</v>
      </c>
      <c r="R997" s="44">
        <v>67</v>
      </c>
      <c r="S997" s="44">
        <v>72</v>
      </c>
      <c r="T997" s="44">
        <v>49</v>
      </c>
      <c r="U997" s="44">
        <v>36</v>
      </c>
      <c r="V997" s="44">
        <v>1058000</v>
      </c>
    </row>
    <row r="998" spans="1:22" ht="15" thickBot="1" x14ac:dyDescent="0.35">
      <c r="A998" s="43" t="s">
        <v>7814</v>
      </c>
      <c r="B998" s="44">
        <v>77</v>
      </c>
      <c r="C998" s="44">
        <v>77</v>
      </c>
      <c r="D998" s="44">
        <v>50</v>
      </c>
      <c r="E998" s="44">
        <v>53</v>
      </c>
      <c r="F998" s="44">
        <v>41</v>
      </c>
      <c r="G998" s="44">
        <v>43</v>
      </c>
      <c r="H998" s="44">
        <v>38</v>
      </c>
      <c r="I998" s="44">
        <v>61</v>
      </c>
      <c r="J998" s="44">
        <v>74</v>
      </c>
      <c r="K998" s="44">
        <v>46</v>
      </c>
      <c r="L998" s="44">
        <v>32</v>
      </c>
      <c r="M998" s="44">
        <v>32</v>
      </c>
      <c r="N998" s="44">
        <v>59</v>
      </c>
      <c r="O998" s="44">
        <v>56</v>
      </c>
      <c r="P998" s="44">
        <v>68</v>
      </c>
      <c r="Q998" s="44">
        <v>66</v>
      </c>
      <c r="R998" s="44">
        <v>71</v>
      </c>
      <c r="S998" s="44">
        <v>48</v>
      </c>
      <c r="T998" s="44">
        <v>35</v>
      </c>
      <c r="U998" s="44">
        <v>63</v>
      </c>
      <c r="V998" s="44">
        <v>1059000</v>
      </c>
    </row>
    <row r="999" spans="1:22" ht="15" thickBot="1" x14ac:dyDescent="0.35">
      <c r="A999" s="43" t="s">
        <v>7815</v>
      </c>
      <c r="B999" s="44">
        <v>51</v>
      </c>
      <c r="C999" s="44">
        <v>51</v>
      </c>
      <c r="D999" s="44">
        <v>54</v>
      </c>
      <c r="E999" s="44">
        <v>42</v>
      </c>
      <c r="F999" s="44">
        <v>44</v>
      </c>
      <c r="G999" s="44">
        <v>39</v>
      </c>
      <c r="H999" s="44">
        <v>62</v>
      </c>
      <c r="I999" s="44">
        <v>75</v>
      </c>
      <c r="J999" s="44">
        <v>47</v>
      </c>
      <c r="K999" s="44">
        <v>68</v>
      </c>
      <c r="L999" s="44">
        <v>58</v>
      </c>
      <c r="M999" s="44">
        <v>58</v>
      </c>
      <c r="N999" s="44">
        <v>55</v>
      </c>
      <c r="O999" s="44">
        <v>67</v>
      </c>
      <c r="P999" s="44">
        <v>65</v>
      </c>
      <c r="Q999" s="44">
        <v>70</v>
      </c>
      <c r="R999" s="44">
        <v>47</v>
      </c>
      <c r="S999" s="44">
        <v>34</v>
      </c>
      <c r="T999" s="44">
        <v>62</v>
      </c>
      <c r="U999" s="44">
        <v>41</v>
      </c>
      <c r="V999" s="44">
        <v>1060000</v>
      </c>
    </row>
    <row r="1000" spans="1:22" ht="15" thickBot="1" x14ac:dyDescent="0.35">
      <c r="A1000" s="43" t="s">
        <v>7816</v>
      </c>
      <c r="B1000" s="44">
        <v>55</v>
      </c>
      <c r="C1000" s="44">
        <v>55</v>
      </c>
      <c r="D1000" s="44">
        <v>43</v>
      </c>
      <c r="E1000" s="44">
        <v>45</v>
      </c>
      <c r="F1000" s="44">
        <v>40</v>
      </c>
      <c r="G1000" s="44">
        <v>63</v>
      </c>
      <c r="H1000" s="44">
        <v>76</v>
      </c>
      <c r="I1000" s="44">
        <v>48</v>
      </c>
      <c r="J1000" s="44">
        <v>69</v>
      </c>
      <c r="K1000" s="44">
        <v>37</v>
      </c>
      <c r="L1000" s="44">
        <v>54</v>
      </c>
      <c r="M1000" s="44">
        <v>54</v>
      </c>
      <c r="N1000" s="44">
        <v>66</v>
      </c>
      <c r="O1000" s="44">
        <v>64</v>
      </c>
      <c r="P1000" s="44">
        <v>69</v>
      </c>
      <c r="Q1000" s="44">
        <v>46</v>
      </c>
      <c r="R1000" s="44">
        <v>33</v>
      </c>
      <c r="S1000" s="44">
        <v>61</v>
      </c>
      <c r="T1000" s="44">
        <v>40</v>
      </c>
      <c r="U1000" s="44">
        <v>72</v>
      </c>
      <c r="V1000" s="44">
        <v>1061000</v>
      </c>
    </row>
    <row r="1001" spans="1:22" ht="15" thickBot="1" x14ac:dyDescent="0.35">
      <c r="A1001" s="43" t="s">
        <v>7817</v>
      </c>
      <c r="B1001" s="44">
        <v>44</v>
      </c>
      <c r="C1001" s="44">
        <v>44</v>
      </c>
      <c r="D1001" s="44">
        <v>46</v>
      </c>
      <c r="E1001" s="44">
        <v>41</v>
      </c>
      <c r="F1001" s="44">
        <v>64</v>
      </c>
      <c r="G1001" s="44">
        <v>77</v>
      </c>
      <c r="H1001" s="44">
        <v>49</v>
      </c>
      <c r="I1001" s="44">
        <v>70</v>
      </c>
      <c r="J1001" s="44">
        <v>38</v>
      </c>
      <c r="K1001" s="44">
        <v>38</v>
      </c>
      <c r="L1001" s="44">
        <v>65</v>
      </c>
      <c r="M1001" s="44">
        <v>65</v>
      </c>
      <c r="N1001" s="44">
        <v>63</v>
      </c>
      <c r="O1001" s="44">
        <v>68</v>
      </c>
      <c r="P1001" s="44">
        <v>45</v>
      </c>
      <c r="Q1001" s="44">
        <v>32</v>
      </c>
      <c r="R1001" s="44">
        <v>60</v>
      </c>
      <c r="S1001" s="44">
        <v>39</v>
      </c>
      <c r="T1001" s="44">
        <v>71</v>
      </c>
      <c r="U1001" s="44">
        <v>71</v>
      </c>
      <c r="V1001" s="44">
        <v>1062000</v>
      </c>
    </row>
    <row r="1002" spans="1:22" ht="15" thickBot="1" x14ac:dyDescent="0.35">
      <c r="A1002" s="43" t="s">
        <v>7818</v>
      </c>
      <c r="B1002" s="44">
        <v>47</v>
      </c>
      <c r="C1002" s="44">
        <v>47</v>
      </c>
      <c r="D1002" s="44">
        <v>42</v>
      </c>
      <c r="E1002" s="44">
        <v>65</v>
      </c>
      <c r="F1002" s="44">
        <v>78</v>
      </c>
      <c r="G1002" s="44">
        <v>50</v>
      </c>
      <c r="H1002" s="44">
        <v>71</v>
      </c>
      <c r="I1002" s="44">
        <v>39</v>
      </c>
      <c r="J1002" s="44">
        <v>39</v>
      </c>
      <c r="K1002" s="44">
        <v>44</v>
      </c>
      <c r="L1002" s="44">
        <v>62</v>
      </c>
      <c r="M1002" s="44">
        <v>62</v>
      </c>
      <c r="N1002" s="44">
        <v>67</v>
      </c>
      <c r="O1002" s="44">
        <v>44</v>
      </c>
      <c r="P1002" s="44">
        <v>31</v>
      </c>
      <c r="Q1002" s="44">
        <v>59</v>
      </c>
      <c r="R1002" s="44">
        <v>38</v>
      </c>
      <c r="S1002" s="44">
        <v>70</v>
      </c>
      <c r="T1002" s="44">
        <v>70</v>
      </c>
      <c r="U1002" s="44">
        <v>65</v>
      </c>
      <c r="V1002" s="44">
        <v>1063000</v>
      </c>
    </row>
    <row r="1003" spans="1:22" ht="15" thickBot="1" x14ac:dyDescent="0.35">
      <c r="A1003" s="43" t="s">
        <v>7819</v>
      </c>
      <c r="B1003" s="44">
        <v>43</v>
      </c>
      <c r="C1003" s="44">
        <v>43</v>
      </c>
      <c r="D1003" s="44">
        <v>66</v>
      </c>
      <c r="E1003" s="44">
        <v>79</v>
      </c>
      <c r="F1003" s="44">
        <v>51</v>
      </c>
      <c r="G1003" s="44">
        <v>72</v>
      </c>
      <c r="H1003" s="44">
        <v>40</v>
      </c>
      <c r="I1003" s="44">
        <v>40</v>
      </c>
      <c r="J1003" s="44">
        <v>45</v>
      </c>
      <c r="K1003" s="44">
        <v>67</v>
      </c>
      <c r="L1003" s="44">
        <v>66</v>
      </c>
      <c r="M1003" s="44">
        <v>66</v>
      </c>
      <c r="N1003" s="44">
        <v>43</v>
      </c>
      <c r="O1003" s="44">
        <v>30</v>
      </c>
      <c r="P1003" s="44">
        <v>58</v>
      </c>
      <c r="Q1003" s="44">
        <v>37</v>
      </c>
      <c r="R1003" s="44">
        <v>69</v>
      </c>
      <c r="S1003" s="44">
        <v>69</v>
      </c>
      <c r="T1003" s="44">
        <v>64</v>
      </c>
      <c r="U1003" s="44">
        <v>42</v>
      </c>
      <c r="V1003" s="44">
        <v>1064000</v>
      </c>
    </row>
    <row r="1004" spans="1:22" ht="15" thickBot="1" x14ac:dyDescent="0.35">
      <c r="A1004" s="43" t="s">
        <v>7820</v>
      </c>
      <c r="B1004" s="44">
        <v>67</v>
      </c>
      <c r="C1004" s="44">
        <v>67</v>
      </c>
      <c r="D1004" s="44">
        <v>80</v>
      </c>
      <c r="E1004" s="44">
        <v>52</v>
      </c>
      <c r="F1004" s="44">
        <v>73</v>
      </c>
      <c r="G1004" s="44">
        <v>41</v>
      </c>
      <c r="H1004" s="44">
        <v>41</v>
      </c>
      <c r="I1004" s="44">
        <v>46</v>
      </c>
      <c r="J1004" s="44">
        <v>68</v>
      </c>
      <c r="K1004" s="44">
        <v>55</v>
      </c>
      <c r="L1004" s="44">
        <v>42</v>
      </c>
      <c r="M1004" s="44">
        <v>42</v>
      </c>
      <c r="N1004" s="44">
        <v>29</v>
      </c>
      <c r="O1004" s="44">
        <v>57</v>
      </c>
      <c r="P1004" s="44">
        <v>36</v>
      </c>
      <c r="Q1004" s="44">
        <v>68</v>
      </c>
      <c r="R1004" s="44">
        <v>68</v>
      </c>
      <c r="S1004" s="44">
        <v>63</v>
      </c>
      <c r="T1004" s="44">
        <v>41</v>
      </c>
      <c r="U1004" s="44">
        <v>54</v>
      </c>
      <c r="V1004" s="44">
        <v>1065000</v>
      </c>
    </row>
    <row r="1005" spans="1:22" ht="15" thickBot="1" x14ac:dyDescent="0.35">
      <c r="A1005" s="43" t="s">
        <v>7821</v>
      </c>
      <c r="B1005" s="44">
        <v>81</v>
      </c>
      <c r="C1005" s="44">
        <v>81</v>
      </c>
      <c r="D1005" s="44">
        <v>53</v>
      </c>
      <c r="E1005" s="44">
        <v>74</v>
      </c>
      <c r="F1005" s="44">
        <v>42</v>
      </c>
      <c r="G1005" s="44">
        <v>42</v>
      </c>
      <c r="H1005" s="44">
        <v>47</v>
      </c>
      <c r="I1005" s="44">
        <v>69</v>
      </c>
      <c r="J1005" s="44">
        <v>56</v>
      </c>
      <c r="K1005" s="44">
        <v>71</v>
      </c>
      <c r="L1005" s="44">
        <v>28</v>
      </c>
      <c r="M1005" s="44">
        <v>28</v>
      </c>
      <c r="N1005" s="44">
        <v>56</v>
      </c>
      <c r="O1005" s="44">
        <v>35</v>
      </c>
      <c r="P1005" s="44">
        <v>67</v>
      </c>
      <c r="Q1005" s="44">
        <v>67</v>
      </c>
      <c r="R1005" s="44">
        <v>62</v>
      </c>
      <c r="S1005" s="44">
        <v>40</v>
      </c>
      <c r="T1005" s="44">
        <v>53</v>
      </c>
      <c r="U1005" s="44">
        <v>38</v>
      </c>
      <c r="V1005" s="44">
        <v>1066000</v>
      </c>
    </row>
    <row r="1006" spans="1:22" ht="15" thickBot="1" x14ac:dyDescent="0.35">
      <c r="A1006" s="43" t="s">
        <v>7822</v>
      </c>
      <c r="B1006" s="44">
        <v>54</v>
      </c>
      <c r="C1006" s="44">
        <v>54</v>
      </c>
      <c r="D1006" s="44">
        <v>75</v>
      </c>
      <c r="E1006" s="44">
        <v>43</v>
      </c>
      <c r="F1006" s="44">
        <v>43</v>
      </c>
      <c r="G1006" s="44">
        <v>48</v>
      </c>
      <c r="H1006" s="44">
        <v>70</v>
      </c>
      <c r="I1006" s="44">
        <v>57</v>
      </c>
      <c r="J1006" s="44">
        <v>72</v>
      </c>
      <c r="K1006" s="44">
        <v>51</v>
      </c>
      <c r="L1006" s="44">
        <v>55</v>
      </c>
      <c r="M1006" s="44">
        <v>55</v>
      </c>
      <c r="N1006" s="44">
        <v>34</v>
      </c>
      <c r="O1006" s="44">
        <v>66</v>
      </c>
      <c r="P1006" s="44">
        <v>66</v>
      </c>
      <c r="Q1006" s="44">
        <v>61</v>
      </c>
      <c r="R1006" s="44">
        <v>39</v>
      </c>
      <c r="S1006" s="44">
        <v>52</v>
      </c>
      <c r="T1006" s="44">
        <v>37</v>
      </c>
      <c r="U1006" s="44">
        <v>58</v>
      </c>
      <c r="V1006" s="44">
        <v>1067000</v>
      </c>
    </row>
    <row r="1007" spans="1:22" ht="15" thickBot="1" x14ac:dyDescent="0.35">
      <c r="A1007" s="43" t="s">
        <v>7823</v>
      </c>
      <c r="B1007" s="44">
        <v>76</v>
      </c>
      <c r="C1007" s="44">
        <v>76</v>
      </c>
      <c r="D1007" s="44">
        <v>44</v>
      </c>
      <c r="E1007" s="44">
        <v>44</v>
      </c>
      <c r="F1007" s="44">
        <v>49</v>
      </c>
      <c r="G1007" s="44">
        <v>71</v>
      </c>
      <c r="H1007" s="44">
        <v>58</v>
      </c>
      <c r="I1007" s="44">
        <v>73</v>
      </c>
      <c r="J1007" s="44">
        <v>52</v>
      </c>
      <c r="K1007" s="44">
        <v>57</v>
      </c>
      <c r="L1007" s="44">
        <v>33</v>
      </c>
      <c r="M1007" s="44">
        <v>33</v>
      </c>
      <c r="N1007" s="44">
        <v>65</v>
      </c>
      <c r="O1007" s="44">
        <v>65</v>
      </c>
      <c r="P1007" s="44">
        <v>60</v>
      </c>
      <c r="Q1007" s="44">
        <v>38</v>
      </c>
      <c r="R1007" s="44">
        <v>51</v>
      </c>
      <c r="S1007" s="44">
        <v>36</v>
      </c>
      <c r="T1007" s="44">
        <v>57</v>
      </c>
      <c r="U1007" s="44">
        <v>52</v>
      </c>
      <c r="V1007" s="44">
        <v>1068000</v>
      </c>
    </row>
    <row r="1008" spans="1:22" ht="15" thickBot="1" x14ac:dyDescent="0.35">
      <c r="A1008" s="43" t="s">
        <v>7824</v>
      </c>
      <c r="B1008" s="44">
        <v>45</v>
      </c>
      <c r="C1008" s="44">
        <v>45</v>
      </c>
      <c r="D1008" s="44">
        <v>45</v>
      </c>
      <c r="E1008" s="44">
        <v>50</v>
      </c>
      <c r="F1008" s="44">
        <v>72</v>
      </c>
      <c r="G1008" s="44">
        <v>59</v>
      </c>
      <c r="H1008" s="44">
        <v>74</v>
      </c>
      <c r="I1008" s="44">
        <v>53</v>
      </c>
      <c r="J1008" s="44">
        <v>58</v>
      </c>
      <c r="K1008" s="44">
        <v>78</v>
      </c>
      <c r="L1008" s="44">
        <v>64</v>
      </c>
      <c r="M1008" s="44">
        <v>64</v>
      </c>
      <c r="N1008" s="44">
        <v>64</v>
      </c>
      <c r="O1008" s="44">
        <v>59</v>
      </c>
      <c r="P1008" s="44">
        <v>37</v>
      </c>
      <c r="Q1008" s="44">
        <v>50</v>
      </c>
      <c r="R1008" s="44">
        <v>35</v>
      </c>
      <c r="S1008" s="44">
        <v>56</v>
      </c>
      <c r="T1008" s="44">
        <v>51</v>
      </c>
      <c r="U1008" s="44">
        <v>31</v>
      </c>
      <c r="V1008" s="44">
        <v>1069000</v>
      </c>
    </row>
    <row r="1009" spans="1:22" ht="15" thickBot="1" x14ac:dyDescent="0.35">
      <c r="A1009" s="43" t="s">
        <v>7825</v>
      </c>
      <c r="B1009" s="44">
        <v>46</v>
      </c>
      <c r="C1009" s="44">
        <v>46</v>
      </c>
      <c r="D1009" s="44">
        <v>51</v>
      </c>
      <c r="E1009" s="44">
        <v>73</v>
      </c>
      <c r="F1009" s="44">
        <v>60</v>
      </c>
      <c r="G1009" s="44">
        <v>75</v>
      </c>
      <c r="H1009" s="44">
        <v>54</v>
      </c>
      <c r="I1009" s="44">
        <v>59</v>
      </c>
      <c r="J1009" s="44">
        <v>78</v>
      </c>
      <c r="K1009" s="44">
        <v>76</v>
      </c>
      <c r="L1009" s="44">
        <v>63</v>
      </c>
      <c r="M1009" s="44">
        <v>63</v>
      </c>
      <c r="N1009" s="44">
        <v>58</v>
      </c>
      <c r="O1009" s="44">
        <v>36</v>
      </c>
      <c r="P1009" s="44">
        <v>49</v>
      </c>
      <c r="Q1009" s="44">
        <v>34</v>
      </c>
      <c r="R1009" s="44">
        <v>55</v>
      </c>
      <c r="S1009" s="44">
        <v>50</v>
      </c>
      <c r="T1009" s="44">
        <v>31</v>
      </c>
      <c r="U1009" s="44">
        <v>33</v>
      </c>
      <c r="V1009" s="44">
        <v>1070000</v>
      </c>
    </row>
    <row r="1010" spans="1:22" ht="15" thickBot="1" x14ac:dyDescent="0.35">
      <c r="A1010" s="43" t="s">
        <v>7826</v>
      </c>
      <c r="B1010" s="44">
        <v>52</v>
      </c>
      <c r="C1010" s="44">
        <v>52</v>
      </c>
      <c r="D1010" s="44">
        <v>74</v>
      </c>
      <c r="E1010" s="44">
        <v>61</v>
      </c>
      <c r="F1010" s="44">
        <v>76</v>
      </c>
      <c r="G1010" s="44">
        <v>55</v>
      </c>
      <c r="H1010" s="44">
        <v>60</v>
      </c>
      <c r="I1010" s="44">
        <v>79</v>
      </c>
      <c r="J1010" s="44">
        <v>77</v>
      </c>
      <c r="K1010" s="44">
        <v>70</v>
      </c>
      <c r="L1010" s="44">
        <v>57</v>
      </c>
      <c r="M1010" s="44">
        <v>57</v>
      </c>
      <c r="N1010" s="44">
        <v>35</v>
      </c>
      <c r="O1010" s="44">
        <v>48</v>
      </c>
      <c r="P1010" s="44">
        <v>33</v>
      </c>
      <c r="Q1010" s="44">
        <v>54</v>
      </c>
      <c r="R1010" s="44">
        <v>49</v>
      </c>
      <c r="S1010" s="44">
        <v>30</v>
      </c>
      <c r="T1010" s="44">
        <v>32</v>
      </c>
      <c r="U1010" s="44">
        <v>39</v>
      </c>
      <c r="V1010" s="44">
        <v>1071000</v>
      </c>
    </row>
    <row r="1011" spans="1:22" ht="15" thickBot="1" x14ac:dyDescent="0.35">
      <c r="A1011" s="43" t="s">
        <v>7827</v>
      </c>
      <c r="B1011" s="44">
        <v>75</v>
      </c>
      <c r="C1011" s="44">
        <v>75</v>
      </c>
      <c r="D1011" s="44">
        <v>62</v>
      </c>
      <c r="E1011" s="44">
        <v>77</v>
      </c>
      <c r="F1011" s="44">
        <v>56</v>
      </c>
      <c r="G1011" s="44">
        <v>61</v>
      </c>
      <c r="H1011" s="44">
        <v>80</v>
      </c>
      <c r="I1011" s="44">
        <v>78</v>
      </c>
      <c r="J1011" s="44">
        <v>71</v>
      </c>
      <c r="K1011" s="44">
        <v>61</v>
      </c>
      <c r="L1011" s="44">
        <v>34</v>
      </c>
      <c r="M1011" s="44">
        <v>34</v>
      </c>
      <c r="N1011" s="44">
        <v>47</v>
      </c>
      <c r="O1011" s="44">
        <v>32</v>
      </c>
      <c r="P1011" s="44">
        <v>53</v>
      </c>
      <c r="Q1011" s="44">
        <v>48</v>
      </c>
      <c r="R1011" s="44">
        <v>29</v>
      </c>
      <c r="S1011" s="44">
        <v>31</v>
      </c>
      <c r="T1011" s="44">
        <v>38</v>
      </c>
      <c r="U1011" s="44">
        <v>48</v>
      </c>
      <c r="V1011" s="44">
        <v>1072000</v>
      </c>
    </row>
    <row r="1012" spans="1:22" ht="15" thickBot="1" x14ac:dyDescent="0.35">
      <c r="A1012" s="43" t="s">
        <v>7828</v>
      </c>
      <c r="B1012" s="44">
        <v>63</v>
      </c>
      <c r="C1012" s="44">
        <v>63</v>
      </c>
      <c r="D1012" s="44">
        <v>78</v>
      </c>
      <c r="E1012" s="44">
        <v>57</v>
      </c>
      <c r="F1012" s="44">
        <v>62</v>
      </c>
      <c r="G1012" s="44">
        <v>81</v>
      </c>
      <c r="H1012" s="44">
        <v>79</v>
      </c>
      <c r="I1012" s="44">
        <v>72</v>
      </c>
      <c r="J1012" s="44">
        <v>62</v>
      </c>
      <c r="K1012" s="44">
        <v>53</v>
      </c>
      <c r="L1012" s="44">
        <v>46</v>
      </c>
      <c r="M1012" s="44">
        <v>46</v>
      </c>
      <c r="N1012" s="44">
        <v>31</v>
      </c>
      <c r="O1012" s="44">
        <v>52</v>
      </c>
      <c r="P1012" s="44">
        <v>47</v>
      </c>
      <c r="Q1012" s="44">
        <v>28</v>
      </c>
      <c r="R1012" s="44">
        <v>30</v>
      </c>
      <c r="S1012" s="44">
        <v>37</v>
      </c>
      <c r="T1012" s="44">
        <v>47</v>
      </c>
      <c r="U1012" s="44">
        <v>56</v>
      </c>
      <c r="V1012" s="44">
        <v>1073000</v>
      </c>
    </row>
    <row r="1013" spans="1:22" ht="15" thickBot="1" x14ac:dyDescent="0.35">
      <c r="A1013" s="43" t="s">
        <v>7829</v>
      </c>
      <c r="B1013" s="44">
        <v>79</v>
      </c>
      <c r="C1013" s="44">
        <v>79</v>
      </c>
      <c r="D1013" s="44">
        <v>58</v>
      </c>
      <c r="E1013" s="44">
        <v>63</v>
      </c>
      <c r="F1013" s="44">
        <v>82</v>
      </c>
      <c r="G1013" s="44">
        <v>80</v>
      </c>
      <c r="H1013" s="44">
        <v>73</v>
      </c>
      <c r="I1013" s="44">
        <v>63</v>
      </c>
      <c r="J1013" s="44">
        <v>54</v>
      </c>
      <c r="K1013" s="44">
        <v>74</v>
      </c>
      <c r="L1013" s="44">
        <v>30</v>
      </c>
      <c r="M1013" s="44">
        <v>30</v>
      </c>
      <c r="N1013" s="44">
        <v>51</v>
      </c>
      <c r="O1013" s="44">
        <v>46</v>
      </c>
      <c r="P1013" s="44">
        <v>27</v>
      </c>
      <c r="Q1013" s="44">
        <v>29</v>
      </c>
      <c r="R1013" s="44">
        <v>36</v>
      </c>
      <c r="S1013" s="44">
        <v>46</v>
      </c>
      <c r="T1013" s="44">
        <v>55</v>
      </c>
      <c r="U1013" s="44">
        <v>35</v>
      </c>
      <c r="V1013" s="44">
        <v>1074000</v>
      </c>
    </row>
    <row r="1014" spans="1:22" ht="15" thickBot="1" x14ac:dyDescent="0.35">
      <c r="A1014" s="43" t="s">
        <v>7830</v>
      </c>
      <c r="B1014" s="44">
        <v>59</v>
      </c>
      <c r="C1014" s="44">
        <v>59</v>
      </c>
      <c r="D1014" s="44">
        <v>64</v>
      </c>
      <c r="E1014" s="44">
        <v>83</v>
      </c>
      <c r="F1014" s="44">
        <v>81</v>
      </c>
      <c r="G1014" s="44">
        <v>74</v>
      </c>
      <c r="H1014" s="44">
        <v>64</v>
      </c>
      <c r="I1014" s="44">
        <v>55</v>
      </c>
      <c r="J1014" s="44">
        <v>75</v>
      </c>
      <c r="K1014" s="44">
        <v>41</v>
      </c>
      <c r="L1014" s="44">
        <v>50</v>
      </c>
      <c r="M1014" s="44">
        <v>50</v>
      </c>
      <c r="N1014" s="44">
        <v>45</v>
      </c>
      <c r="O1014" s="44">
        <v>26</v>
      </c>
      <c r="P1014" s="44">
        <v>28</v>
      </c>
      <c r="Q1014" s="44">
        <v>35</v>
      </c>
      <c r="R1014" s="44">
        <v>45</v>
      </c>
      <c r="S1014" s="44">
        <v>54</v>
      </c>
      <c r="T1014" s="44">
        <v>34</v>
      </c>
      <c r="U1014" s="44">
        <v>68</v>
      </c>
      <c r="V1014" s="44">
        <v>1075000</v>
      </c>
    </row>
    <row r="1015" spans="1:22" ht="15" thickBot="1" x14ac:dyDescent="0.35">
      <c r="A1015" s="43" t="s">
        <v>7831</v>
      </c>
      <c r="B1015" s="44">
        <v>65</v>
      </c>
      <c r="C1015" s="44">
        <v>65</v>
      </c>
      <c r="D1015" s="44">
        <v>84</v>
      </c>
      <c r="E1015" s="44">
        <v>82</v>
      </c>
      <c r="F1015" s="44">
        <v>75</v>
      </c>
      <c r="G1015" s="44">
        <v>65</v>
      </c>
      <c r="H1015" s="44">
        <v>56</v>
      </c>
      <c r="I1015" s="44">
        <v>76</v>
      </c>
      <c r="J1015" s="44">
        <v>42</v>
      </c>
      <c r="K1015" s="44">
        <v>64</v>
      </c>
      <c r="L1015" s="44">
        <v>44</v>
      </c>
      <c r="M1015" s="44">
        <v>44</v>
      </c>
      <c r="N1015" s="44">
        <v>25</v>
      </c>
      <c r="O1015" s="44">
        <v>27</v>
      </c>
      <c r="P1015" s="44">
        <v>34</v>
      </c>
      <c r="Q1015" s="44">
        <v>44</v>
      </c>
      <c r="R1015" s="44">
        <v>53</v>
      </c>
      <c r="S1015" s="44">
        <v>33</v>
      </c>
      <c r="T1015" s="44">
        <v>67</v>
      </c>
      <c r="U1015" s="44">
        <v>45</v>
      </c>
      <c r="V1015" s="44">
        <v>1076000</v>
      </c>
    </row>
    <row r="1016" spans="1:22" ht="15" thickBot="1" x14ac:dyDescent="0.35">
      <c r="A1016" s="43" t="s">
        <v>7832</v>
      </c>
      <c r="B1016" s="44">
        <v>85</v>
      </c>
      <c r="C1016" s="44">
        <v>85</v>
      </c>
      <c r="D1016" s="44">
        <v>83</v>
      </c>
      <c r="E1016" s="44">
        <v>76</v>
      </c>
      <c r="F1016" s="44">
        <v>66</v>
      </c>
      <c r="G1016" s="44">
        <v>57</v>
      </c>
      <c r="H1016" s="44">
        <v>77</v>
      </c>
      <c r="I1016" s="44">
        <v>43</v>
      </c>
      <c r="J1016" s="44">
        <v>65</v>
      </c>
      <c r="K1016" s="44">
        <v>62</v>
      </c>
      <c r="L1016" s="44">
        <v>24</v>
      </c>
      <c r="M1016" s="44">
        <v>24</v>
      </c>
      <c r="N1016" s="44">
        <v>26</v>
      </c>
      <c r="O1016" s="44">
        <v>33</v>
      </c>
      <c r="P1016" s="44">
        <v>43</v>
      </c>
      <c r="Q1016" s="44">
        <v>52</v>
      </c>
      <c r="R1016" s="44">
        <v>32</v>
      </c>
      <c r="S1016" s="44">
        <v>66</v>
      </c>
      <c r="T1016" s="44">
        <v>44</v>
      </c>
      <c r="U1016" s="44">
        <v>47</v>
      </c>
      <c r="V1016" s="44">
        <v>1077000</v>
      </c>
    </row>
    <row r="1017" spans="1:22" ht="15" thickBot="1" x14ac:dyDescent="0.35">
      <c r="A1017" s="43" t="s">
        <v>7833</v>
      </c>
      <c r="B1017" s="44">
        <v>84</v>
      </c>
      <c r="C1017" s="44">
        <v>84</v>
      </c>
      <c r="D1017" s="44">
        <v>77</v>
      </c>
      <c r="E1017" s="44">
        <v>67</v>
      </c>
      <c r="F1017" s="44">
        <v>58</v>
      </c>
      <c r="G1017" s="44">
        <v>78</v>
      </c>
      <c r="H1017" s="44">
        <v>44</v>
      </c>
      <c r="I1017" s="44">
        <v>66</v>
      </c>
      <c r="J1017" s="44">
        <v>63</v>
      </c>
      <c r="K1017" s="44">
        <v>66</v>
      </c>
      <c r="L1017" s="44">
        <v>25</v>
      </c>
      <c r="M1017" s="44">
        <v>25</v>
      </c>
      <c r="N1017" s="44">
        <v>32</v>
      </c>
      <c r="O1017" s="44">
        <v>42</v>
      </c>
      <c r="P1017" s="44">
        <v>51</v>
      </c>
      <c r="Q1017" s="44">
        <v>31</v>
      </c>
      <c r="R1017" s="44">
        <v>65</v>
      </c>
      <c r="S1017" s="44">
        <v>43</v>
      </c>
      <c r="T1017" s="44">
        <v>46</v>
      </c>
      <c r="U1017" s="44">
        <v>43</v>
      </c>
      <c r="V1017" s="44">
        <v>1078000</v>
      </c>
    </row>
    <row r="1018" spans="1:22" ht="15" thickBot="1" x14ac:dyDescent="0.35">
      <c r="A1018" s="43" t="s">
        <v>7834</v>
      </c>
      <c r="B1018" s="44">
        <v>78</v>
      </c>
      <c r="C1018" s="44">
        <v>78</v>
      </c>
      <c r="D1018" s="44">
        <v>68</v>
      </c>
      <c r="E1018" s="44">
        <v>59</v>
      </c>
      <c r="F1018" s="44">
        <v>79</v>
      </c>
      <c r="G1018" s="44">
        <v>45</v>
      </c>
      <c r="H1018" s="44">
        <v>67</v>
      </c>
      <c r="I1018" s="44">
        <v>64</v>
      </c>
      <c r="J1018" s="44">
        <v>67</v>
      </c>
      <c r="K1018" s="44">
        <v>90</v>
      </c>
      <c r="L1018" s="44">
        <v>31</v>
      </c>
      <c r="M1018" s="44">
        <v>31</v>
      </c>
      <c r="N1018" s="44">
        <v>41</v>
      </c>
      <c r="O1018" s="44">
        <v>50</v>
      </c>
      <c r="P1018" s="44">
        <v>30</v>
      </c>
      <c r="Q1018" s="44">
        <v>64</v>
      </c>
      <c r="R1018" s="44">
        <v>42</v>
      </c>
      <c r="S1018" s="44">
        <v>45</v>
      </c>
      <c r="T1018" s="44">
        <v>42</v>
      </c>
      <c r="U1018" s="44">
        <v>19</v>
      </c>
      <c r="V1018" s="44">
        <v>1079000</v>
      </c>
    </row>
    <row r="1019" spans="1:22" ht="15" thickBot="1" x14ac:dyDescent="0.35">
      <c r="A1019" s="43" t="s">
        <v>7835</v>
      </c>
      <c r="B1019" s="44">
        <v>69</v>
      </c>
      <c r="C1019" s="44">
        <v>69</v>
      </c>
      <c r="D1019" s="44">
        <v>60</v>
      </c>
      <c r="E1019" s="44">
        <v>80</v>
      </c>
      <c r="F1019" s="44">
        <v>46</v>
      </c>
      <c r="G1019" s="44">
        <v>68</v>
      </c>
      <c r="H1019" s="44">
        <v>65</v>
      </c>
      <c r="I1019" s="44">
        <v>68</v>
      </c>
      <c r="J1019" s="44">
        <v>90</v>
      </c>
      <c r="K1019" s="44">
        <v>88</v>
      </c>
      <c r="L1019" s="44">
        <v>40</v>
      </c>
      <c r="M1019" s="44">
        <v>40</v>
      </c>
      <c r="N1019" s="44">
        <v>49</v>
      </c>
      <c r="O1019" s="44">
        <v>29</v>
      </c>
      <c r="P1019" s="44">
        <v>63</v>
      </c>
      <c r="Q1019" s="44">
        <v>41</v>
      </c>
      <c r="R1019" s="44">
        <v>44</v>
      </c>
      <c r="S1019" s="44">
        <v>41</v>
      </c>
      <c r="T1019" s="44">
        <v>19</v>
      </c>
      <c r="U1019" s="44">
        <v>21</v>
      </c>
      <c r="V1019" s="44">
        <v>1080000</v>
      </c>
    </row>
    <row r="1020" spans="1:22" ht="15" thickBot="1" x14ac:dyDescent="0.35">
      <c r="A1020" s="43" t="s">
        <v>7836</v>
      </c>
      <c r="B1020" s="44">
        <v>61</v>
      </c>
      <c r="C1020" s="44">
        <v>61</v>
      </c>
      <c r="D1020" s="44">
        <v>81</v>
      </c>
      <c r="E1020" s="44">
        <v>47</v>
      </c>
      <c r="F1020" s="44">
        <v>69</v>
      </c>
      <c r="G1020" s="44">
        <v>66</v>
      </c>
      <c r="H1020" s="44">
        <v>69</v>
      </c>
      <c r="I1020" s="44">
        <v>90</v>
      </c>
      <c r="J1020" s="44">
        <v>88</v>
      </c>
      <c r="K1020" s="44">
        <v>83</v>
      </c>
      <c r="L1020" s="44">
        <v>48</v>
      </c>
      <c r="M1020" s="44">
        <v>48</v>
      </c>
      <c r="N1020" s="44">
        <v>28</v>
      </c>
      <c r="O1020" s="44">
        <v>62</v>
      </c>
      <c r="P1020" s="44">
        <v>40</v>
      </c>
      <c r="Q1020" s="44">
        <v>43</v>
      </c>
      <c r="R1020" s="44">
        <v>40</v>
      </c>
      <c r="S1020" s="44">
        <v>19</v>
      </c>
      <c r="T1020" s="44">
        <v>21</v>
      </c>
      <c r="U1020" s="44">
        <v>26</v>
      </c>
      <c r="V1020" s="44">
        <v>1081000</v>
      </c>
    </row>
    <row r="1021" spans="1:22" ht="15" thickBot="1" x14ac:dyDescent="0.35">
      <c r="A1021" s="43" t="s">
        <v>7837</v>
      </c>
      <c r="B1021" s="44">
        <v>82</v>
      </c>
      <c r="C1021" s="44">
        <v>82</v>
      </c>
      <c r="D1021" s="44">
        <v>48</v>
      </c>
      <c r="E1021" s="44">
        <v>70</v>
      </c>
      <c r="F1021" s="44">
        <v>67</v>
      </c>
      <c r="G1021" s="44">
        <v>70</v>
      </c>
      <c r="H1021" s="44">
        <v>91</v>
      </c>
      <c r="I1021" s="44">
        <v>88</v>
      </c>
      <c r="J1021" s="44">
        <v>83</v>
      </c>
      <c r="K1021" s="44">
        <v>82</v>
      </c>
      <c r="L1021" s="44">
        <v>27</v>
      </c>
      <c r="M1021" s="44">
        <v>27</v>
      </c>
      <c r="N1021" s="44">
        <v>61</v>
      </c>
      <c r="O1021" s="44">
        <v>39</v>
      </c>
      <c r="P1021" s="44">
        <v>42</v>
      </c>
      <c r="Q1021" s="44">
        <v>39</v>
      </c>
      <c r="R1021" s="44">
        <v>18</v>
      </c>
      <c r="S1021" s="44">
        <v>21</v>
      </c>
      <c r="T1021" s="44">
        <v>26</v>
      </c>
      <c r="U1021" s="44">
        <v>27</v>
      </c>
      <c r="V1021" s="44">
        <v>1082000</v>
      </c>
    </row>
    <row r="1022" spans="1:22" ht="15" thickBot="1" x14ac:dyDescent="0.35">
      <c r="A1022" s="43" t="s">
        <v>7838</v>
      </c>
      <c r="B1022" s="44">
        <v>49</v>
      </c>
      <c r="C1022" s="44">
        <v>49</v>
      </c>
      <c r="D1022" s="44">
        <v>71</v>
      </c>
      <c r="E1022" s="44">
        <v>68</v>
      </c>
      <c r="F1022" s="44">
        <v>71</v>
      </c>
      <c r="G1022" s="44">
        <v>92</v>
      </c>
      <c r="H1022" s="44">
        <v>89</v>
      </c>
      <c r="I1022" s="44">
        <v>83</v>
      </c>
      <c r="J1022" s="44">
        <v>82</v>
      </c>
      <c r="K1022" s="44">
        <v>86</v>
      </c>
      <c r="L1022" s="44">
        <v>60</v>
      </c>
      <c r="M1022" s="44">
        <v>60</v>
      </c>
      <c r="N1022" s="44">
        <v>38</v>
      </c>
      <c r="O1022" s="44">
        <v>41</v>
      </c>
      <c r="P1022" s="44">
        <v>38</v>
      </c>
      <c r="Q1022" s="44">
        <v>17</v>
      </c>
      <c r="R1022" s="44">
        <v>20</v>
      </c>
      <c r="S1022" s="44">
        <v>26</v>
      </c>
      <c r="T1022" s="44">
        <v>27</v>
      </c>
      <c r="U1022" s="44">
        <v>23</v>
      </c>
      <c r="V1022" s="44">
        <v>1083000</v>
      </c>
    </row>
    <row r="1023" spans="1:22" ht="15" thickBot="1" x14ac:dyDescent="0.35">
      <c r="A1023" s="43" t="s">
        <v>7839</v>
      </c>
      <c r="B1023" s="44">
        <v>72</v>
      </c>
      <c r="C1023" s="44">
        <v>72</v>
      </c>
      <c r="D1023" s="44">
        <v>69</v>
      </c>
      <c r="E1023" s="44">
        <v>72</v>
      </c>
      <c r="F1023" s="44">
        <v>93</v>
      </c>
      <c r="G1023" s="44">
        <v>90</v>
      </c>
      <c r="H1023" s="44">
        <v>84</v>
      </c>
      <c r="I1023" s="44">
        <v>82</v>
      </c>
      <c r="J1023" s="44">
        <v>86</v>
      </c>
      <c r="K1023" s="44">
        <v>84</v>
      </c>
      <c r="L1023" s="44">
        <v>37</v>
      </c>
      <c r="M1023" s="44">
        <v>37</v>
      </c>
      <c r="N1023" s="44">
        <v>40</v>
      </c>
      <c r="O1023" s="44">
        <v>37</v>
      </c>
      <c r="P1023" s="44">
        <v>16</v>
      </c>
      <c r="Q1023" s="44">
        <v>19</v>
      </c>
      <c r="R1023" s="44">
        <v>25</v>
      </c>
      <c r="S1023" s="44">
        <v>27</v>
      </c>
      <c r="T1023" s="44">
        <v>23</v>
      </c>
      <c r="U1023" s="44">
        <v>25</v>
      </c>
      <c r="V1023" s="44">
        <v>1084000</v>
      </c>
    </row>
    <row r="1024" spans="1:22" ht="15" thickBot="1" x14ac:dyDescent="0.35">
      <c r="A1024" s="43" t="s">
        <v>7840</v>
      </c>
      <c r="B1024" s="44">
        <v>70</v>
      </c>
      <c r="C1024" s="44">
        <v>70</v>
      </c>
      <c r="D1024" s="44">
        <v>73</v>
      </c>
      <c r="E1024" s="44">
        <v>94</v>
      </c>
      <c r="F1024" s="44">
        <v>91</v>
      </c>
      <c r="G1024" s="44">
        <v>85</v>
      </c>
      <c r="H1024" s="44">
        <v>83</v>
      </c>
      <c r="I1024" s="44">
        <v>86</v>
      </c>
      <c r="J1024" s="44">
        <v>84</v>
      </c>
      <c r="K1024" s="44">
        <v>85</v>
      </c>
      <c r="L1024" s="44">
        <v>39</v>
      </c>
      <c r="M1024" s="44">
        <v>39</v>
      </c>
      <c r="N1024" s="44">
        <v>36</v>
      </c>
      <c r="O1024" s="44">
        <v>15</v>
      </c>
      <c r="P1024" s="44">
        <v>18</v>
      </c>
      <c r="Q1024" s="44">
        <v>24</v>
      </c>
      <c r="R1024" s="44">
        <v>26</v>
      </c>
      <c r="S1024" s="44">
        <v>23</v>
      </c>
      <c r="T1024" s="44">
        <v>25</v>
      </c>
      <c r="U1024" s="44">
        <v>24</v>
      </c>
      <c r="V1024" s="44">
        <v>1085000</v>
      </c>
    </row>
    <row r="1025" spans="1:22" ht="15" thickBot="1" x14ac:dyDescent="0.35">
      <c r="A1025" s="43" t="s">
        <v>7841</v>
      </c>
      <c r="B1025" s="44">
        <v>74</v>
      </c>
      <c r="C1025" s="44">
        <v>74</v>
      </c>
      <c r="D1025" s="44">
        <v>95</v>
      </c>
      <c r="E1025" s="44">
        <v>92</v>
      </c>
      <c r="F1025" s="44">
        <v>86</v>
      </c>
      <c r="G1025" s="44">
        <v>84</v>
      </c>
      <c r="H1025" s="44">
        <v>87</v>
      </c>
      <c r="I1025" s="44">
        <v>84</v>
      </c>
      <c r="J1025" s="44">
        <v>85</v>
      </c>
      <c r="K1025" s="44">
        <v>89</v>
      </c>
      <c r="L1025" s="44">
        <v>35</v>
      </c>
      <c r="M1025" s="44">
        <v>35</v>
      </c>
      <c r="N1025" s="44">
        <v>14</v>
      </c>
      <c r="O1025" s="44">
        <v>17</v>
      </c>
      <c r="P1025" s="44">
        <v>23</v>
      </c>
      <c r="Q1025" s="44">
        <v>25</v>
      </c>
      <c r="R1025" s="44">
        <v>22</v>
      </c>
      <c r="S1025" s="44">
        <v>25</v>
      </c>
      <c r="T1025" s="44">
        <v>24</v>
      </c>
      <c r="U1025" s="44">
        <v>20</v>
      </c>
      <c r="V1025" s="44">
        <v>1086000</v>
      </c>
    </row>
    <row r="1026" spans="1:22" ht="15" thickBot="1" x14ac:dyDescent="0.35">
      <c r="A1026" s="43" t="s">
        <v>7842</v>
      </c>
      <c r="B1026" s="44">
        <v>96</v>
      </c>
      <c r="C1026" s="44">
        <v>96</v>
      </c>
      <c r="D1026" s="44">
        <v>93</v>
      </c>
      <c r="E1026" s="44">
        <v>87</v>
      </c>
      <c r="F1026" s="44">
        <v>85</v>
      </c>
      <c r="G1026" s="44">
        <v>88</v>
      </c>
      <c r="H1026" s="44">
        <v>85</v>
      </c>
      <c r="I1026" s="44">
        <v>85</v>
      </c>
      <c r="J1026" s="44">
        <v>89</v>
      </c>
      <c r="K1026" s="44">
        <v>94</v>
      </c>
      <c r="L1026" s="44">
        <v>13</v>
      </c>
      <c r="M1026" s="44">
        <v>13</v>
      </c>
      <c r="N1026" s="44">
        <v>16</v>
      </c>
      <c r="O1026" s="44">
        <v>22</v>
      </c>
      <c r="P1026" s="44">
        <v>24</v>
      </c>
      <c r="Q1026" s="44">
        <v>21</v>
      </c>
      <c r="R1026" s="44">
        <v>24</v>
      </c>
      <c r="S1026" s="44">
        <v>24</v>
      </c>
      <c r="T1026" s="44">
        <v>20</v>
      </c>
      <c r="U1026" s="44">
        <v>15</v>
      </c>
      <c r="V1026" s="44">
        <v>1087000</v>
      </c>
    </row>
    <row r="1027" spans="1:22" ht="15" thickBot="1" x14ac:dyDescent="0.35">
      <c r="A1027" s="43" t="s">
        <v>7843</v>
      </c>
      <c r="B1027" s="44">
        <v>94</v>
      </c>
      <c r="C1027" s="44">
        <v>94</v>
      </c>
      <c r="D1027" s="44">
        <v>88</v>
      </c>
      <c r="E1027" s="44">
        <v>86</v>
      </c>
      <c r="F1027" s="44">
        <v>89</v>
      </c>
      <c r="G1027" s="44">
        <v>86</v>
      </c>
      <c r="H1027" s="44">
        <v>86</v>
      </c>
      <c r="I1027" s="44">
        <v>89</v>
      </c>
      <c r="J1027" s="44">
        <v>94</v>
      </c>
      <c r="K1027" s="44">
        <v>98</v>
      </c>
      <c r="L1027" s="44">
        <v>15</v>
      </c>
      <c r="M1027" s="44">
        <v>15</v>
      </c>
      <c r="N1027" s="44">
        <v>21</v>
      </c>
      <c r="O1027" s="44">
        <v>23</v>
      </c>
      <c r="P1027" s="44">
        <v>20</v>
      </c>
      <c r="Q1027" s="44">
        <v>23</v>
      </c>
      <c r="R1027" s="44">
        <v>23</v>
      </c>
      <c r="S1027" s="44">
        <v>20</v>
      </c>
      <c r="T1027" s="44">
        <v>15</v>
      </c>
      <c r="U1027" s="44">
        <v>11</v>
      </c>
      <c r="V1027" s="44">
        <v>1088000</v>
      </c>
    </row>
    <row r="1028" spans="1:22" ht="15" thickBot="1" x14ac:dyDescent="0.35">
      <c r="A1028" s="43" t="s">
        <v>7844</v>
      </c>
      <c r="B1028" s="44">
        <v>89</v>
      </c>
      <c r="C1028" s="44">
        <v>89</v>
      </c>
      <c r="D1028" s="44">
        <v>87</v>
      </c>
      <c r="E1028" s="44">
        <v>90</v>
      </c>
      <c r="F1028" s="44">
        <v>87</v>
      </c>
      <c r="G1028" s="44">
        <v>87</v>
      </c>
      <c r="H1028" s="44">
        <v>90</v>
      </c>
      <c r="I1028" s="44">
        <v>94</v>
      </c>
      <c r="J1028" s="44">
        <v>98</v>
      </c>
      <c r="K1028" s="44">
        <v>97</v>
      </c>
      <c r="L1028" s="44">
        <v>20</v>
      </c>
      <c r="M1028" s="44">
        <v>20</v>
      </c>
      <c r="N1028" s="44">
        <v>22</v>
      </c>
      <c r="O1028" s="44">
        <v>19</v>
      </c>
      <c r="P1028" s="44">
        <v>22</v>
      </c>
      <c r="Q1028" s="44">
        <v>22</v>
      </c>
      <c r="R1028" s="44">
        <v>19</v>
      </c>
      <c r="S1028" s="44">
        <v>15</v>
      </c>
      <c r="T1028" s="44">
        <v>11</v>
      </c>
      <c r="U1028" s="44">
        <v>12</v>
      </c>
      <c r="V1028" s="44">
        <v>1089000</v>
      </c>
    </row>
    <row r="1029" spans="1:22" ht="15" thickBot="1" x14ac:dyDescent="0.35">
      <c r="A1029" s="43" t="s">
        <v>7845</v>
      </c>
      <c r="B1029" s="44">
        <v>88</v>
      </c>
      <c r="C1029" s="44">
        <v>88</v>
      </c>
      <c r="D1029" s="44">
        <v>91</v>
      </c>
      <c r="E1029" s="44">
        <v>88</v>
      </c>
      <c r="F1029" s="44">
        <v>88</v>
      </c>
      <c r="G1029" s="44">
        <v>91</v>
      </c>
      <c r="H1029" s="44">
        <v>94</v>
      </c>
      <c r="I1029" s="44">
        <v>98</v>
      </c>
      <c r="J1029" s="44">
        <v>97</v>
      </c>
      <c r="K1029" s="44">
        <v>92</v>
      </c>
      <c r="L1029" s="44">
        <v>21</v>
      </c>
      <c r="M1029" s="44">
        <v>21</v>
      </c>
      <c r="N1029" s="44">
        <v>18</v>
      </c>
      <c r="O1029" s="44">
        <v>21</v>
      </c>
      <c r="P1029" s="44">
        <v>21</v>
      </c>
      <c r="Q1029" s="44">
        <v>18</v>
      </c>
      <c r="R1029" s="44">
        <v>15</v>
      </c>
      <c r="S1029" s="44">
        <v>11</v>
      </c>
      <c r="T1029" s="44">
        <v>12</v>
      </c>
      <c r="U1029" s="44">
        <v>17</v>
      </c>
      <c r="V1029" s="44">
        <v>1090000</v>
      </c>
    </row>
    <row r="1030" spans="1:22" ht="15" thickBot="1" x14ac:dyDescent="0.35">
      <c r="A1030" s="43" t="s">
        <v>7846</v>
      </c>
      <c r="B1030" s="44">
        <v>92</v>
      </c>
      <c r="C1030" s="44">
        <v>92</v>
      </c>
      <c r="D1030" s="44">
        <v>89</v>
      </c>
      <c r="E1030" s="44">
        <v>89</v>
      </c>
      <c r="F1030" s="44">
        <v>92</v>
      </c>
      <c r="G1030" s="44">
        <v>95</v>
      </c>
      <c r="H1030" s="44">
        <v>98</v>
      </c>
      <c r="I1030" s="44">
        <v>97</v>
      </c>
      <c r="J1030" s="44">
        <v>92</v>
      </c>
      <c r="K1030" s="44">
        <v>95</v>
      </c>
      <c r="L1030" s="44">
        <v>17</v>
      </c>
      <c r="M1030" s="44">
        <v>17</v>
      </c>
      <c r="N1030" s="44">
        <v>20</v>
      </c>
      <c r="O1030" s="44">
        <v>20</v>
      </c>
      <c r="P1030" s="44">
        <v>17</v>
      </c>
      <c r="Q1030" s="44">
        <v>14</v>
      </c>
      <c r="R1030" s="44">
        <v>11</v>
      </c>
      <c r="S1030" s="44">
        <v>12</v>
      </c>
      <c r="T1030" s="44">
        <v>17</v>
      </c>
      <c r="U1030" s="44">
        <v>14</v>
      </c>
      <c r="V1030" s="44">
        <v>1091000</v>
      </c>
    </row>
    <row r="1031" spans="1:22" ht="15" thickBot="1" x14ac:dyDescent="0.35">
      <c r="A1031" s="43" t="s">
        <v>7847</v>
      </c>
      <c r="B1031" s="44">
        <v>90</v>
      </c>
      <c r="C1031" s="44">
        <v>90</v>
      </c>
      <c r="D1031" s="44">
        <v>90</v>
      </c>
      <c r="E1031" s="44">
        <v>93</v>
      </c>
      <c r="F1031" s="44">
        <v>96</v>
      </c>
      <c r="G1031" s="44">
        <v>98</v>
      </c>
      <c r="H1031" s="44">
        <v>97</v>
      </c>
      <c r="I1031" s="44">
        <v>92</v>
      </c>
      <c r="J1031" s="44">
        <v>95</v>
      </c>
      <c r="K1031" s="44">
        <v>103</v>
      </c>
      <c r="L1031" s="44">
        <v>19</v>
      </c>
      <c r="M1031" s="44">
        <v>19</v>
      </c>
      <c r="N1031" s="44">
        <v>19</v>
      </c>
      <c r="O1031" s="44">
        <v>16</v>
      </c>
      <c r="P1031" s="44">
        <v>13</v>
      </c>
      <c r="Q1031" s="44">
        <v>11</v>
      </c>
      <c r="R1031" s="44">
        <v>12</v>
      </c>
      <c r="S1031" s="44">
        <v>17</v>
      </c>
      <c r="T1031" s="44">
        <v>14</v>
      </c>
      <c r="U1031" s="44">
        <v>6</v>
      </c>
      <c r="V1031" s="44">
        <v>1092000</v>
      </c>
    </row>
    <row r="1032" spans="1:22" ht="15" thickBot="1" x14ac:dyDescent="0.35">
      <c r="A1032" s="43" t="s">
        <v>7848</v>
      </c>
      <c r="B1032" s="44">
        <v>91</v>
      </c>
      <c r="C1032" s="44">
        <v>91</v>
      </c>
      <c r="D1032" s="44">
        <v>94</v>
      </c>
      <c r="E1032" s="44">
        <v>97</v>
      </c>
      <c r="F1032" s="44">
        <v>99</v>
      </c>
      <c r="G1032" s="44">
        <v>97</v>
      </c>
      <c r="H1032" s="44">
        <v>92</v>
      </c>
      <c r="I1032" s="44">
        <v>95</v>
      </c>
      <c r="J1032" s="44">
        <v>103</v>
      </c>
      <c r="K1032" s="44">
        <v>108</v>
      </c>
      <c r="L1032" s="44">
        <v>18</v>
      </c>
      <c r="M1032" s="44">
        <v>18</v>
      </c>
      <c r="N1032" s="44">
        <v>15</v>
      </c>
      <c r="O1032" s="44">
        <v>12</v>
      </c>
      <c r="P1032" s="44">
        <v>10</v>
      </c>
      <c r="Q1032" s="44">
        <v>12</v>
      </c>
      <c r="R1032" s="44">
        <v>17</v>
      </c>
      <c r="S1032" s="44">
        <v>14</v>
      </c>
      <c r="T1032" s="44">
        <v>6</v>
      </c>
      <c r="U1032" s="44">
        <v>1</v>
      </c>
      <c r="V1032" s="44">
        <v>1093000</v>
      </c>
    </row>
    <row r="1033" spans="1:22" ht="15" thickBot="1" x14ac:dyDescent="0.35">
      <c r="A1033" s="43" t="s">
        <v>7849</v>
      </c>
      <c r="B1033" s="44">
        <v>95</v>
      </c>
      <c r="C1033" s="44">
        <v>95</v>
      </c>
      <c r="D1033" s="44">
        <v>98</v>
      </c>
      <c r="E1033" s="44">
        <v>100</v>
      </c>
      <c r="F1033" s="44">
        <v>98</v>
      </c>
      <c r="G1033" s="44">
        <v>93</v>
      </c>
      <c r="H1033" s="44">
        <v>95</v>
      </c>
      <c r="I1033" s="44">
        <v>103</v>
      </c>
      <c r="J1033" s="44">
        <v>108</v>
      </c>
      <c r="K1033" s="44">
        <v>100</v>
      </c>
      <c r="L1033" s="44">
        <v>14</v>
      </c>
      <c r="M1033" s="44">
        <v>14</v>
      </c>
      <c r="N1033" s="44">
        <v>11</v>
      </c>
      <c r="O1033" s="44">
        <v>9</v>
      </c>
      <c r="P1033" s="44">
        <v>11</v>
      </c>
      <c r="Q1033" s="44">
        <v>16</v>
      </c>
      <c r="R1033" s="44">
        <v>14</v>
      </c>
      <c r="S1033" s="44">
        <v>6</v>
      </c>
      <c r="T1033" s="44">
        <v>1</v>
      </c>
      <c r="U1033" s="44">
        <v>9</v>
      </c>
      <c r="V1033" s="44">
        <v>1094000</v>
      </c>
    </row>
    <row r="1034" spans="1:22" ht="15" thickBot="1" x14ac:dyDescent="0.35">
      <c r="A1034" s="43" t="s">
        <v>7850</v>
      </c>
      <c r="B1034" s="44">
        <v>99</v>
      </c>
      <c r="C1034" s="44">
        <v>99</v>
      </c>
      <c r="D1034" s="44">
        <v>101</v>
      </c>
      <c r="E1034" s="44">
        <v>99</v>
      </c>
      <c r="F1034" s="44">
        <v>94</v>
      </c>
      <c r="G1034" s="44">
        <v>96</v>
      </c>
      <c r="H1034" s="44">
        <v>103</v>
      </c>
      <c r="I1034" s="44">
        <v>108</v>
      </c>
      <c r="J1034" s="44">
        <v>100</v>
      </c>
      <c r="K1034" s="44">
        <v>101</v>
      </c>
      <c r="L1034" s="44">
        <v>10</v>
      </c>
      <c r="M1034" s="44">
        <v>10</v>
      </c>
      <c r="N1034" s="44">
        <v>8</v>
      </c>
      <c r="O1034" s="44">
        <v>10</v>
      </c>
      <c r="P1034" s="44">
        <v>15</v>
      </c>
      <c r="Q1034" s="44">
        <v>13</v>
      </c>
      <c r="R1034" s="44">
        <v>6</v>
      </c>
      <c r="S1034" s="44">
        <v>1</v>
      </c>
      <c r="T1034" s="44">
        <v>9</v>
      </c>
      <c r="U1034" s="44">
        <v>8</v>
      </c>
      <c r="V1034" s="44">
        <v>1095000</v>
      </c>
    </row>
    <row r="1035" spans="1:22" ht="15" thickBot="1" x14ac:dyDescent="0.35">
      <c r="A1035" s="43" t="s">
        <v>7851</v>
      </c>
      <c r="B1035" s="44">
        <v>102</v>
      </c>
      <c r="C1035" s="44">
        <v>102</v>
      </c>
      <c r="D1035" s="44">
        <v>100</v>
      </c>
      <c r="E1035" s="44">
        <v>95</v>
      </c>
      <c r="F1035" s="44">
        <v>97</v>
      </c>
      <c r="G1035" s="44">
        <v>103</v>
      </c>
      <c r="H1035" s="44">
        <v>108</v>
      </c>
      <c r="I1035" s="44">
        <v>100</v>
      </c>
      <c r="J1035" s="44">
        <v>101</v>
      </c>
      <c r="K1035" s="44">
        <v>87</v>
      </c>
      <c r="L1035" s="44">
        <v>7</v>
      </c>
      <c r="M1035" s="44">
        <v>7</v>
      </c>
      <c r="N1035" s="44">
        <v>9</v>
      </c>
      <c r="O1035" s="44">
        <v>14</v>
      </c>
      <c r="P1035" s="44">
        <v>12</v>
      </c>
      <c r="Q1035" s="44">
        <v>6</v>
      </c>
      <c r="R1035" s="44">
        <v>1</v>
      </c>
      <c r="S1035" s="44">
        <v>9</v>
      </c>
      <c r="T1035" s="44">
        <v>8</v>
      </c>
      <c r="U1035" s="44">
        <v>22</v>
      </c>
      <c r="V1035" s="44">
        <v>1096000</v>
      </c>
    </row>
    <row r="1036" spans="1:22" ht="15" thickBot="1" x14ac:dyDescent="0.35">
      <c r="A1036" s="43" t="s">
        <v>7852</v>
      </c>
      <c r="B1036" s="44">
        <v>101</v>
      </c>
      <c r="C1036" s="44">
        <v>101</v>
      </c>
      <c r="D1036" s="44">
        <v>96</v>
      </c>
      <c r="E1036" s="44">
        <v>98</v>
      </c>
      <c r="F1036" s="44">
        <v>104</v>
      </c>
      <c r="G1036" s="44">
        <v>108</v>
      </c>
      <c r="H1036" s="44">
        <v>100</v>
      </c>
      <c r="I1036" s="44">
        <v>101</v>
      </c>
      <c r="J1036" s="44">
        <v>87</v>
      </c>
      <c r="K1036" s="44">
        <v>102</v>
      </c>
      <c r="L1036" s="44">
        <v>8</v>
      </c>
      <c r="M1036" s="44">
        <v>8</v>
      </c>
      <c r="N1036" s="44">
        <v>13</v>
      </c>
      <c r="O1036" s="44">
        <v>11</v>
      </c>
      <c r="P1036" s="44">
        <v>5</v>
      </c>
      <c r="Q1036" s="44">
        <v>1</v>
      </c>
      <c r="R1036" s="44">
        <v>9</v>
      </c>
      <c r="S1036" s="44">
        <v>8</v>
      </c>
      <c r="T1036" s="44">
        <v>22</v>
      </c>
      <c r="U1036" s="44">
        <v>7</v>
      </c>
      <c r="V1036" s="44">
        <v>1097000</v>
      </c>
    </row>
    <row r="1037" spans="1:22" ht="15" thickBot="1" x14ac:dyDescent="0.35">
      <c r="A1037" s="43" t="s">
        <v>7853</v>
      </c>
      <c r="B1037" s="44">
        <v>97</v>
      </c>
      <c r="C1037" s="44">
        <v>97</v>
      </c>
      <c r="D1037" s="44">
        <v>99</v>
      </c>
      <c r="E1037" s="44">
        <v>105</v>
      </c>
      <c r="F1037" s="44">
        <v>108</v>
      </c>
      <c r="G1037" s="44">
        <v>100</v>
      </c>
      <c r="H1037" s="44">
        <v>101</v>
      </c>
      <c r="I1037" s="44">
        <v>87</v>
      </c>
      <c r="J1037" s="44">
        <v>102</v>
      </c>
      <c r="K1037" s="44">
        <v>93</v>
      </c>
      <c r="L1037" s="44">
        <v>12</v>
      </c>
      <c r="M1037" s="44">
        <v>12</v>
      </c>
      <c r="N1037" s="44">
        <v>10</v>
      </c>
      <c r="O1037" s="44">
        <v>4</v>
      </c>
      <c r="P1037" s="44">
        <v>1</v>
      </c>
      <c r="Q1037" s="44">
        <v>9</v>
      </c>
      <c r="R1037" s="44">
        <v>8</v>
      </c>
      <c r="S1037" s="44">
        <v>22</v>
      </c>
      <c r="T1037" s="44">
        <v>7</v>
      </c>
      <c r="U1037" s="44">
        <v>16</v>
      </c>
      <c r="V1037" s="44">
        <v>1098000</v>
      </c>
    </row>
    <row r="1038" spans="1:22" ht="15" thickBot="1" x14ac:dyDescent="0.35">
      <c r="A1038" s="43" t="s">
        <v>7854</v>
      </c>
      <c r="B1038" s="44">
        <v>100</v>
      </c>
      <c r="C1038" s="44">
        <v>100</v>
      </c>
      <c r="D1038" s="44">
        <v>106</v>
      </c>
      <c r="E1038" s="44">
        <v>108</v>
      </c>
      <c r="F1038" s="44">
        <v>101</v>
      </c>
      <c r="G1038" s="44">
        <v>101</v>
      </c>
      <c r="H1038" s="44">
        <v>88</v>
      </c>
      <c r="I1038" s="44">
        <v>102</v>
      </c>
      <c r="J1038" s="44">
        <v>93</v>
      </c>
      <c r="K1038" s="44">
        <v>99</v>
      </c>
      <c r="L1038" s="44">
        <v>9</v>
      </c>
      <c r="M1038" s="44">
        <v>9</v>
      </c>
      <c r="N1038" s="44">
        <v>3</v>
      </c>
      <c r="O1038" s="44">
        <v>1</v>
      </c>
      <c r="P1038" s="44">
        <v>8</v>
      </c>
      <c r="Q1038" s="44">
        <v>8</v>
      </c>
      <c r="R1038" s="44">
        <v>21</v>
      </c>
      <c r="S1038" s="44">
        <v>7</v>
      </c>
      <c r="T1038" s="44">
        <v>16</v>
      </c>
      <c r="U1038" s="44">
        <v>10</v>
      </c>
      <c r="V1038" s="44">
        <v>1099000</v>
      </c>
    </row>
    <row r="1039" spans="1:22" ht="15" thickBot="1" x14ac:dyDescent="0.35">
      <c r="A1039" s="43" t="s">
        <v>7855</v>
      </c>
      <c r="B1039" s="44">
        <v>107</v>
      </c>
      <c r="C1039" s="44">
        <v>107</v>
      </c>
      <c r="D1039" s="44">
        <v>108</v>
      </c>
      <c r="E1039" s="44">
        <v>102</v>
      </c>
      <c r="F1039" s="44">
        <v>102</v>
      </c>
      <c r="G1039" s="44">
        <v>89</v>
      </c>
      <c r="H1039" s="44">
        <v>102</v>
      </c>
      <c r="I1039" s="44">
        <v>93</v>
      </c>
      <c r="J1039" s="44">
        <v>99</v>
      </c>
      <c r="K1039" s="44">
        <v>107</v>
      </c>
      <c r="L1039" s="44">
        <v>2</v>
      </c>
      <c r="M1039" s="44">
        <v>2</v>
      </c>
      <c r="N1039" s="44">
        <v>1</v>
      </c>
      <c r="O1039" s="44">
        <v>7</v>
      </c>
      <c r="P1039" s="44">
        <v>7</v>
      </c>
      <c r="Q1039" s="44">
        <v>20</v>
      </c>
      <c r="R1039" s="44">
        <v>7</v>
      </c>
      <c r="S1039" s="44">
        <v>16</v>
      </c>
      <c r="T1039" s="44">
        <v>10</v>
      </c>
      <c r="U1039" s="44">
        <v>2</v>
      </c>
      <c r="V1039" s="44">
        <v>1100000</v>
      </c>
    </row>
    <row r="1040" spans="1:22" ht="15" thickBot="1" x14ac:dyDescent="0.35">
      <c r="A1040" s="43" t="s">
        <v>7856</v>
      </c>
      <c r="B1040" s="44">
        <v>108</v>
      </c>
      <c r="C1040" s="44">
        <v>108</v>
      </c>
      <c r="D1040" s="44">
        <v>103</v>
      </c>
      <c r="E1040" s="44">
        <v>103</v>
      </c>
      <c r="F1040" s="44">
        <v>90</v>
      </c>
      <c r="G1040" s="44">
        <v>102</v>
      </c>
      <c r="H1040" s="44">
        <v>93</v>
      </c>
      <c r="I1040" s="44">
        <v>99</v>
      </c>
      <c r="J1040" s="44">
        <v>107</v>
      </c>
      <c r="K1040" s="44">
        <v>106</v>
      </c>
      <c r="L1040" s="44">
        <v>1</v>
      </c>
      <c r="M1040" s="44">
        <v>1</v>
      </c>
      <c r="N1040" s="44">
        <v>6</v>
      </c>
      <c r="O1040" s="44">
        <v>6</v>
      </c>
      <c r="P1040" s="44">
        <v>19</v>
      </c>
      <c r="Q1040" s="44">
        <v>7</v>
      </c>
      <c r="R1040" s="44">
        <v>16</v>
      </c>
      <c r="S1040" s="44">
        <v>10</v>
      </c>
      <c r="T1040" s="44">
        <v>2</v>
      </c>
      <c r="U1040" s="44">
        <v>3</v>
      </c>
      <c r="V1040" s="44">
        <v>1101000</v>
      </c>
    </row>
    <row r="1041" spans="1:22" ht="15" thickBot="1" x14ac:dyDescent="0.35">
      <c r="A1041" s="43" t="s">
        <v>7857</v>
      </c>
      <c r="B1041" s="44">
        <v>104</v>
      </c>
      <c r="C1041" s="44">
        <v>104</v>
      </c>
      <c r="D1041" s="44">
        <v>104</v>
      </c>
      <c r="E1041" s="44">
        <v>91</v>
      </c>
      <c r="F1041" s="44">
        <v>103</v>
      </c>
      <c r="G1041" s="44">
        <v>94</v>
      </c>
      <c r="H1041" s="44">
        <v>99</v>
      </c>
      <c r="I1041" s="44">
        <v>107</v>
      </c>
      <c r="J1041" s="44">
        <v>106</v>
      </c>
      <c r="K1041" s="44">
        <v>105</v>
      </c>
      <c r="L1041" s="44">
        <v>5</v>
      </c>
      <c r="M1041" s="44">
        <v>5</v>
      </c>
      <c r="N1041" s="44">
        <v>5</v>
      </c>
      <c r="O1041" s="44">
        <v>18</v>
      </c>
      <c r="P1041" s="44">
        <v>6</v>
      </c>
      <c r="Q1041" s="44">
        <v>15</v>
      </c>
      <c r="R1041" s="44">
        <v>10</v>
      </c>
      <c r="S1041" s="44">
        <v>2</v>
      </c>
      <c r="T1041" s="44">
        <v>3</v>
      </c>
      <c r="U1041" s="44">
        <v>4</v>
      </c>
      <c r="V1041" s="44">
        <v>1102000</v>
      </c>
    </row>
    <row r="1042" spans="1:22" ht="15" thickBot="1" x14ac:dyDescent="0.35">
      <c r="A1042" s="43" t="s">
        <v>7858</v>
      </c>
      <c r="B1042" s="44">
        <v>105</v>
      </c>
      <c r="C1042" s="44">
        <v>105</v>
      </c>
      <c r="D1042" s="44">
        <v>92</v>
      </c>
      <c r="E1042" s="44">
        <v>104</v>
      </c>
      <c r="F1042" s="44">
        <v>95</v>
      </c>
      <c r="G1042" s="44">
        <v>99</v>
      </c>
      <c r="H1042" s="44">
        <v>107</v>
      </c>
      <c r="I1042" s="44">
        <v>106</v>
      </c>
      <c r="J1042" s="44">
        <v>105</v>
      </c>
      <c r="K1042" s="44">
        <v>104</v>
      </c>
      <c r="L1042" s="44">
        <v>4</v>
      </c>
      <c r="M1042" s="44">
        <v>4</v>
      </c>
      <c r="N1042" s="44">
        <v>17</v>
      </c>
      <c r="O1042" s="44">
        <v>5</v>
      </c>
      <c r="P1042" s="44">
        <v>14</v>
      </c>
      <c r="Q1042" s="44">
        <v>10</v>
      </c>
      <c r="R1042" s="44">
        <v>2</v>
      </c>
      <c r="S1042" s="44">
        <v>3</v>
      </c>
      <c r="T1042" s="44">
        <v>4</v>
      </c>
      <c r="U1042" s="44">
        <v>5</v>
      </c>
      <c r="V1042" s="44">
        <v>1103000</v>
      </c>
    </row>
    <row r="1043" spans="1:22" ht="15" thickBot="1" x14ac:dyDescent="0.35">
      <c r="A1043" s="43" t="s">
        <v>7859</v>
      </c>
      <c r="B1043" s="44">
        <v>93</v>
      </c>
      <c r="C1043" s="44">
        <v>93</v>
      </c>
      <c r="D1043" s="44">
        <v>105</v>
      </c>
      <c r="E1043" s="44">
        <v>96</v>
      </c>
      <c r="F1043" s="44">
        <v>100</v>
      </c>
      <c r="G1043" s="44">
        <v>107</v>
      </c>
      <c r="H1043" s="44">
        <v>106</v>
      </c>
      <c r="I1043" s="44">
        <v>105</v>
      </c>
      <c r="J1043" s="44">
        <v>104</v>
      </c>
      <c r="K1043" s="44">
        <v>96</v>
      </c>
      <c r="L1043" s="44">
        <v>16</v>
      </c>
      <c r="M1043" s="44">
        <v>16</v>
      </c>
      <c r="N1043" s="44">
        <v>4</v>
      </c>
      <c r="O1043" s="44">
        <v>13</v>
      </c>
      <c r="P1043" s="44">
        <v>9</v>
      </c>
      <c r="Q1043" s="44">
        <v>2</v>
      </c>
      <c r="R1043" s="44">
        <v>3</v>
      </c>
      <c r="S1043" s="44">
        <v>4</v>
      </c>
      <c r="T1043" s="44">
        <v>5</v>
      </c>
      <c r="U1043" s="44">
        <v>13</v>
      </c>
      <c r="V1043" s="44">
        <v>1104000</v>
      </c>
    </row>
    <row r="1044" spans="1:22" ht="15" thickBot="1" x14ac:dyDescent="0.35">
      <c r="A1044" s="43" t="s">
        <v>7860</v>
      </c>
      <c r="B1044" s="44">
        <v>106</v>
      </c>
      <c r="C1044" s="44">
        <v>106</v>
      </c>
      <c r="D1044" s="44">
        <v>97</v>
      </c>
      <c r="E1044" s="44">
        <v>101</v>
      </c>
      <c r="F1044" s="44">
        <v>107</v>
      </c>
      <c r="G1044" s="44">
        <v>106</v>
      </c>
      <c r="H1044" s="44">
        <v>105</v>
      </c>
      <c r="I1044" s="44">
        <v>104</v>
      </c>
      <c r="J1044" s="44">
        <v>96</v>
      </c>
      <c r="K1044" s="44">
        <v>91</v>
      </c>
      <c r="L1044" s="44">
        <v>3</v>
      </c>
      <c r="M1044" s="44">
        <v>3</v>
      </c>
      <c r="N1044" s="44">
        <v>12</v>
      </c>
      <c r="O1044" s="44">
        <v>8</v>
      </c>
      <c r="P1044" s="44">
        <v>2</v>
      </c>
      <c r="Q1044" s="44">
        <v>3</v>
      </c>
      <c r="R1044" s="44">
        <v>4</v>
      </c>
      <c r="S1044" s="44">
        <v>5</v>
      </c>
      <c r="T1044" s="44">
        <v>13</v>
      </c>
      <c r="U1044" s="44">
        <v>18</v>
      </c>
      <c r="V1044" s="44">
        <v>1105000</v>
      </c>
    </row>
    <row r="1045" spans="1:22" ht="15" thickBot="1" x14ac:dyDescent="0.35">
      <c r="A1045" s="43" t="s">
        <v>7861</v>
      </c>
      <c r="B1045" s="44">
        <v>98</v>
      </c>
      <c r="C1045" s="44">
        <v>98</v>
      </c>
      <c r="D1045" s="44">
        <v>102</v>
      </c>
      <c r="E1045" s="44">
        <v>107</v>
      </c>
      <c r="F1045" s="44">
        <v>106</v>
      </c>
      <c r="G1045" s="44">
        <v>105</v>
      </c>
      <c r="H1045" s="44">
        <v>104</v>
      </c>
      <c r="I1045" s="44">
        <v>96</v>
      </c>
      <c r="J1045" s="44">
        <v>91</v>
      </c>
      <c r="K1045" s="44">
        <v>81</v>
      </c>
      <c r="L1045" s="44">
        <v>11</v>
      </c>
      <c r="M1045" s="44">
        <v>11</v>
      </c>
      <c r="N1045" s="44">
        <v>7</v>
      </c>
      <c r="O1045" s="44">
        <v>2</v>
      </c>
      <c r="P1045" s="44">
        <v>3</v>
      </c>
      <c r="Q1045" s="44">
        <v>4</v>
      </c>
      <c r="R1045" s="44">
        <v>5</v>
      </c>
      <c r="S1045" s="44">
        <v>13</v>
      </c>
      <c r="T1045" s="44">
        <v>18</v>
      </c>
      <c r="U1045" s="44">
        <v>28</v>
      </c>
      <c r="V1045" s="44">
        <v>1106000</v>
      </c>
    </row>
    <row r="1046" spans="1:22" ht="15" thickBot="1" x14ac:dyDescent="0.35">
      <c r="A1046" s="43" t="s">
        <v>7862</v>
      </c>
      <c r="B1046" s="44">
        <v>103</v>
      </c>
      <c r="C1046" s="44">
        <v>103</v>
      </c>
      <c r="D1046" s="44">
        <v>107</v>
      </c>
      <c r="E1046" s="44">
        <v>106</v>
      </c>
      <c r="F1046" s="44">
        <v>105</v>
      </c>
      <c r="G1046" s="44">
        <v>104</v>
      </c>
      <c r="H1046" s="44">
        <v>96</v>
      </c>
      <c r="I1046" s="44">
        <v>91</v>
      </c>
      <c r="J1046" s="44">
        <v>81</v>
      </c>
      <c r="K1046" s="44">
        <v>77</v>
      </c>
      <c r="L1046" s="44">
        <v>6</v>
      </c>
      <c r="M1046" s="44">
        <v>6</v>
      </c>
      <c r="N1046" s="44">
        <v>2</v>
      </c>
      <c r="O1046" s="44">
        <v>3</v>
      </c>
      <c r="P1046" s="44">
        <v>4</v>
      </c>
      <c r="Q1046" s="44">
        <v>5</v>
      </c>
      <c r="R1046" s="44">
        <v>13</v>
      </c>
      <c r="S1046" s="44">
        <v>18</v>
      </c>
      <c r="T1046" s="44">
        <v>28</v>
      </c>
      <c r="U1046" s="44">
        <v>32</v>
      </c>
      <c r="V1046" s="44">
        <v>1107000</v>
      </c>
    </row>
    <row r="1047" spans="1:22" ht="18.600000000000001" thickBot="1" x14ac:dyDescent="0.35">
      <c r="A1047" s="39"/>
    </row>
    <row r="1048" spans="1:22" ht="15" thickBot="1" x14ac:dyDescent="0.35">
      <c r="A1048" s="43" t="s">
        <v>7863</v>
      </c>
      <c r="B1048" s="43" t="s">
        <v>7744</v>
      </c>
      <c r="C1048" s="43" t="s">
        <v>7745</v>
      </c>
      <c r="D1048" s="43" t="s">
        <v>7746</v>
      </c>
      <c r="E1048" s="43" t="s">
        <v>7747</v>
      </c>
      <c r="F1048" s="43" t="s">
        <v>7748</v>
      </c>
      <c r="G1048" s="43" t="s">
        <v>7749</v>
      </c>
      <c r="H1048" s="43" t="s">
        <v>7750</v>
      </c>
      <c r="I1048" s="43" t="s">
        <v>7751</v>
      </c>
      <c r="J1048" s="43" t="s">
        <v>7752</v>
      </c>
      <c r="K1048" s="43" t="s">
        <v>7753</v>
      </c>
      <c r="L1048" s="43" t="s">
        <v>7994</v>
      </c>
      <c r="M1048" s="43" t="s">
        <v>7995</v>
      </c>
      <c r="N1048" s="43" t="s">
        <v>7996</v>
      </c>
      <c r="O1048" s="43" t="s">
        <v>7997</v>
      </c>
      <c r="P1048" s="43" t="s">
        <v>7998</v>
      </c>
      <c r="Q1048" s="43" t="s">
        <v>7999</v>
      </c>
      <c r="R1048" s="43" t="s">
        <v>8000</v>
      </c>
      <c r="S1048" s="43" t="s">
        <v>8001</v>
      </c>
      <c r="T1048" s="43" t="s">
        <v>8002</v>
      </c>
      <c r="U1048" s="43" t="s">
        <v>8003</v>
      </c>
    </row>
    <row r="1049" spans="1:22" ht="15" thickBot="1" x14ac:dyDescent="0.35">
      <c r="A1049" s="43" t="s">
        <v>7864</v>
      </c>
      <c r="B1049" s="44" t="s">
        <v>9836</v>
      </c>
      <c r="C1049" s="44" t="s">
        <v>9826</v>
      </c>
      <c r="D1049" s="44" t="s">
        <v>9837</v>
      </c>
      <c r="E1049" s="44" t="s">
        <v>9838</v>
      </c>
      <c r="F1049" s="44" t="s">
        <v>9839</v>
      </c>
      <c r="G1049" s="44" t="s">
        <v>9840</v>
      </c>
      <c r="H1049" s="44" t="s">
        <v>9841</v>
      </c>
      <c r="I1049" s="44" t="s">
        <v>9842</v>
      </c>
      <c r="J1049" s="44" t="s">
        <v>9843</v>
      </c>
      <c r="K1049" s="44" t="s">
        <v>9844</v>
      </c>
      <c r="L1049" s="44" t="s">
        <v>9845</v>
      </c>
      <c r="M1049" s="44" t="s">
        <v>9826</v>
      </c>
      <c r="N1049" s="44" t="s">
        <v>9846</v>
      </c>
      <c r="O1049" s="44" t="s">
        <v>9847</v>
      </c>
      <c r="P1049" s="44" t="s">
        <v>9848</v>
      </c>
      <c r="Q1049" s="44" t="s">
        <v>9849</v>
      </c>
      <c r="R1049" s="44" t="s">
        <v>9850</v>
      </c>
      <c r="S1049" s="44" t="s">
        <v>9851</v>
      </c>
      <c r="T1049" s="44" t="s">
        <v>9852</v>
      </c>
      <c r="U1049" s="44" t="s">
        <v>9853</v>
      </c>
    </row>
    <row r="1050" spans="1:22" ht="15" thickBot="1" x14ac:dyDescent="0.35">
      <c r="A1050" s="43" t="s">
        <v>7867</v>
      </c>
      <c r="B1050" s="44" t="s">
        <v>9836</v>
      </c>
      <c r="C1050" s="44" t="s">
        <v>9826</v>
      </c>
      <c r="D1050" s="44" t="s">
        <v>9837</v>
      </c>
      <c r="E1050" s="44" t="s">
        <v>9854</v>
      </c>
      <c r="F1050" s="44" t="s">
        <v>9855</v>
      </c>
      <c r="G1050" s="44" t="s">
        <v>9840</v>
      </c>
      <c r="H1050" s="44" t="s">
        <v>9841</v>
      </c>
      <c r="I1050" s="44" t="s">
        <v>9842</v>
      </c>
      <c r="J1050" s="44" t="s">
        <v>9843</v>
      </c>
      <c r="K1050" s="44" t="s">
        <v>9844</v>
      </c>
      <c r="L1050" s="44" t="s">
        <v>9856</v>
      </c>
      <c r="M1050" s="44" t="s">
        <v>9826</v>
      </c>
      <c r="N1050" s="44" t="s">
        <v>9846</v>
      </c>
      <c r="O1050" s="44" t="s">
        <v>9857</v>
      </c>
      <c r="P1050" s="44" t="s">
        <v>9848</v>
      </c>
      <c r="Q1050" s="44" t="s">
        <v>9849</v>
      </c>
      <c r="R1050" s="44" t="s">
        <v>9850</v>
      </c>
      <c r="S1050" s="44" t="s">
        <v>9851</v>
      </c>
      <c r="T1050" s="44" t="s">
        <v>9852</v>
      </c>
      <c r="U1050" s="44" t="s">
        <v>9853</v>
      </c>
    </row>
    <row r="1051" spans="1:22" ht="15" thickBot="1" x14ac:dyDescent="0.35">
      <c r="A1051" s="43" t="s">
        <v>7868</v>
      </c>
      <c r="B1051" s="44" t="s">
        <v>9836</v>
      </c>
      <c r="C1051" s="44" t="s">
        <v>9826</v>
      </c>
      <c r="D1051" s="44" t="s">
        <v>9858</v>
      </c>
      <c r="E1051" s="44" t="s">
        <v>9854</v>
      </c>
      <c r="F1051" s="44" t="s">
        <v>9855</v>
      </c>
      <c r="G1051" s="44" t="s">
        <v>9840</v>
      </c>
      <c r="H1051" s="44" t="s">
        <v>9841</v>
      </c>
      <c r="I1051" s="44" t="s">
        <v>9842</v>
      </c>
      <c r="J1051" s="44" t="s">
        <v>9843</v>
      </c>
      <c r="K1051" s="44" t="s">
        <v>9844</v>
      </c>
      <c r="L1051" s="44" t="s">
        <v>9856</v>
      </c>
      <c r="M1051" s="44" t="s">
        <v>9826</v>
      </c>
      <c r="N1051" s="44" t="s">
        <v>9846</v>
      </c>
      <c r="O1051" s="44" t="s">
        <v>9857</v>
      </c>
      <c r="P1051" s="44" t="s">
        <v>9859</v>
      </c>
      <c r="Q1051" s="44" t="s">
        <v>9849</v>
      </c>
      <c r="R1051" s="44" t="s">
        <v>9850</v>
      </c>
      <c r="S1051" s="44" t="s">
        <v>9860</v>
      </c>
      <c r="T1051" s="44" t="s">
        <v>9852</v>
      </c>
      <c r="U1051" s="44" t="s">
        <v>9853</v>
      </c>
    </row>
    <row r="1052" spans="1:22" ht="15" thickBot="1" x14ac:dyDescent="0.35">
      <c r="A1052" s="43" t="s">
        <v>7869</v>
      </c>
      <c r="B1052" s="44" t="s">
        <v>9836</v>
      </c>
      <c r="C1052" s="44" t="s">
        <v>9826</v>
      </c>
      <c r="D1052" s="44" t="s">
        <v>9858</v>
      </c>
      <c r="E1052" s="44" t="s">
        <v>9854</v>
      </c>
      <c r="F1052" s="44" t="s">
        <v>9855</v>
      </c>
      <c r="G1052" s="44" t="s">
        <v>9861</v>
      </c>
      <c r="H1052" s="44" t="s">
        <v>9841</v>
      </c>
      <c r="I1052" s="44" t="s">
        <v>9842</v>
      </c>
      <c r="J1052" s="44" t="s">
        <v>9843</v>
      </c>
      <c r="K1052" s="44" t="s">
        <v>9862</v>
      </c>
      <c r="L1052" s="44" t="s">
        <v>9856</v>
      </c>
      <c r="M1052" s="44" t="s">
        <v>9826</v>
      </c>
      <c r="N1052" s="44" t="s">
        <v>9846</v>
      </c>
      <c r="O1052" s="44" t="s">
        <v>9863</v>
      </c>
      <c r="P1052" s="44" t="s">
        <v>9864</v>
      </c>
      <c r="Q1052" s="44" t="s">
        <v>9849</v>
      </c>
      <c r="R1052" s="44" t="s">
        <v>9865</v>
      </c>
      <c r="S1052" s="44" t="s">
        <v>9860</v>
      </c>
      <c r="T1052" s="44" t="s">
        <v>9866</v>
      </c>
      <c r="U1052" s="44" t="s">
        <v>9867</v>
      </c>
    </row>
    <row r="1053" spans="1:22" ht="15" thickBot="1" x14ac:dyDescent="0.35">
      <c r="A1053" s="43" t="s">
        <v>7870</v>
      </c>
      <c r="B1053" s="44" t="s">
        <v>9836</v>
      </c>
      <c r="C1053" s="44" t="s">
        <v>9826</v>
      </c>
      <c r="D1053" s="44" t="s">
        <v>9858</v>
      </c>
      <c r="E1053" s="44" t="s">
        <v>9854</v>
      </c>
      <c r="F1053" s="44" t="s">
        <v>9855</v>
      </c>
      <c r="G1053" s="44" t="s">
        <v>9861</v>
      </c>
      <c r="H1053" s="44" t="s">
        <v>9841</v>
      </c>
      <c r="I1053" s="44" t="s">
        <v>9842</v>
      </c>
      <c r="J1053" s="44" t="s">
        <v>9843</v>
      </c>
      <c r="K1053" s="44" t="s">
        <v>9862</v>
      </c>
      <c r="L1053" s="44" t="s">
        <v>9856</v>
      </c>
      <c r="M1053" s="44" t="s">
        <v>9826</v>
      </c>
      <c r="N1053" s="44" t="s">
        <v>9868</v>
      </c>
      <c r="O1053" s="44" t="s">
        <v>9863</v>
      </c>
      <c r="P1053" s="44" t="s">
        <v>9864</v>
      </c>
      <c r="Q1053" s="44" t="s">
        <v>9869</v>
      </c>
      <c r="R1053" s="44" t="s">
        <v>9865</v>
      </c>
      <c r="S1053" s="44" t="s">
        <v>9860</v>
      </c>
      <c r="T1053" s="44" t="s">
        <v>9866</v>
      </c>
      <c r="U1053" s="44" t="s">
        <v>9867</v>
      </c>
    </row>
    <row r="1054" spans="1:22" ht="15" thickBot="1" x14ac:dyDescent="0.35">
      <c r="A1054" s="43" t="s">
        <v>7871</v>
      </c>
      <c r="B1054" s="44" t="s">
        <v>9836</v>
      </c>
      <c r="C1054" s="44" t="s">
        <v>9826</v>
      </c>
      <c r="D1054" s="44" t="s">
        <v>9858</v>
      </c>
      <c r="E1054" s="44" t="s">
        <v>9854</v>
      </c>
      <c r="F1054" s="44" t="s">
        <v>9855</v>
      </c>
      <c r="G1054" s="44" t="s">
        <v>9861</v>
      </c>
      <c r="H1054" s="44" t="s">
        <v>9841</v>
      </c>
      <c r="I1054" s="44" t="s">
        <v>9842</v>
      </c>
      <c r="J1054" s="44" t="s">
        <v>9843</v>
      </c>
      <c r="K1054" s="44" t="s">
        <v>9862</v>
      </c>
      <c r="L1054" s="44" t="s">
        <v>9870</v>
      </c>
      <c r="M1054" s="44" t="s">
        <v>9826</v>
      </c>
      <c r="N1054" s="44" t="s">
        <v>9871</v>
      </c>
      <c r="O1054" s="44" t="s">
        <v>9872</v>
      </c>
      <c r="P1054" s="44" t="s">
        <v>9864</v>
      </c>
      <c r="Q1054" s="44" t="s">
        <v>9873</v>
      </c>
      <c r="R1054" s="44" t="s">
        <v>9874</v>
      </c>
      <c r="S1054" s="44" t="s">
        <v>9860</v>
      </c>
      <c r="T1054" s="44" t="s">
        <v>9875</v>
      </c>
      <c r="U1054" s="44" t="s">
        <v>9876</v>
      </c>
    </row>
    <row r="1055" spans="1:22" ht="15" thickBot="1" x14ac:dyDescent="0.35">
      <c r="A1055" s="43" t="s">
        <v>7872</v>
      </c>
      <c r="B1055" s="44" t="s">
        <v>9836</v>
      </c>
      <c r="C1055" s="44" t="s">
        <v>9826</v>
      </c>
      <c r="D1055" s="44" t="s">
        <v>9858</v>
      </c>
      <c r="E1055" s="44" t="s">
        <v>9854</v>
      </c>
      <c r="F1055" s="44" t="s">
        <v>9855</v>
      </c>
      <c r="G1055" s="44" t="s">
        <v>9861</v>
      </c>
      <c r="H1055" s="44" t="s">
        <v>9841</v>
      </c>
      <c r="I1055" s="44" t="s">
        <v>9842</v>
      </c>
      <c r="J1055" s="44" t="s">
        <v>9843</v>
      </c>
      <c r="K1055" s="44" t="s">
        <v>9862</v>
      </c>
      <c r="L1055" s="44" t="s">
        <v>9870</v>
      </c>
      <c r="M1055" s="44" t="s">
        <v>9826</v>
      </c>
      <c r="N1055" s="44" t="s">
        <v>9871</v>
      </c>
      <c r="O1055" s="44" t="s">
        <v>9872</v>
      </c>
      <c r="P1055" s="44" t="s">
        <v>9864</v>
      </c>
      <c r="Q1055" s="44" t="s">
        <v>9873</v>
      </c>
      <c r="R1055" s="44" t="s">
        <v>9874</v>
      </c>
      <c r="S1055" s="44" t="s">
        <v>9860</v>
      </c>
      <c r="T1055" s="44" t="s">
        <v>9877</v>
      </c>
      <c r="U1055" s="44" t="s">
        <v>9878</v>
      </c>
    </row>
    <row r="1056" spans="1:22" ht="15" thickBot="1" x14ac:dyDescent="0.35">
      <c r="A1056" s="43" t="s">
        <v>7873</v>
      </c>
      <c r="B1056" s="44" t="s">
        <v>9836</v>
      </c>
      <c r="C1056" s="44" t="s">
        <v>9826</v>
      </c>
      <c r="D1056" s="44" t="s">
        <v>9858</v>
      </c>
      <c r="E1056" s="44" t="s">
        <v>9879</v>
      </c>
      <c r="F1056" s="44" t="s">
        <v>9855</v>
      </c>
      <c r="G1056" s="44" t="s">
        <v>9861</v>
      </c>
      <c r="H1056" s="44" t="s">
        <v>9841</v>
      </c>
      <c r="I1056" s="44" t="s">
        <v>9842</v>
      </c>
      <c r="J1056" s="44" t="s">
        <v>9843</v>
      </c>
      <c r="K1056" s="44" t="s">
        <v>9862</v>
      </c>
      <c r="L1056" s="44" t="s">
        <v>9880</v>
      </c>
      <c r="M1056" s="44" t="s">
        <v>9826</v>
      </c>
      <c r="N1056" s="44" t="s">
        <v>9871</v>
      </c>
      <c r="O1056" s="44" t="s">
        <v>9872</v>
      </c>
      <c r="P1056" s="44" t="s">
        <v>9864</v>
      </c>
      <c r="Q1056" s="44" t="s">
        <v>9873</v>
      </c>
      <c r="R1056" s="44" t="s">
        <v>9874</v>
      </c>
      <c r="S1056" s="44" t="s">
        <v>9860</v>
      </c>
      <c r="T1056" s="44" t="s">
        <v>9877</v>
      </c>
      <c r="U1056" s="44" t="s">
        <v>9878</v>
      </c>
    </row>
    <row r="1057" spans="1:21" ht="15" thickBot="1" x14ac:dyDescent="0.35">
      <c r="A1057" s="43" t="s">
        <v>7874</v>
      </c>
      <c r="B1057" s="44" t="s">
        <v>9836</v>
      </c>
      <c r="C1057" s="44" t="s">
        <v>9826</v>
      </c>
      <c r="D1057" s="44" t="s">
        <v>9858</v>
      </c>
      <c r="E1057" s="44" t="s">
        <v>9879</v>
      </c>
      <c r="F1057" s="44" t="s">
        <v>9855</v>
      </c>
      <c r="G1057" s="44" t="s">
        <v>9861</v>
      </c>
      <c r="H1057" s="44" t="s">
        <v>9881</v>
      </c>
      <c r="I1057" s="44" t="s">
        <v>9842</v>
      </c>
      <c r="J1057" s="44" t="s">
        <v>9843</v>
      </c>
      <c r="K1057" s="44" t="s">
        <v>9862</v>
      </c>
      <c r="L1057" s="44" t="s">
        <v>9880</v>
      </c>
      <c r="M1057" s="44" t="s">
        <v>9826</v>
      </c>
      <c r="N1057" s="44" t="s">
        <v>9882</v>
      </c>
      <c r="O1057" s="44" t="s">
        <v>9872</v>
      </c>
      <c r="P1057" s="44" t="s">
        <v>9864</v>
      </c>
      <c r="Q1057" s="44" t="s">
        <v>9873</v>
      </c>
      <c r="R1057" s="44" t="s">
        <v>9874</v>
      </c>
      <c r="S1057" s="44" t="s">
        <v>9860</v>
      </c>
      <c r="T1057" s="44" t="s">
        <v>9877</v>
      </c>
      <c r="U1057" s="44" t="s">
        <v>9878</v>
      </c>
    </row>
    <row r="1058" spans="1:21" ht="15" thickBot="1" x14ac:dyDescent="0.35">
      <c r="A1058" s="43" t="s">
        <v>7875</v>
      </c>
      <c r="B1058" s="44" t="s">
        <v>9883</v>
      </c>
      <c r="C1058" s="44" t="s">
        <v>9826</v>
      </c>
      <c r="D1058" s="44" t="s">
        <v>9858</v>
      </c>
      <c r="E1058" s="44" t="s">
        <v>9879</v>
      </c>
      <c r="F1058" s="44" t="s">
        <v>9855</v>
      </c>
      <c r="G1058" s="44" t="s">
        <v>9861</v>
      </c>
      <c r="H1058" s="44" t="s">
        <v>9881</v>
      </c>
      <c r="I1058" s="44" t="s">
        <v>9842</v>
      </c>
      <c r="J1058" s="44" t="s">
        <v>9843</v>
      </c>
      <c r="K1058" s="44" t="s">
        <v>9862</v>
      </c>
      <c r="L1058" s="44" t="s">
        <v>9880</v>
      </c>
      <c r="M1058" s="44" t="s">
        <v>9826</v>
      </c>
      <c r="N1058" s="44" t="s">
        <v>9882</v>
      </c>
      <c r="O1058" s="44" t="s">
        <v>9872</v>
      </c>
      <c r="P1058" s="44" t="s">
        <v>9864</v>
      </c>
      <c r="Q1058" s="44" t="s">
        <v>9873</v>
      </c>
      <c r="R1058" s="44" t="s">
        <v>9874</v>
      </c>
      <c r="S1058" s="44" t="s">
        <v>9860</v>
      </c>
      <c r="T1058" s="44" t="s">
        <v>9877</v>
      </c>
      <c r="U1058" s="44" t="s">
        <v>9878</v>
      </c>
    </row>
    <row r="1059" spans="1:21" ht="15" thickBot="1" x14ac:dyDescent="0.35">
      <c r="A1059" s="43" t="s">
        <v>7876</v>
      </c>
      <c r="B1059" s="44" t="s">
        <v>9883</v>
      </c>
      <c r="C1059" s="44" t="s">
        <v>9826</v>
      </c>
      <c r="D1059" s="44" t="s">
        <v>9858</v>
      </c>
      <c r="E1059" s="44" t="s">
        <v>9879</v>
      </c>
      <c r="F1059" s="44" t="s">
        <v>9855</v>
      </c>
      <c r="G1059" s="44" t="s">
        <v>9861</v>
      </c>
      <c r="H1059" s="44" t="s">
        <v>9881</v>
      </c>
      <c r="I1059" s="44" t="s">
        <v>9842</v>
      </c>
      <c r="J1059" s="44" t="s">
        <v>9884</v>
      </c>
      <c r="K1059" s="44" t="s">
        <v>9862</v>
      </c>
      <c r="L1059" s="44" t="s">
        <v>9880</v>
      </c>
      <c r="M1059" s="44" t="s">
        <v>9826</v>
      </c>
      <c r="N1059" s="44" t="s">
        <v>9882</v>
      </c>
      <c r="O1059" s="44" t="s">
        <v>9885</v>
      </c>
      <c r="P1059" s="44" t="s">
        <v>9864</v>
      </c>
      <c r="Q1059" s="44" t="s">
        <v>9873</v>
      </c>
      <c r="R1059" s="44" t="s">
        <v>9874</v>
      </c>
      <c r="S1059" s="44" t="s">
        <v>9860</v>
      </c>
      <c r="T1059" s="44" t="s">
        <v>9877</v>
      </c>
      <c r="U1059" s="44" t="s">
        <v>9878</v>
      </c>
    </row>
    <row r="1060" spans="1:21" ht="15" thickBot="1" x14ac:dyDescent="0.35">
      <c r="A1060" s="43" t="s">
        <v>7877</v>
      </c>
      <c r="B1060" s="44" t="s">
        <v>9883</v>
      </c>
      <c r="C1060" s="44" t="s">
        <v>9826</v>
      </c>
      <c r="D1060" s="44" t="s">
        <v>9858</v>
      </c>
      <c r="E1060" s="44" t="s">
        <v>9886</v>
      </c>
      <c r="F1060" s="44" t="s">
        <v>9855</v>
      </c>
      <c r="G1060" s="44" t="s">
        <v>9861</v>
      </c>
      <c r="H1060" s="44" t="s">
        <v>9881</v>
      </c>
      <c r="I1060" s="44" t="s">
        <v>9842</v>
      </c>
      <c r="J1060" s="44" t="s">
        <v>9884</v>
      </c>
      <c r="K1060" s="44" t="s">
        <v>9862</v>
      </c>
      <c r="L1060" s="44" t="s">
        <v>9880</v>
      </c>
      <c r="M1060" s="44" t="s">
        <v>9826</v>
      </c>
      <c r="N1060" s="44" t="s">
        <v>9882</v>
      </c>
      <c r="O1060" s="44" t="s">
        <v>9885</v>
      </c>
      <c r="P1060" s="44" t="s">
        <v>9864</v>
      </c>
      <c r="Q1060" s="44" t="s">
        <v>9873</v>
      </c>
      <c r="R1060" s="44" t="s">
        <v>9874</v>
      </c>
      <c r="S1060" s="44" t="s">
        <v>9860</v>
      </c>
      <c r="T1060" s="44" t="s">
        <v>9877</v>
      </c>
      <c r="U1060" s="44" t="s">
        <v>9878</v>
      </c>
    </row>
    <row r="1061" spans="1:21" ht="15" thickBot="1" x14ac:dyDescent="0.35">
      <c r="A1061" s="43" t="s">
        <v>7878</v>
      </c>
      <c r="B1061" s="44" t="s">
        <v>9883</v>
      </c>
      <c r="C1061" s="44" t="s">
        <v>9826</v>
      </c>
      <c r="D1061" s="44" t="s">
        <v>9858</v>
      </c>
      <c r="E1061" s="44" t="s">
        <v>9887</v>
      </c>
      <c r="F1061" s="44" t="s">
        <v>9855</v>
      </c>
      <c r="G1061" s="44" t="s">
        <v>9861</v>
      </c>
      <c r="H1061" s="44" t="s">
        <v>9881</v>
      </c>
      <c r="I1061" s="44" t="s">
        <v>9842</v>
      </c>
      <c r="J1061" s="44" t="s">
        <v>9888</v>
      </c>
      <c r="K1061" s="44" t="s">
        <v>9862</v>
      </c>
      <c r="L1061" s="44" t="s">
        <v>9880</v>
      </c>
      <c r="M1061" s="44" t="s">
        <v>9826</v>
      </c>
      <c r="N1061" s="44" t="s">
        <v>9882</v>
      </c>
      <c r="O1061" s="44" t="s">
        <v>9885</v>
      </c>
      <c r="P1061" s="44" t="s">
        <v>9864</v>
      </c>
      <c r="Q1061" s="44" t="s">
        <v>9873</v>
      </c>
      <c r="R1061" s="44" t="s">
        <v>9874</v>
      </c>
      <c r="S1061" s="44" t="s">
        <v>9860</v>
      </c>
      <c r="T1061" s="44" t="s">
        <v>9877</v>
      </c>
      <c r="U1061" s="44" t="s">
        <v>9878</v>
      </c>
    </row>
    <row r="1062" spans="1:21" ht="15" thickBot="1" x14ac:dyDescent="0.35">
      <c r="A1062" s="43" t="s">
        <v>7879</v>
      </c>
      <c r="B1062" s="44" t="s">
        <v>9883</v>
      </c>
      <c r="C1062" s="44" t="s">
        <v>9826</v>
      </c>
      <c r="D1062" s="44" t="s">
        <v>9858</v>
      </c>
      <c r="E1062" s="44" t="s">
        <v>9887</v>
      </c>
      <c r="F1062" s="44" t="s">
        <v>9855</v>
      </c>
      <c r="G1062" s="44" t="s">
        <v>9861</v>
      </c>
      <c r="H1062" s="44" t="s">
        <v>9881</v>
      </c>
      <c r="I1062" s="44" t="s">
        <v>9842</v>
      </c>
      <c r="J1062" s="44" t="s">
        <v>9889</v>
      </c>
      <c r="K1062" s="44" t="s">
        <v>9862</v>
      </c>
      <c r="L1062" s="44" t="s">
        <v>9880</v>
      </c>
      <c r="M1062" s="44" t="s">
        <v>9826</v>
      </c>
      <c r="N1062" s="44" t="s">
        <v>9882</v>
      </c>
      <c r="O1062" s="44" t="s">
        <v>9885</v>
      </c>
      <c r="P1062" s="44" t="s">
        <v>9864</v>
      </c>
      <c r="Q1062" s="44" t="s">
        <v>9890</v>
      </c>
      <c r="R1062" s="44" t="s">
        <v>9891</v>
      </c>
      <c r="S1062" s="44" t="s">
        <v>9860</v>
      </c>
      <c r="T1062" s="44" t="s">
        <v>9877</v>
      </c>
      <c r="U1062" s="44" t="s">
        <v>9878</v>
      </c>
    </row>
    <row r="1063" spans="1:21" ht="15" thickBot="1" x14ac:dyDescent="0.35">
      <c r="A1063" s="43" t="s">
        <v>7880</v>
      </c>
      <c r="B1063" s="44" t="s">
        <v>9883</v>
      </c>
      <c r="C1063" s="44" t="s">
        <v>9826</v>
      </c>
      <c r="D1063" s="44" t="s">
        <v>9858</v>
      </c>
      <c r="E1063" s="44" t="s">
        <v>9887</v>
      </c>
      <c r="F1063" s="44" t="s">
        <v>9855</v>
      </c>
      <c r="G1063" s="44" t="s">
        <v>9892</v>
      </c>
      <c r="H1063" s="44" t="s">
        <v>9881</v>
      </c>
      <c r="I1063" s="44" t="s">
        <v>9893</v>
      </c>
      <c r="J1063" s="44" t="s">
        <v>9889</v>
      </c>
      <c r="K1063" s="44" t="s">
        <v>9862</v>
      </c>
      <c r="L1063" s="44" t="s">
        <v>9880</v>
      </c>
      <c r="M1063" s="44" t="s">
        <v>9826</v>
      </c>
      <c r="N1063" s="44" t="s">
        <v>9882</v>
      </c>
      <c r="O1063" s="44" t="s">
        <v>9894</v>
      </c>
      <c r="P1063" s="44" t="s">
        <v>9895</v>
      </c>
      <c r="Q1063" s="44" t="s">
        <v>9890</v>
      </c>
      <c r="R1063" s="44" t="s">
        <v>9896</v>
      </c>
      <c r="S1063" s="44" t="s">
        <v>9860</v>
      </c>
      <c r="T1063" s="44" t="s">
        <v>9877</v>
      </c>
      <c r="U1063" s="44" t="s">
        <v>9878</v>
      </c>
    </row>
    <row r="1064" spans="1:21" ht="15" thickBot="1" x14ac:dyDescent="0.35">
      <c r="A1064" s="43" t="s">
        <v>7881</v>
      </c>
      <c r="B1064" s="44" t="s">
        <v>9883</v>
      </c>
      <c r="C1064" s="44" t="s">
        <v>9826</v>
      </c>
      <c r="D1064" s="44" t="s">
        <v>9858</v>
      </c>
      <c r="E1064" s="44" t="s">
        <v>9887</v>
      </c>
      <c r="F1064" s="44" t="s">
        <v>9855</v>
      </c>
      <c r="G1064" s="44" t="s">
        <v>9897</v>
      </c>
      <c r="H1064" s="44" t="s">
        <v>9881</v>
      </c>
      <c r="I1064" s="44" t="s">
        <v>9893</v>
      </c>
      <c r="J1064" s="44" t="s">
        <v>9889</v>
      </c>
      <c r="K1064" s="44" t="s">
        <v>9862</v>
      </c>
      <c r="L1064" s="44" t="s">
        <v>9880</v>
      </c>
      <c r="M1064" s="44" t="s">
        <v>9826</v>
      </c>
      <c r="N1064" s="44" t="s">
        <v>9882</v>
      </c>
      <c r="O1064" s="44" t="s">
        <v>9894</v>
      </c>
      <c r="P1064" s="44" t="s">
        <v>9895</v>
      </c>
      <c r="Q1064" s="44" t="s">
        <v>9890</v>
      </c>
      <c r="R1064" s="44" t="s">
        <v>9898</v>
      </c>
      <c r="S1064" s="44" t="s">
        <v>9860</v>
      </c>
      <c r="T1064" s="44" t="s">
        <v>9877</v>
      </c>
      <c r="U1064" s="44" t="s">
        <v>9878</v>
      </c>
    </row>
    <row r="1065" spans="1:21" ht="15" thickBot="1" x14ac:dyDescent="0.35">
      <c r="A1065" s="43" t="s">
        <v>7882</v>
      </c>
      <c r="B1065" s="44" t="s">
        <v>9883</v>
      </c>
      <c r="C1065" s="44" t="s">
        <v>9826</v>
      </c>
      <c r="D1065" s="44" t="s">
        <v>9858</v>
      </c>
      <c r="E1065" s="44" t="s">
        <v>9887</v>
      </c>
      <c r="F1065" s="44" t="s">
        <v>9855</v>
      </c>
      <c r="G1065" s="44" t="s">
        <v>9899</v>
      </c>
      <c r="H1065" s="44" t="s">
        <v>9881</v>
      </c>
      <c r="I1065" s="44" t="s">
        <v>9893</v>
      </c>
      <c r="J1065" s="44" t="s">
        <v>9889</v>
      </c>
      <c r="K1065" s="44" t="s">
        <v>9862</v>
      </c>
      <c r="L1065" s="44" t="s">
        <v>9880</v>
      </c>
      <c r="M1065" s="44" t="s">
        <v>9826</v>
      </c>
      <c r="N1065" s="44" t="s">
        <v>9882</v>
      </c>
      <c r="O1065" s="44" t="s">
        <v>9894</v>
      </c>
      <c r="P1065" s="44" t="s">
        <v>9900</v>
      </c>
      <c r="Q1065" s="44" t="s">
        <v>9890</v>
      </c>
      <c r="R1065" s="44" t="s">
        <v>9898</v>
      </c>
      <c r="S1065" s="44" t="s">
        <v>9901</v>
      </c>
      <c r="T1065" s="44" t="s">
        <v>9877</v>
      </c>
      <c r="U1065" s="44" t="s">
        <v>9878</v>
      </c>
    </row>
    <row r="1066" spans="1:21" ht="15" thickBot="1" x14ac:dyDescent="0.35">
      <c r="A1066" s="43" t="s">
        <v>7883</v>
      </c>
      <c r="B1066" s="44" t="s">
        <v>9883</v>
      </c>
      <c r="C1066" s="44" t="s">
        <v>9826</v>
      </c>
      <c r="D1066" s="44" t="s">
        <v>9858</v>
      </c>
      <c r="E1066" s="44" t="s">
        <v>9887</v>
      </c>
      <c r="F1066" s="44" t="s">
        <v>9902</v>
      </c>
      <c r="G1066" s="44" t="s">
        <v>9899</v>
      </c>
      <c r="H1066" s="44" t="s">
        <v>9881</v>
      </c>
      <c r="I1066" s="44" t="s">
        <v>9893</v>
      </c>
      <c r="J1066" s="44" t="s">
        <v>9889</v>
      </c>
      <c r="K1066" s="44" t="s">
        <v>9862</v>
      </c>
      <c r="L1066" s="44" t="s">
        <v>9880</v>
      </c>
      <c r="M1066" s="44" t="s">
        <v>9826</v>
      </c>
      <c r="N1066" s="44" t="s">
        <v>9882</v>
      </c>
      <c r="O1066" s="44" t="s">
        <v>9903</v>
      </c>
      <c r="P1066" s="44" t="s">
        <v>9900</v>
      </c>
      <c r="Q1066" s="44" t="s">
        <v>9890</v>
      </c>
      <c r="R1066" s="44" t="s">
        <v>9898</v>
      </c>
      <c r="S1066" s="44" t="s">
        <v>9901</v>
      </c>
      <c r="T1066" s="44" t="s">
        <v>9877</v>
      </c>
      <c r="U1066" s="44" t="s">
        <v>9878</v>
      </c>
    </row>
    <row r="1067" spans="1:21" ht="15" thickBot="1" x14ac:dyDescent="0.35">
      <c r="A1067" s="43" t="s">
        <v>7884</v>
      </c>
      <c r="B1067" s="44" t="s">
        <v>9883</v>
      </c>
      <c r="C1067" s="44" t="s">
        <v>9826</v>
      </c>
      <c r="D1067" s="44" t="s">
        <v>9858</v>
      </c>
      <c r="E1067" s="44" t="s">
        <v>9904</v>
      </c>
      <c r="F1067" s="44" t="s">
        <v>9902</v>
      </c>
      <c r="G1067" s="44" t="s">
        <v>9899</v>
      </c>
      <c r="H1067" s="44" t="s">
        <v>9881</v>
      </c>
      <c r="I1067" s="44" t="s">
        <v>9893</v>
      </c>
      <c r="J1067" s="44" t="s">
        <v>9889</v>
      </c>
      <c r="K1067" s="44" t="s">
        <v>9862</v>
      </c>
      <c r="L1067" s="44" t="s">
        <v>9880</v>
      </c>
      <c r="M1067" s="44" t="s">
        <v>9826</v>
      </c>
      <c r="N1067" s="44" t="s">
        <v>9905</v>
      </c>
      <c r="O1067" s="44" t="s">
        <v>9903</v>
      </c>
      <c r="P1067" s="44" t="s">
        <v>9900</v>
      </c>
      <c r="Q1067" s="44" t="s">
        <v>9906</v>
      </c>
      <c r="R1067" s="44" t="s">
        <v>9898</v>
      </c>
      <c r="S1067" s="44" t="s">
        <v>9901</v>
      </c>
      <c r="T1067" s="44" t="s">
        <v>9877</v>
      </c>
      <c r="U1067" s="44" t="s">
        <v>9878</v>
      </c>
    </row>
    <row r="1068" spans="1:21" ht="15" thickBot="1" x14ac:dyDescent="0.35">
      <c r="A1068" s="43" t="s">
        <v>7885</v>
      </c>
      <c r="B1068" s="44" t="s">
        <v>9883</v>
      </c>
      <c r="C1068" s="44" t="s">
        <v>9826</v>
      </c>
      <c r="D1068" s="44" t="s">
        <v>9858</v>
      </c>
      <c r="E1068" s="44" t="s">
        <v>9904</v>
      </c>
      <c r="F1068" s="44" t="s">
        <v>9902</v>
      </c>
      <c r="G1068" s="44" t="s">
        <v>9899</v>
      </c>
      <c r="H1068" s="44" t="s">
        <v>9881</v>
      </c>
      <c r="I1068" s="44" t="s">
        <v>9893</v>
      </c>
      <c r="J1068" s="44" t="s">
        <v>9889</v>
      </c>
      <c r="K1068" s="44" t="s">
        <v>9862</v>
      </c>
      <c r="L1068" s="44" t="s">
        <v>9880</v>
      </c>
      <c r="M1068" s="44" t="s">
        <v>9826</v>
      </c>
      <c r="N1068" s="44" t="s">
        <v>9905</v>
      </c>
      <c r="O1068" s="44" t="s">
        <v>9903</v>
      </c>
      <c r="P1068" s="44" t="s">
        <v>9900</v>
      </c>
      <c r="Q1068" s="44" t="s">
        <v>9907</v>
      </c>
      <c r="R1068" s="44" t="s">
        <v>9898</v>
      </c>
      <c r="S1068" s="44" t="s">
        <v>9901</v>
      </c>
      <c r="T1068" s="44" t="s">
        <v>9877</v>
      </c>
      <c r="U1068" s="44" t="s">
        <v>9878</v>
      </c>
    </row>
    <row r="1069" spans="1:21" ht="15" thickBot="1" x14ac:dyDescent="0.35">
      <c r="A1069" s="43" t="s">
        <v>7886</v>
      </c>
      <c r="B1069" s="44" t="s">
        <v>9883</v>
      </c>
      <c r="C1069" s="44" t="s">
        <v>9826</v>
      </c>
      <c r="D1069" s="44" t="s">
        <v>9858</v>
      </c>
      <c r="E1069" s="44" t="s">
        <v>9904</v>
      </c>
      <c r="F1069" s="44" t="s">
        <v>9902</v>
      </c>
      <c r="G1069" s="44" t="s">
        <v>9899</v>
      </c>
      <c r="H1069" s="44" t="s">
        <v>9881</v>
      </c>
      <c r="I1069" s="44" t="s">
        <v>9893</v>
      </c>
      <c r="J1069" s="44" t="s">
        <v>9889</v>
      </c>
      <c r="K1069" s="44" t="s">
        <v>9862</v>
      </c>
      <c r="L1069" s="44" t="s">
        <v>9880</v>
      </c>
      <c r="M1069" s="44" t="s">
        <v>9826</v>
      </c>
      <c r="N1069" s="44" t="s">
        <v>9905</v>
      </c>
      <c r="O1069" s="44" t="s">
        <v>9903</v>
      </c>
      <c r="P1069" s="44" t="s">
        <v>9900</v>
      </c>
      <c r="Q1069" s="44" t="s">
        <v>9907</v>
      </c>
      <c r="R1069" s="44" t="s">
        <v>9898</v>
      </c>
      <c r="S1069" s="44" t="s">
        <v>9901</v>
      </c>
      <c r="T1069" s="44" t="s">
        <v>9908</v>
      </c>
      <c r="U1069" s="44" t="s">
        <v>9878</v>
      </c>
    </row>
    <row r="1070" spans="1:21" ht="15" thickBot="1" x14ac:dyDescent="0.35">
      <c r="A1070" s="43" t="s">
        <v>7887</v>
      </c>
      <c r="B1070" s="44" t="s">
        <v>9883</v>
      </c>
      <c r="C1070" s="44" t="s">
        <v>9826</v>
      </c>
      <c r="D1070" s="44" t="s">
        <v>9858</v>
      </c>
      <c r="E1070" s="44" t="s">
        <v>9904</v>
      </c>
      <c r="F1070" s="44" t="s">
        <v>9902</v>
      </c>
      <c r="G1070" s="44" t="s">
        <v>9899</v>
      </c>
      <c r="H1070" s="44" t="s">
        <v>9881</v>
      </c>
      <c r="I1070" s="44" t="s">
        <v>9893</v>
      </c>
      <c r="J1070" s="44" t="s">
        <v>9889</v>
      </c>
      <c r="K1070" s="44" t="s">
        <v>9862</v>
      </c>
      <c r="L1070" s="44" t="s">
        <v>9880</v>
      </c>
      <c r="M1070" s="44" t="s">
        <v>9826</v>
      </c>
      <c r="N1070" s="44" t="s">
        <v>9905</v>
      </c>
      <c r="O1070" s="44" t="s">
        <v>9903</v>
      </c>
      <c r="P1070" s="44" t="s">
        <v>9900</v>
      </c>
      <c r="Q1070" s="44" t="s">
        <v>9907</v>
      </c>
      <c r="R1070" s="44" t="s">
        <v>9898</v>
      </c>
      <c r="S1070" s="44" t="s">
        <v>9901</v>
      </c>
      <c r="T1070" s="44" t="s">
        <v>9909</v>
      </c>
      <c r="U1070" s="44" t="s">
        <v>9878</v>
      </c>
    </row>
    <row r="1071" spans="1:21" ht="15" thickBot="1" x14ac:dyDescent="0.35">
      <c r="A1071" s="43" t="s">
        <v>7888</v>
      </c>
      <c r="B1071" s="44" t="s">
        <v>9883</v>
      </c>
      <c r="C1071" s="44" t="s">
        <v>9826</v>
      </c>
      <c r="D1071" s="44" t="s">
        <v>9858</v>
      </c>
      <c r="E1071" s="44" t="s">
        <v>9904</v>
      </c>
      <c r="F1071" s="44" t="s">
        <v>9902</v>
      </c>
      <c r="G1071" s="44" t="s">
        <v>9910</v>
      </c>
      <c r="H1071" s="44" t="s">
        <v>9881</v>
      </c>
      <c r="I1071" s="44" t="s">
        <v>9893</v>
      </c>
      <c r="J1071" s="44" t="s">
        <v>9889</v>
      </c>
      <c r="K1071" s="44" t="s">
        <v>9862</v>
      </c>
      <c r="L1071" s="44" t="s">
        <v>9880</v>
      </c>
      <c r="M1071" s="44" t="s">
        <v>9826</v>
      </c>
      <c r="N1071" s="44" t="s">
        <v>9905</v>
      </c>
      <c r="O1071" s="44" t="s">
        <v>9911</v>
      </c>
      <c r="P1071" s="44" t="s">
        <v>9912</v>
      </c>
      <c r="Q1071" s="44" t="s">
        <v>9913</v>
      </c>
      <c r="R1071" s="44" t="s">
        <v>9898</v>
      </c>
      <c r="S1071" s="44" t="s">
        <v>9901</v>
      </c>
      <c r="T1071" s="44" t="s">
        <v>9909</v>
      </c>
      <c r="U1071" s="44" t="s">
        <v>9878</v>
      </c>
    </row>
    <row r="1072" spans="1:21" ht="15" thickBot="1" x14ac:dyDescent="0.35">
      <c r="A1072" s="43" t="s">
        <v>7889</v>
      </c>
      <c r="B1072" s="44" t="s">
        <v>9883</v>
      </c>
      <c r="C1072" s="44" t="s">
        <v>9826</v>
      </c>
      <c r="D1072" s="44" t="s">
        <v>9858</v>
      </c>
      <c r="E1072" s="44" t="s">
        <v>9914</v>
      </c>
      <c r="F1072" s="44" t="s">
        <v>9902</v>
      </c>
      <c r="G1072" s="44" t="s">
        <v>9910</v>
      </c>
      <c r="H1072" s="44" t="s">
        <v>9881</v>
      </c>
      <c r="I1072" s="44" t="s">
        <v>9893</v>
      </c>
      <c r="J1072" s="44" t="s">
        <v>9889</v>
      </c>
      <c r="K1072" s="44" t="s">
        <v>9915</v>
      </c>
      <c r="L1072" s="44" t="s">
        <v>9880</v>
      </c>
      <c r="M1072" s="44" t="s">
        <v>9826</v>
      </c>
      <c r="N1072" s="44" t="s">
        <v>9905</v>
      </c>
      <c r="O1072" s="44" t="s">
        <v>9911</v>
      </c>
      <c r="P1072" s="44" t="s">
        <v>9912</v>
      </c>
      <c r="Q1072" s="44" t="s">
        <v>9913</v>
      </c>
      <c r="R1072" s="44" t="s">
        <v>9916</v>
      </c>
      <c r="S1072" s="44" t="s">
        <v>9901</v>
      </c>
      <c r="T1072" s="44" t="s">
        <v>9909</v>
      </c>
      <c r="U1072" s="44" t="s">
        <v>9878</v>
      </c>
    </row>
    <row r="1073" spans="1:21" ht="15" thickBot="1" x14ac:dyDescent="0.35">
      <c r="A1073" s="43" t="s">
        <v>7890</v>
      </c>
      <c r="B1073" s="44" t="s">
        <v>9883</v>
      </c>
      <c r="C1073" s="44" t="s">
        <v>9826</v>
      </c>
      <c r="D1073" s="44" t="s">
        <v>9858</v>
      </c>
      <c r="E1073" s="44" t="s">
        <v>9914</v>
      </c>
      <c r="F1073" s="44" t="s">
        <v>9902</v>
      </c>
      <c r="G1073" s="44" t="s">
        <v>9917</v>
      </c>
      <c r="H1073" s="44" t="s">
        <v>9881</v>
      </c>
      <c r="I1073" s="44" t="s">
        <v>9893</v>
      </c>
      <c r="J1073" s="44" t="s">
        <v>9889</v>
      </c>
      <c r="K1073" s="44" t="s">
        <v>9918</v>
      </c>
      <c r="L1073" s="44" t="s">
        <v>9880</v>
      </c>
      <c r="M1073" s="44" t="s">
        <v>9826</v>
      </c>
      <c r="N1073" s="44" t="s">
        <v>9905</v>
      </c>
      <c r="O1073" s="44" t="s">
        <v>9919</v>
      </c>
      <c r="P1073" s="44" t="s">
        <v>9912</v>
      </c>
      <c r="Q1073" s="44" t="s">
        <v>9913</v>
      </c>
      <c r="R1073" s="44" t="s">
        <v>9916</v>
      </c>
      <c r="S1073" s="44" t="s">
        <v>9901</v>
      </c>
      <c r="T1073" s="44" t="s">
        <v>9920</v>
      </c>
      <c r="U1073" s="44" t="s">
        <v>9878</v>
      </c>
    </row>
    <row r="1074" spans="1:21" ht="15" thickBot="1" x14ac:dyDescent="0.35">
      <c r="A1074" s="43" t="s">
        <v>7891</v>
      </c>
      <c r="B1074" s="44" t="s">
        <v>9883</v>
      </c>
      <c r="C1074" s="44" t="s">
        <v>9826</v>
      </c>
      <c r="D1074" s="44" t="s">
        <v>9858</v>
      </c>
      <c r="E1074" s="44" t="s">
        <v>9914</v>
      </c>
      <c r="F1074" s="44" t="s">
        <v>9902</v>
      </c>
      <c r="G1074" s="44" t="s">
        <v>9917</v>
      </c>
      <c r="H1074" s="44" t="s">
        <v>9881</v>
      </c>
      <c r="I1074" s="44" t="s">
        <v>9893</v>
      </c>
      <c r="J1074" s="44" t="s">
        <v>9889</v>
      </c>
      <c r="K1074" s="44" t="s">
        <v>9918</v>
      </c>
      <c r="L1074" s="44" t="s">
        <v>9880</v>
      </c>
      <c r="M1074" s="44" t="s">
        <v>9826</v>
      </c>
      <c r="N1074" s="44" t="s">
        <v>9905</v>
      </c>
      <c r="O1074" s="44" t="s">
        <v>9919</v>
      </c>
      <c r="P1074" s="44" t="s">
        <v>9912</v>
      </c>
      <c r="Q1074" s="44" t="s">
        <v>9913</v>
      </c>
      <c r="R1074" s="44" t="s">
        <v>9916</v>
      </c>
      <c r="S1074" s="44" t="s">
        <v>9901</v>
      </c>
      <c r="T1074" s="44" t="s">
        <v>9920</v>
      </c>
      <c r="U1074" s="44" t="s">
        <v>9878</v>
      </c>
    </row>
    <row r="1075" spans="1:21" ht="15" thickBot="1" x14ac:dyDescent="0.35">
      <c r="A1075" s="43" t="s">
        <v>7892</v>
      </c>
      <c r="B1075" s="44" t="s">
        <v>9883</v>
      </c>
      <c r="C1075" s="44" t="s">
        <v>9826</v>
      </c>
      <c r="D1075" s="44" t="s">
        <v>9858</v>
      </c>
      <c r="E1075" s="44" t="s">
        <v>9914</v>
      </c>
      <c r="F1075" s="44" t="s">
        <v>9902</v>
      </c>
      <c r="G1075" s="44" t="s">
        <v>9917</v>
      </c>
      <c r="H1075" s="44" t="s">
        <v>9881</v>
      </c>
      <c r="I1075" s="44" t="s">
        <v>9893</v>
      </c>
      <c r="J1075" s="44" t="s">
        <v>9889</v>
      </c>
      <c r="K1075" s="44" t="s">
        <v>9921</v>
      </c>
      <c r="L1075" s="44" t="s">
        <v>9880</v>
      </c>
      <c r="M1075" s="44" t="s">
        <v>9826</v>
      </c>
      <c r="N1075" s="44" t="s">
        <v>9905</v>
      </c>
      <c r="O1075" s="44" t="s">
        <v>9919</v>
      </c>
      <c r="P1075" s="44" t="s">
        <v>9912</v>
      </c>
      <c r="Q1075" s="44" t="s">
        <v>9922</v>
      </c>
      <c r="R1075" s="44" t="s">
        <v>9916</v>
      </c>
      <c r="S1075" s="44" t="s">
        <v>9901</v>
      </c>
      <c r="T1075" s="44" t="s">
        <v>9920</v>
      </c>
      <c r="U1075" s="44" t="s">
        <v>9878</v>
      </c>
    </row>
    <row r="1076" spans="1:21" ht="15" thickBot="1" x14ac:dyDescent="0.35">
      <c r="A1076" s="43" t="s">
        <v>7893</v>
      </c>
      <c r="B1076" s="44" t="s">
        <v>9883</v>
      </c>
      <c r="C1076" s="44" t="s">
        <v>9826</v>
      </c>
      <c r="D1076" s="44" t="s">
        <v>9858</v>
      </c>
      <c r="E1076" s="44" t="s">
        <v>9914</v>
      </c>
      <c r="F1076" s="44" t="s">
        <v>9902</v>
      </c>
      <c r="G1076" s="44" t="s">
        <v>9923</v>
      </c>
      <c r="H1076" s="44" t="s">
        <v>9881</v>
      </c>
      <c r="I1076" s="44" t="s">
        <v>9893</v>
      </c>
      <c r="J1076" s="44" t="s">
        <v>9889</v>
      </c>
      <c r="K1076" s="44" t="s">
        <v>9921</v>
      </c>
      <c r="L1076" s="44" t="s">
        <v>9924</v>
      </c>
      <c r="M1076" s="44" t="s">
        <v>9826</v>
      </c>
      <c r="N1076" s="44" t="s">
        <v>9905</v>
      </c>
      <c r="O1076" s="44" t="s">
        <v>9925</v>
      </c>
      <c r="P1076" s="44" t="s">
        <v>9912</v>
      </c>
      <c r="Q1076" s="44" t="s">
        <v>9922</v>
      </c>
      <c r="R1076" s="44" t="s">
        <v>9916</v>
      </c>
      <c r="S1076" s="44" t="s">
        <v>9901</v>
      </c>
      <c r="T1076" s="44" t="s">
        <v>9920</v>
      </c>
      <c r="U1076" s="44" t="s">
        <v>9878</v>
      </c>
    </row>
    <row r="1077" spans="1:21" ht="15" thickBot="1" x14ac:dyDescent="0.35">
      <c r="A1077" s="43" t="s">
        <v>7894</v>
      </c>
      <c r="B1077" s="44" t="s">
        <v>9926</v>
      </c>
      <c r="C1077" s="44" t="s">
        <v>9826</v>
      </c>
      <c r="D1077" s="44" t="s">
        <v>9858</v>
      </c>
      <c r="E1077" s="44" t="s">
        <v>9914</v>
      </c>
      <c r="F1077" s="44" t="s">
        <v>9927</v>
      </c>
      <c r="G1077" s="44" t="s">
        <v>9928</v>
      </c>
      <c r="H1077" s="44" t="s">
        <v>9929</v>
      </c>
      <c r="I1077" s="44" t="s">
        <v>9893</v>
      </c>
      <c r="J1077" s="44" t="s">
        <v>9889</v>
      </c>
      <c r="K1077" s="44" t="s">
        <v>9921</v>
      </c>
      <c r="L1077" s="44" t="s">
        <v>9924</v>
      </c>
      <c r="M1077" s="44" t="s">
        <v>9826</v>
      </c>
      <c r="N1077" s="44" t="s">
        <v>9905</v>
      </c>
      <c r="O1077" s="44" t="s">
        <v>9925</v>
      </c>
      <c r="P1077" s="44" t="s">
        <v>9912</v>
      </c>
      <c r="Q1077" s="44" t="s">
        <v>9922</v>
      </c>
      <c r="R1077" s="44" t="s">
        <v>9916</v>
      </c>
      <c r="S1077" s="44" t="s">
        <v>9901</v>
      </c>
      <c r="T1077" s="44" t="s">
        <v>9920</v>
      </c>
      <c r="U1077" s="44" t="s">
        <v>9878</v>
      </c>
    </row>
    <row r="1078" spans="1:21" ht="15" thickBot="1" x14ac:dyDescent="0.35">
      <c r="A1078" s="43" t="s">
        <v>7895</v>
      </c>
      <c r="B1078" s="44" t="s">
        <v>9926</v>
      </c>
      <c r="C1078" s="44" t="s">
        <v>9826</v>
      </c>
      <c r="D1078" s="44" t="s">
        <v>9858</v>
      </c>
      <c r="E1078" s="44" t="s">
        <v>9914</v>
      </c>
      <c r="F1078" s="44" t="s">
        <v>9927</v>
      </c>
      <c r="G1078" s="44" t="s">
        <v>9928</v>
      </c>
      <c r="H1078" s="44" t="s">
        <v>9930</v>
      </c>
      <c r="I1078" s="44" t="s">
        <v>9893</v>
      </c>
      <c r="J1078" s="44" t="s">
        <v>9889</v>
      </c>
      <c r="K1078" s="44" t="s">
        <v>9931</v>
      </c>
      <c r="L1078" s="44" t="s">
        <v>9924</v>
      </c>
      <c r="M1078" s="44" t="s">
        <v>9826</v>
      </c>
      <c r="N1078" s="44" t="s">
        <v>9905</v>
      </c>
      <c r="O1078" s="44" t="s">
        <v>9925</v>
      </c>
      <c r="P1078" s="44" t="s">
        <v>9912</v>
      </c>
      <c r="Q1078" s="44" t="s">
        <v>9922</v>
      </c>
      <c r="R1078" s="44" t="s">
        <v>9932</v>
      </c>
      <c r="S1078" s="44" t="s">
        <v>9901</v>
      </c>
      <c r="T1078" s="44" t="s">
        <v>9920</v>
      </c>
      <c r="U1078" s="44" t="s">
        <v>9878</v>
      </c>
    </row>
    <row r="1079" spans="1:21" ht="15" thickBot="1" x14ac:dyDescent="0.35">
      <c r="A1079" s="43" t="s">
        <v>7896</v>
      </c>
      <c r="B1079" s="44" t="s">
        <v>9926</v>
      </c>
      <c r="C1079" s="44" t="s">
        <v>9826</v>
      </c>
      <c r="D1079" s="44" t="s">
        <v>9933</v>
      </c>
      <c r="E1079" s="44" t="s">
        <v>9914</v>
      </c>
      <c r="F1079" s="44" t="s">
        <v>9927</v>
      </c>
      <c r="G1079" s="44" t="s">
        <v>9934</v>
      </c>
      <c r="H1079" s="44" t="s">
        <v>9930</v>
      </c>
      <c r="I1079" s="44" t="s">
        <v>9893</v>
      </c>
      <c r="J1079" s="44" t="s">
        <v>9889</v>
      </c>
      <c r="K1079" s="44" t="s">
        <v>9931</v>
      </c>
      <c r="L1079" s="44" t="s">
        <v>9924</v>
      </c>
      <c r="M1079" s="44" t="s">
        <v>9826</v>
      </c>
      <c r="N1079" s="44" t="s">
        <v>9935</v>
      </c>
      <c r="O1079" s="44" t="s">
        <v>9936</v>
      </c>
      <c r="P1079" s="44" t="s">
        <v>9912</v>
      </c>
      <c r="Q1079" s="44" t="s">
        <v>9922</v>
      </c>
      <c r="R1079" s="44" t="s">
        <v>9932</v>
      </c>
      <c r="S1079" s="44" t="s">
        <v>9937</v>
      </c>
      <c r="T1079" s="44" t="s">
        <v>9920</v>
      </c>
      <c r="U1079" s="44" t="s">
        <v>9878</v>
      </c>
    </row>
    <row r="1080" spans="1:21" ht="15" thickBot="1" x14ac:dyDescent="0.35">
      <c r="A1080" s="43" t="s">
        <v>7897</v>
      </c>
      <c r="B1080" s="44" t="s">
        <v>9926</v>
      </c>
      <c r="C1080" s="44" t="s">
        <v>9826</v>
      </c>
      <c r="D1080" s="44" t="s">
        <v>9933</v>
      </c>
      <c r="E1080" s="44" t="s">
        <v>9914</v>
      </c>
      <c r="F1080" s="44" t="s">
        <v>9927</v>
      </c>
      <c r="G1080" s="44" t="s">
        <v>9938</v>
      </c>
      <c r="H1080" s="44" t="s">
        <v>9930</v>
      </c>
      <c r="I1080" s="44" t="s">
        <v>9893</v>
      </c>
      <c r="J1080" s="44" t="s">
        <v>9889</v>
      </c>
      <c r="K1080" s="44" t="s">
        <v>9931</v>
      </c>
      <c r="L1080" s="44" t="s">
        <v>9924</v>
      </c>
      <c r="M1080" s="44" t="s">
        <v>9826</v>
      </c>
      <c r="N1080" s="44" t="s">
        <v>9935</v>
      </c>
      <c r="O1080" s="44" t="s">
        <v>9936</v>
      </c>
      <c r="P1080" s="44" t="s">
        <v>9912</v>
      </c>
      <c r="Q1080" s="44" t="s">
        <v>9922</v>
      </c>
      <c r="R1080" s="44" t="s">
        <v>9939</v>
      </c>
      <c r="S1080" s="44" t="s">
        <v>9937</v>
      </c>
      <c r="T1080" s="44" t="s">
        <v>9920</v>
      </c>
      <c r="U1080" s="44" t="s">
        <v>9940</v>
      </c>
    </row>
    <row r="1081" spans="1:21" ht="15" thickBot="1" x14ac:dyDescent="0.35">
      <c r="A1081" s="43" t="s">
        <v>7898</v>
      </c>
      <c r="B1081" s="44" t="s">
        <v>9926</v>
      </c>
      <c r="C1081" s="44" t="s">
        <v>9826</v>
      </c>
      <c r="D1081" s="44" t="s">
        <v>9933</v>
      </c>
      <c r="E1081" s="44" t="s">
        <v>9914</v>
      </c>
      <c r="F1081" s="44" t="s">
        <v>9927</v>
      </c>
      <c r="G1081" s="44" t="s">
        <v>9938</v>
      </c>
      <c r="H1081" s="44" t="s">
        <v>9930</v>
      </c>
      <c r="I1081" s="44" t="s">
        <v>9893</v>
      </c>
      <c r="J1081" s="44" t="s">
        <v>9889</v>
      </c>
      <c r="K1081" s="44" t="s">
        <v>9931</v>
      </c>
      <c r="L1081" s="44" t="s">
        <v>9924</v>
      </c>
      <c r="M1081" s="44" t="s">
        <v>9826</v>
      </c>
      <c r="N1081" s="44" t="s">
        <v>9941</v>
      </c>
      <c r="O1081" s="44" t="s">
        <v>9936</v>
      </c>
      <c r="P1081" s="44" t="s">
        <v>9912</v>
      </c>
      <c r="Q1081" s="44" t="s">
        <v>9922</v>
      </c>
      <c r="R1081" s="44" t="s">
        <v>9939</v>
      </c>
      <c r="S1081" s="44" t="s">
        <v>9937</v>
      </c>
      <c r="T1081" s="44" t="s">
        <v>9920</v>
      </c>
      <c r="U1081" s="44" t="s">
        <v>9940</v>
      </c>
    </row>
    <row r="1082" spans="1:21" ht="15" thickBot="1" x14ac:dyDescent="0.35">
      <c r="A1082" s="43" t="s">
        <v>7899</v>
      </c>
      <c r="B1082" s="44" t="s">
        <v>9926</v>
      </c>
      <c r="C1082" s="44" t="s">
        <v>9826</v>
      </c>
      <c r="D1082" s="44" t="s">
        <v>9933</v>
      </c>
      <c r="E1082" s="44" t="s">
        <v>9914</v>
      </c>
      <c r="F1082" s="44" t="s">
        <v>9927</v>
      </c>
      <c r="G1082" s="44" t="s">
        <v>9942</v>
      </c>
      <c r="H1082" s="44" t="s">
        <v>9930</v>
      </c>
      <c r="I1082" s="44" t="s">
        <v>9893</v>
      </c>
      <c r="J1082" s="44" t="s">
        <v>9889</v>
      </c>
      <c r="K1082" s="44" t="s">
        <v>9931</v>
      </c>
      <c r="L1082" s="44" t="s">
        <v>9924</v>
      </c>
      <c r="M1082" s="44" t="s">
        <v>9826</v>
      </c>
      <c r="N1082" s="44" t="s">
        <v>9941</v>
      </c>
      <c r="O1082" s="44" t="s">
        <v>9936</v>
      </c>
      <c r="P1082" s="44" t="s">
        <v>9912</v>
      </c>
      <c r="Q1082" s="44" t="s">
        <v>9922</v>
      </c>
      <c r="R1082" s="44" t="s">
        <v>9939</v>
      </c>
      <c r="S1082" s="44" t="s">
        <v>9937</v>
      </c>
      <c r="T1082" s="44" t="s">
        <v>9920</v>
      </c>
      <c r="U1082" s="44" t="s">
        <v>9943</v>
      </c>
    </row>
    <row r="1083" spans="1:21" ht="15" thickBot="1" x14ac:dyDescent="0.35">
      <c r="A1083" s="43" t="s">
        <v>7900</v>
      </c>
      <c r="B1083" s="44" t="s">
        <v>9926</v>
      </c>
      <c r="C1083" s="44" t="s">
        <v>9826</v>
      </c>
      <c r="D1083" s="44" t="s">
        <v>9944</v>
      </c>
      <c r="E1083" s="44" t="s">
        <v>9914</v>
      </c>
      <c r="F1083" s="44" t="s">
        <v>9927</v>
      </c>
      <c r="G1083" s="44" t="s">
        <v>9942</v>
      </c>
      <c r="H1083" s="44" t="s">
        <v>9930</v>
      </c>
      <c r="I1083" s="44" t="s">
        <v>9893</v>
      </c>
      <c r="J1083" s="44" t="s">
        <v>9889</v>
      </c>
      <c r="K1083" s="44" t="s">
        <v>9931</v>
      </c>
      <c r="L1083" s="44" t="s">
        <v>9924</v>
      </c>
      <c r="M1083" s="44" t="s">
        <v>9826</v>
      </c>
      <c r="N1083" s="44" t="s">
        <v>9941</v>
      </c>
      <c r="O1083" s="44" t="s">
        <v>9936</v>
      </c>
      <c r="P1083" s="44" t="s">
        <v>9912</v>
      </c>
      <c r="Q1083" s="44" t="s">
        <v>9922</v>
      </c>
      <c r="R1083" s="44" t="s">
        <v>9939</v>
      </c>
      <c r="S1083" s="44" t="s">
        <v>9937</v>
      </c>
      <c r="T1083" s="44" t="s">
        <v>9920</v>
      </c>
      <c r="U1083" s="44" t="s">
        <v>9943</v>
      </c>
    </row>
    <row r="1084" spans="1:21" ht="15" thickBot="1" x14ac:dyDescent="0.35">
      <c r="A1084" s="43" t="s">
        <v>7901</v>
      </c>
      <c r="B1084" s="44" t="s">
        <v>9926</v>
      </c>
      <c r="C1084" s="44" t="s">
        <v>9826</v>
      </c>
      <c r="D1084" s="44" t="s">
        <v>9944</v>
      </c>
      <c r="E1084" s="44" t="s">
        <v>9914</v>
      </c>
      <c r="F1084" s="44" t="s">
        <v>9945</v>
      </c>
      <c r="G1084" s="44" t="s">
        <v>9942</v>
      </c>
      <c r="H1084" s="44" t="s">
        <v>9930</v>
      </c>
      <c r="I1084" s="44" t="s">
        <v>9893</v>
      </c>
      <c r="J1084" s="44" t="s">
        <v>9889</v>
      </c>
      <c r="K1084" s="44" t="s">
        <v>9931</v>
      </c>
      <c r="L1084" s="44" t="s">
        <v>9924</v>
      </c>
      <c r="M1084" s="44" t="s">
        <v>9826</v>
      </c>
      <c r="N1084" s="44" t="s">
        <v>9941</v>
      </c>
      <c r="O1084" s="44" t="s">
        <v>9936</v>
      </c>
      <c r="P1084" s="44" t="s">
        <v>9912</v>
      </c>
      <c r="Q1084" s="44" t="s">
        <v>9946</v>
      </c>
      <c r="R1084" s="44" t="s">
        <v>9939</v>
      </c>
      <c r="S1084" s="44" t="s">
        <v>9937</v>
      </c>
      <c r="T1084" s="44" t="s">
        <v>9920</v>
      </c>
      <c r="U1084" s="44" t="s">
        <v>9943</v>
      </c>
    </row>
    <row r="1085" spans="1:21" ht="15" thickBot="1" x14ac:dyDescent="0.35">
      <c r="A1085" s="43" t="s">
        <v>7902</v>
      </c>
      <c r="B1085" s="44" t="s">
        <v>9926</v>
      </c>
      <c r="C1085" s="44" t="s">
        <v>9826</v>
      </c>
      <c r="D1085" s="44" t="s">
        <v>9944</v>
      </c>
      <c r="E1085" s="44" t="s">
        <v>9947</v>
      </c>
      <c r="F1085" s="44" t="s">
        <v>9945</v>
      </c>
      <c r="G1085" s="44" t="s">
        <v>9942</v>
      </c>
      <c r="H1085" s="44" t="s">
        <v>9930</v>
      </c>
      <c r="I1085" s="44" t="s">
        <v>9893</v>
      </c>
      <c r="J1085" s="44" t="s">
        <v>9889</v>
      </c>
      <c r="K1085" s="44" t="s">
        <v>9931</v>
      </c>
      <c r="L1085" s="44" t="s">
        <v>9924</v>
      </c>
      <c r="M1085" s="44" t="s">
        <v>9826</v>
      </c>
      <c r="N1085" s="44" t="s">
        <v>9941</v>
      </c>
      <c r="O1085" s="44" t="s">
        <v>9948</v>
      </c>
      <c r="P1085" s="44" t="s">
        <v>9949</v>
      </c>
      <c r="Q1085" s="44" t="s">
        <v>9946</v>
      </c>
      <c r="R1085" s="44" t="s">
        <v>9939</v>
      </c>
      <c r="S1085" s="44" t="s">
        <v>9937</v>
      </c>
      <c r="T1085" s="44" t="s">
        <v>9920</v>
      </c>
      <c r="U1085" s="44" t="s">
        <v>9943</v>
      </c>
    </row>
    <row r="1086" spans="1:21" ht="15" thickBot="1" x14ac:dyDescent="0.35">
      <c r="A1086" s="43" t="s">
        <v>7903</v>
      </c>
      <c r="B1086" s="44" t="s">
        <v>9926</v>
      </c>
      <c r="C1086" s="44" t="s">
        <v>9826</v>
      </c>
      <c r="D1086" s="44" t="s">
        <v>9944</v>
      </c>
      <c r="E1086" s="44" t="s">
        <v>9947</v>
      </c>
      <c r="F1086" s="44" t="s">
        <v>9945</v>
      </c>
      <c r="G1086" s="44" t="s">
        <v>9950</v>
      </c>
      <c r="H1086" s="44" t="s">
        <v>9930</v>
      </c>
      <c r="I1086" s="44" t="s">
        <v>9893</v>
      </c>
      <c r="J1086" s="44" t="s">
        <v>9889</v>
      </c>
      <c r="K1086" s="44" t="s">
        <v>9931</v>
      </c>
      <c r="L1086" s="44" t="s">
        <v>9924</v>
      </c>
      <c r="M1086" s="44" t="s">
        <v>9826</v>
      </c>
      <c r="N1086" s="44" t="s">
        <v>9941</v>
      </c>
      <c r="O1086" s="44" t="s">
        <v>9948</v>
      </c>
      <c r="P1086" s="44" t="s">
        <v>9949</v>
      </c>
      <c r="Q1086" s="44" t="s">
        <v>9946</v>
      </c>
      <c r="R1086" s="44" t="s">
        <v>9939</v>
      </c>
      <c r="S1086" s="44" t="s">
        <v>9937</v>
      </c>
      <c r="T1086" s="44" t="s">
        <v>9920</v>
      </c>
      <c r="U1086" s="44" t="s">
        <v>9943</v>
      </c>
    </row>
    <row r="1087" spans="1:21" ht="15" thickBot="1" x14ac:dyDescent="0.35">
      <c r="A1087" s="43" t="s">
        <v>7904</v>
      </c>
      <c r="B1087" s="44" t="s">
        <v>9926</v>
      </c>
      <c r="C1087" s="44" t="s">
        <v>9826</v>
      </c>
      <c r="D1087" s="44" t="s">
        <v>9944</v>
      </c>
      <c r="E1087" s="44" t="s">
        <v>9947</v>
      </c>
      <c r="F1087" s="44" t="s">
        <v>9945</v>
      </c>
      <c r="G1087" s="44" t="s">
        <v>9950</v>
      </c>
      <c r="H1087" s="44" t="s">
        <v>9930</v>
      </c>
      <c r="I1087" s="44" t="s">
        <v>9893</v>
      </c>
      <c r="J1087" s="44" t="s">
        <v>9889</v>
      </c>
      <c r="K1087" s="44" t="s">
        <v>9931</v>
      </c>
      <c r="L1087" s="44" t="s">
        <v>9924</v>
      </c>
      <c r="M1087" s="44" t="s">
        <v>9826</v>
      </c>
      <c r="N1087" s="44" t="s">
        <v>9941</v>
      </c>
      <c r="O1087" s="44" t="s">
        <v>9948</v>
      </c>
      <c r="P1087" s="44" t="s">
        <v>9949</v>
      </c>
      <c r="Q1087" s="44" t="s">
        <v>9946</v>
      </c>
      <c r="R1087" s="44" t="s">
        <v>9939</v>
      </c>
      <c r="S1087" s="44" t="s">
        <v>9937</v>
      </c>
      <c r="T1087" s="44" t="s">
        <v>9951</v>
      </c>
      <c r="U1087" s="44" t="s">
        <v>9943</v>
      </c>
    </row>
    <row r="1088" spans="1:21" ht="15" thickBot="1" x14ac:dyDescent="0.35">
      <c r="A1088" s="43" t="s">
        <v>7905</v>
      </c>
      <c r="B1088" s="44" t="s">
        <v>9926</v>
      </c>
      <c r="C1088" s="44" t="s">
        <v>9826</v>
      </c>
      <c r="D1088" s="44" t="s">
        <v>9944</v>
      </c>
      <c r="E1088" s="44" t="s">
        <v>9947</v>
      </c>
      <c r="F1088" s="44" t="s">
        <v>9945</v>
      </c>
      <c r="G1088" s="44" t="s">
        <v>9952</v>
      </c>
      <c r="H1088" s="44" t="s">
        <v>9930</v>
      </c>
      <c r="I1088" s="44" t="s">
        <v>9893</v>
      </c>
      <c r="J1088" s="44" t="s">
        <v>9889</v>
      </c>
      <c r="K1088" s="44" t="s">
        <v>9931</v>
      </c>
      <c r="L1088" s="44" t="s">
        <v>9953</v>
      </c>
      <c r="M1088" s="44" t="s">
        <v>9826</v>
      </c>
      <c r="N1088" s="44" t="s">
        <v>9941</v>
      </c>
      <c r="O1088" s="44" t="s">
        <v>9948</v>
      </c>
      <c r="P1088" s="44" t="s">
        <v>9949</v>
      </c>
      <c r="Q1088" s="44" t="s">
        <v>9954</v>
      </c>
      <c r="R1088" s="44" t="s">
        <v>9939</v>
      </c>
      <c r="S1088" s="44" t="s">
        <v>9937</v>
      </c>
      <c r="T1088" s="44" t="s">
        <v>9951</v>
      </c>
      <c r="U1088" s="44" t="s">
        <v>9955</v>
      </c>
    </row>
    <row r="1089" spans="1:21" ht="15" thickBot="1" x14ac:dyDescent="0.35">
      <c r="A1089" s="43" t="s">
        <v>7906</v>
      </c>
      <c r="B1089" s="44" t="s">
        <v>9956</v>
      </c>
      <c r="C1089" s="44" t="s">
        <v>9826</v>
      </c>
      <c r="D1089" s="44" t="s">
        <v>9944</v>
      </c>
      <c r="E1089" s="44" t="s">
        <v>9947</v>
      </c>
      <c r="F1089" s="44" t="s">
        <v>9945</v>
      </c>
      <c r="G1089" s="44" t="s">
        <v>9952</v>
      </c>
      <c r="H1089" s="44" t="s">
        <v>9930</v>
      </c>
      <c r="I1089" s="44" t="s">
        <v>9893</v>
      </c>
      <c r="J1089" s="44" t="s">
        <v>9889</v>
      </c>
      <c r="K1089" s="44" t="s">
        <v>9931</v>
      </c>
      <c r="L1089" s="44" t="s">
        <v>9953</v>
      </c>
      <c r="M1089" s="44" t="s">
        <v>9826</v>
      </c>
      <c r="N1089" s="44" t="s">
        <v>9941</v>
      </c>
      <c r="O1089" s="44" t="s">
        <v>9957</v>
      </c>
      <c r="P1089" s="44" t="s">
        <v>9958</v>
      </c>
      <c r="Q1089" s="44" t="s">
        <v>9954</v>
      </c>
      <c r="R1089" s="44" t="s">
        <v>9959</v>
      </c>
      <c r="S1089" s="44" t="s">
        <v>9937</v>
      </c>
      <c r="T1089" s="44" t="s">
        <v>9951</v>
      </c>
      <c r="U1089" s="44" t="s">
        <v>9955</v>
      </c>
    </row>
    <row r="1090" spans="1:21" ht="15" thickBot="1" x14ac:dyDescent="0.35">
      <c r="A1090" s="43" t="s">
        <v>7907</v>
      </c>
      <c r="B1090" s="44" t="s">
        <v>9956</v>
      </c>
      <c r="C1090" s="44" t="s">
        <v>9826</v>
      </c>
      <c r="D1090" s="44" t="s">
        <v>9944</v>
      </c>
      <c r="E1090" s="44" t="s">
        <v>9947</v>
      </c>
      <c r="F1090" s="44" t="s">
        <v>9945</v>
      </c>
      <c r="G1090" s="44" t="s">
        <v>9952</v>
      </c>
      <c r="H1090" s="44" t="s">
        <v>9960</v>
      </c>
      <c r="I1090" s="44" t="s">
        <v>9893</v>
      </c>
      <c r="J1090" s="44" t="s">
        <v>9889</v>
      </c>
      <c r="K1090" s="44" t="s">
        <v>9931</v>
      </c>
      <c r="L1090" s="44" t="s">
        <v>9953</v>
      </c>
      <c r="M1090" s="44" t="s">
        <v>9826</v>
      </c>
      <c r="N1090" s="44" t="s">
        <v>9961</v>
      </c>
      <c r="O1090" s="44" t="s">
        <v>9957</v>
      </c>
      <c r="P1090" s="44" t="s">
        <v>9958</v>
      </c>
      <c r="Q1090" s="44" t="s">
        <v>9954</v>
      </c>
      <c r="R1090" s="44" t="s">
        <v>9959</v>
      </c>
      <c r="S1090" s="44" t="s">
        <v>9937</v>
      </c>
      <c r="T1090" s="44" t="s">
        <v>9951</v>
      </c>
      <c r="U1090" s="44" t="s">
        <v>9955</v>
      </c>
    </row>
    <row r="1091" spans="1:21" ht="15" thickBot="1" x14ac:dyDescent="0.35">
      <c r="A1091" s="43" t="s">
        <v>7908</v>
      </c>
      <c r="B1091" s="44" t="s">
        <v>9956</v>
      </c>
      <c r="C1091" s="44" t="s">
        <v>9826</v>
      </c>
      <c r="D1091" s="44" t="s">
        <v>9962</v>
      </c>
      <c r="E1091" s="44" t="s">
        <v>9947</v>
      </c>
      <c r="F1091" s="44" t="s">
        <v>9945</v>
      </c>
      <c r="G1091" s="44" t="s">
        <v>9963</v>
      </c>
      <c r="H1091" s="44" t="s">
        <v>9960</v>
      </c>
      <c r="I1091" s="44" t="s">
        <v>9893</v>
      </c>
      <c r="J1091" s="44" t="s">
        <v>9964</v>
      </c>
      <c r="K1091" s="44" t="s">
        <v>9931</v>
      </c>
      <c r="L1091" s="44" t="s">
        <v>9965</v>
      </c>
      <c r="M1091" s="44" t="s">
        <v>9826</v>
      </c>
      <c r="N1091" s="44" t="s">
        <v>9966</v>
      </c>
      <c r="O1091" s="44" t="s">
        <v>9957</v>
      </c>
      <c r="P1091" s="44" t="s">
        <v>9958</v>
      </c>
      <c r="Q1091" s="44" t="s">
        <v>9954</v>
      </c>
      <c r="R1091" s="44" t="s">
        <v>9959</v>
      </c>
      <c r="S1091" s="44" t="s">
        <v>9937</v>
      </c>
      <c r="T1091" s="44" t="s">
        <v>9951</v>
      </c>
      <c r="U1091" s="44" t="s">
        <v>9955</v>
      </c>
    </row>
    <row r="1092" spans="1:21" ht="15" thickBot="1" x14ac:dyDescent="0.35">
      <c r="A1092" s="43" t="s">
        <v>7909</v>
      </c>
      <c r="B1092" s="44" t="s">
        <v>9956</v>
      </c>
      <c r="C1092" s="44" t="s">
        <v>9826</v>
      </c>
      <c r="D1092" s="44" t="s">
        <v>9962</v>
      </c>
      <c r="E1092" s="44" t="s">
        <v>9947</v>
      </c>
      <c r="F1092" s="44" t="s">
        <v>9967</v>
      </c>
      <c r="G1092" s="44" t="s">
        <v>9968</v>
      </c>
      <c r="H1092" s="44" t="s">
        <v>9960</v>
      </c>
      <c r="I1092" s="44" t="s">
        <v>9893</v>
      </c>
      <c r="J1092" s="44" t="s">
        <v>9964</v>
      </c>
      <c r="K1092" s="44" t="s">
        <v>9931</v>
      </c>
      <c r="L1092" s="44" t="s">
        <v>9965</v>
      </c>
      <c r="M1092" s="44" t="s">
        <v>9826</v>
      </c>
      <c r="N1092" s="44" t="s">
        <v>9966</v>
      </c>
      <c r="O1092" s="44" t="s">
        <v>9957</v>
      </c>
      <c r="P1092" s="44" t="s">
        <v>9958</v>
      </c>
      <c r="Q1092" s="44" t="s">
        <v>9954</v>
      </c>
      <c r="R1092" s="44" t="s">
        <v>9959</v>
      </c>
      <c r="S1092" s="44" t="s">
        <v>9937</v>
      </c>
      <c r="T1092" s="44" t="s">
        <v>9951</v>
      </c>
      <c r="U1092" s="44" t="s">
        <v>9955</v>
      </c>
    </row>
    <row r="1093" spans="1:21" ht="15" thickBot="1" x14ac:dyDescent="0.35">
      <c r="A1093" s="43" t="s">
        <v>7910</v>
      </c>
      <c r="B1093" s="44" t="s">
        <v>9956</v>
      </c>
      <c r="C1093" s="44" t="s">
        <v>9826</v>
      </c>
      <c r="D1093" s="44" t="s">
        <v>9962</v>
      </c>
      <c r="E1093" s="44" t="s">
        <v>9969</v>
      </c>
      <c r="F1093" s="44" t="s">
        <v>9967</v>
      </c>
      <c r="G1093" s="44" t="s">
        <v>9968</v>
      </c>
      <c r="H1093" s="44" t="s">
        <v>9960</v>
      </c>
      <c r="I1093" s="44" t="s">
        <v>9970</v>
      </c>
      <c r="J1093" s="44" t="s">
        <v>9964</v>
      </c>
      <c r="K1093" s="44" t="s">
        <v>9931</v>
      </c>
      <c r="L1093" s="44" t="s">
        <v>9965</v>
      </c>
      <c r="M1093" s="44" t="s">
        <v>9826</v>
      </c>
      <c r="N1093" s="44" t="s">
        <v>9966</v>
      </c>
      <c r="O1093" s="44" t="s">
        <v>9957</v>
      </c>
      <c r="P1093" s="44" t="s">
        <v>9958</v>
      </c>
      <c r="Q1093" s="44" t="s">
        <v>9954</v>
      </c>
      <c r="R1093" s="44" t="s">
        <v>9959</v>
      </c>
      <c r="S1093" s="44" t="s">
        <v>9937</v>
      </c>
      <c r="T1093" s="44" t="s">
        <v>9951</v>
      </c>
      <c r="U1093" s="44" t="s">
        <v>9955</v>
      </c>
    </row>
    <row r="1094" spans="1:21" ht="15" thickBot="1" x14ac:dyDescent="0.35">
      <c r="A1094" s="43" t="s">
        <v>7911</v>
      </c>
      <c r="B1094" s="44" t="s">
        <v>9956</v>
      </c>
      <c r="C1094" s="44" t="s">
        <v>9826</v>
      </c>
      <c r="D1094" s="44" t="s">
        <v>9962</v>
      </c>
      <c r="E1094" s="44" t="s">
        <v>9971</v>
      </c>
      <c r="F1094" s="44" t="s">
        <v>9967</v>
      </c>
      <c r="G1094" s="44" t="s">
        <v>9968</v>
      </c>
      <c r="H1094" s="44" t="s">
        <v>9960</v>
      </c>
      <c r="I1094" s="44" t="s">
        <v>9970</v>
      </c>
      <c r="J1094" s="44" t="s">
        <v>9964</v>
      </c>
      <c r="K1094" s="44" t="s">
        <v>9931</v>
      </c>
      <c r="L1094" s="44" t="s">
        <v>9965</v>
      </c>
      <c r="M1094" s="44" t="s">
        <v>9826</v>
      </c>
      <c r="N1094" s="44" t="s">
        <v>9966</v>
      </c>
      <c r="O1094" s="44" t="s">
        <v>9957</v>
      </c>
      <c r="P1094" s="44" t="s">
        <v>9958</v>
      </c>
      <c r="Q1094" s="44" t="s">
        <v>9972</v>
      </c>
      <c r="R1094" s="44" t="s">
        <v>9959</v>
      </c>
      <c r="S1094" s="44" t="s">
        <v>9826</v>
      </c>
      <c r="T1094" s="44" t="s">
        <v>9951</v>
      </c>
      <c r="U1094" s="44" t="s">
        <v>9955</v>
      </c>
    </row>
    <row r="1095" spans="1:21" ht="15" thickBot="1" x14ac:dyDescent="0.35">
      <c r="A1095" s="43" t="s">
        <v>7912</v>
      </c>
      <c r="B1095" s="44" t="s">
        <v>9956</v>
      </c>
      <c r="C1095" s="44" t="s">
        <v>9826</v>
      </c>
      <c r="D1095" s="44" t="s">
        <v>9973</v>
      </c>
      <c r="E1095" s="44" t="s">
        <v>9971</v>
      </c>
      <c r="F1095" s="44" t="s">
        <v>9967</v>
      </c>
      <c r="G1095" s="44" t="s">
        <v>9968</v>
      </c>
      <c r="H1095" s="44" t="s">
        <v>9960</v>
      </c>
      <c r="I1095" s="44" t="s">
        <v>9970</v>
      </c>
      <c r="J1095" s="44" t="s">
        <v>9964</v>
      </c>
      <c r="K1095" s="44" t="s">
        <v>9931</v>
      </c>
      <c r="L1095" s="44" t="s">
        <v>9974</v>
      </c>
      <c r="M1095" s="44" t="s">
        <v>9826</v>
      </c>
      <c r="N1095" s="44" t="s">
        <v>9966</v>
      </c>
      <c r="O1095" s="44" t="s">
        <v>9957</v>
      </c>
      <c r="P1095" s="44" t="s">
        <v>9958</v>
      </c>
      <c r="Q1095" s="44" t="s">
        <v>9972</v>
      </c>
      <c r="R1095" s="44" t="s">
        <v>9959</v>
      </c>
      <c r="S1095" s="44" t="s">
        <v>9826</v>
      </c>
      <c r="T1095" s="44" t="s">
        <v>9951</v>
      </c>
      <c r="U1095" s="44" t="s">
        <v>9955</v>
      </c>
    </row>
    <row r="1096" spans="1:21" ht="15" thickBot="1" x14ac:dyDescent="0.35">
      <c r="A1096" s="43" t="s">
        <v>7913</v>
      </c>
      <c r="B1096" s="44" t="s">
        <v>9975</v>
      </c>
      <c r="C1096" s="44" t="s">
        <v>9826</v>
      </c>
      <c r="D1096" s="44" t="s">
        <v>9973</v>
      </c>
      <c r="E1096" s="44" t="s">
        <v>9971</v>
      </c>
      <c r="F1096" s="44" t="s">
        <v>9967</v>
      </c>
      <c r="G1096" s="44" t="s">
        <v>9976</v>
      </c>
      <c r="H1096" s="44" t="s">
        <v>9960</v>
      </c>
      <c r="I1096" s="44" t="s">
        <v>9970</v>
      </c>
      <c r="J1096" s="44" t="s">
        <v>9964</v>
      </c>
      <c r="K1096" s="44" t="s">
        <v>9931</v>
      </c>
      <c r="L1096" s="44" t="s">
        <v>9974</v>
      </c>
      <c r="M1096" s="44" t="s">
        <v>9826</v>
      </c>
      <c r="N1096" s="44" t="s">
        <v>9977</v>
      </c>
      <c r="O1096" s="44" t="s">
        <v>9957</v>
      </c>
      <c r="P1096" s="44" t="s">
        <v>9958</v>
      </c>
      <c r="Q1096" s="44" t="s">
        <v>9978</v>
      </c>
      <c r="R1096" s="44" t="s">
        <v>9979</v>
      </c>
      <c r="S1096" s="44" t="s">
        <v>9826</v>
      </c>
      <c r="T1096" s="44" t="s">
        <v>9951</v>
      </c>
      <c r="U1096" s="44" t="s">
        <v>9955</v>
      </c>
    </row>
    <row r="1097" spans="1:21" ht="15" thickBot="1" x14ac:dyDescent="0.35">
      <c r="A1097" s="43" t="s">
        <v>7914</v>
      </c>
      <c r="B1097" s="44" t="s">
        <v>9975</v>
      </c>
      <c r="C1097" s="44" t="s">
        <v>9826</v>
      </c>
      <c r="D1097" s="44" t="s">
        <v>9973</v>
      </c>
      <c r="E1097" s="44" t="s">
        <v>9980</v>
      </c>
      <c r="F1097" s="44" t="s">
        <v>9967</v>
      </c>
      <c r="G1097" s="44" t="s">
        <v>9976</v>
      </c>
      <c r="H1097" s="44" t="s">
        <v>9960</v>
      </c>
      <c r="I1097" s="44" t="s">
        <v>9970</v>
      </c>
      <c r="J1097" s="44" t="s">
        <v>9964</v>
      </c>
      <c r="K1097" s="44" t="s">
        <v>9931</v>
      </c>
      <c r="L1097" s="44" t="s">
        <v>9974</v>
      </c>
      <c r="M1097" s="44" t="s">
        <v>9826</v>
      </c>
      <c r="N1097" s="44" t="s">
        <v>9977</v>
      </c>
      <c r="O1097" s="44" t="s">
        <v>9957</v>
      </c>
      <c r="P1097" s="44" t="s">
        <v>9958</v>
      </c>
      <c r="Q1097" s="44" t="s">
        <v>9981</v>
      </c>
      <c r="R1097" s="44" t="s">
        <v>9979</v>
      </c>
      <c r="S1097" s="44" t="s">
        <v>9826</v>
      </c>
      <c r="T1097" s="44" t="s">
        <v>9951</v>
      </c>
      <c r="U1097" s="44" t="s">
        <v>9955</v>
      </c>
    </row>
    <row r="1098" spans="1:21" ht="15" thickBot="1" x14ac:dyDescent="0.35">
      <c r="A1098" s="43" t="s">
        <v>7915</v>
      </c>
      <c r="B1098" s="44" t="s">
        <v>9975</v>
      </c>
      <c r="C1098" s="44" t="s">
        <v>9826</v>
      </c>
      <c r="D1098" s="44" t="s">
        <v>9982</v>
      </c>
      <c r="E1098" s="44" t="s">
        <v>9980</v>
      </c>
      <c r="F1098" s="44" t="s">
        <v>9967</v>
      </c>
      <c r="G1098" s="44" t="s">
        <v>9976</v>
      </c>
      <c r="H1098" s="44" t="s">
        <v>9960</v>
      </c>
      <c r="I1098" s="44" t="s">
        <v>9970</v>
      </c>
      <c r="J1098" s="44" t="s">
        <v>9964</v>
      </c>
      <c r="K1098" s="44" t="s">
        <v>9983</v>
      </c>
      <c r="L1098" s="44" t="s">
        <v>9974</v>
      </c>
      <c r="M1098" s="44" t="s">
        <v>9826</v>
      </c>
      <c r="N1098" s="44" t="s">
        <v>9977</v>
      </c>
      <c r="O1098" s="44" t="s">
        <v>9957</v>
      </c>
      <c r="P1098" s="44" t="s">
        <v>9958</v>
      </c>
      <c r="Q1098" s="44" t="s">
        <v>9981</v>
      </c>
      <c r="R1098" s="44" t="s">
        <v>9984</v>
      </c>
      <c r="S1098" s="44" t="s">
        <v>9826</v>
      </c>
      <c r="T1098" s="44" t="s">
        <v>9951</v>
      </c>
      <c r="U1098" s="44" t="s">
        <v>9955</v>
      </c>
    </row>
    <row r="1099" spans="1:21" ht="15" thickBot="1" x14ac:dyDescent="0.35">
      <c r="A1099" s="43" t="s">
        <v>7916</v>
      </c>
      <c r="B1099" s="44" t="s">
        <v>9975</v>
      </c>
      <c r="C1099" s="44" t="s">
        <v>9826</v>
      </c>
      <c r="D1099" s="44" t="s">
        <v>9982</v>
      </c>
      <c r="E1099" s="44" t="s">
        <v>9980</v>
      </c>
      <c r="F1099" s="44" t="s">
        <v>9967</v>
      </c>
      <c r="G1099" s="44" t="s">
        <v>9976</v>
      </c>
      <c r="H1099" s="44" t="s">
        <v>9826</v>
      </c>
      <c r="I1099" s="44" t="s">
        <v>9970</v>
      </c>
      <c r="J1099" s="44" t="s">
        <v>9964</v>
      </c>
      <c r="K1099" s="44" t="s">
        <v>9985</v>
      </c>
      <c r="L1099" s="44" t="s">
        <v>9974</v>
      </c>
      <c r="M1099" s="44" t="s">
        <v>9826</v>
      </c>
      <c r="N1099" s="44" t="s">
        <v>9977</v>
      </c>
      <c r="O1099" s="44" t="s">
        <v>9826</v>
      </c>
      <c r="P1099" s="44" t="s">
        <v>9958</v>
      </c>
      <c r="Q1099" s="44" t="s">
        <v>9981</v>
      </c>
      <c r="R1099" s="44" t="s">
        <v>9984</v>
      </c>
      <c r="S1099" s="44" t="s">
        <v>9826</v>
      </c>
      <c r="T1099" s="44" t="s">
        <v>9951</v>
      </c>
      <c r="U1099" s="44" t="s">
        <v>9955</v>
      </c>
    </row>
    <row r="1100" spans="1:21" ht="15" thickBot="1" x14ac:dyDescent="0.35">
      <c r="A1100" s="43" t="s">
        <v>7917</v>
      </c>
      <c r="B1100" s="44" t="s">
        <v>9975</v>
      </c>
      <c r="C1100" s="44" t="s">
        <v>9826</v>
      </c>
      <c r="D1100" s="44" t="s">
        <v>9982</v>
      </c>
      <c r="E1100" s="44" t="s">
        <v>9980</v>
      </c>
      <c r="F1100" s="44" t="s">
        <v>9986</v>
      </c>
      <c r="G1100" s="44" t="s">
        <v>9987</v>
      </c>
      <c r="H1100" s="44" t="s">
        <v>9826</v>
      </c>
      <c r="I1100" s="44" t="s">
        <v>9970</v>
      </c>
      <c r="J1100" s="44" t="s">
        <v>9964</v>
      </c>
      <c r="K1100" s="44" t="s">
        <v>9985</v>
      </c>
      <c r="L1100" s="44" t="s">
        <v>9988</v>
      </c>
      <c r="M1100" s="44" t="s">
        <v>9826</v>
      </c>
      <c r="N1100" s="44" t="s">
        <v>9977</v>
      </c>
      <c r="O1100" s="44" t="s">
        <v>9826</v>
      </c>
      <c r="P1100" s="44" t="s">
        <v>9958</v>
      </c>
      <c r="Q1100" s="44" t="s">
        <v>9981</v>
      </c>
      <c r="R1100" s="44" t="s">
        <v>9984</v>
      </c>
      <c r="S1100" s="44" t="s">
        <v>9826</v>
      </c>
      <c r="T1100" s="44" t="s">
        <v>9951</v>
      </c>
      <c r="U1100" s="44" t="s">
        <v>9955</v>
      </c>
    </row>
    <row r="1101" spans="1:21" ht="15" thickBot="1" x14ac:dyDescent="0.35">
      <c r="A1101" s="43" t="s">
        <v>7918</v>
      </c>
      <c r="B1101" s="44" t="s">
        <v>9975</v>
      </c>
      <c r="C1101" s="44" t="s">
        <v>9826</v>
      </c>
      <c r="D1101" s="44" t="s">
        <v>9982</v>
      </c>
      <c r="E1101" s="44" t="s">
        <v>9980</v>
      </c>
      <c r="F1101" s="44" t="s">
        <v>9986</v>
      </c>
      <c r="G1101" s="44" t="s">
        <v>9987</v>
      </c>
      <c r="H1101" s="44" t="s">
        <v>9826</v>
      </c>
      <c r="I1101" s="44" t="s">
        <v>9970</v>
      </c>
      <c r="J1101" s="44" t="s">
        <v>9964</v>
      </c>
      <c r="K1101" s="44" t="s">
        <v>9989</v>
      </c>
      <c r="L1101" s="44" t="s">
        <v>9988</v>
      </c>
      <c r="M1101" s="44" t="s">
        <v>9826</v>
      </c>
      <c r="N1101" s="44" t="s">
        <v>9990</v>
      </c>
      <c r="O1101" s="44" t="s">
        <v>9826</v>
      </c>
      <c r="P1101" s="44" t="s">
        <v>9958</v>
      </c>
      <c r="Q1101" s="44" t="s">
        <v>9981</v>
      </c>
      <c r="R1101" s="44" t="s">
        <v>9984</v>
      </c>
      <c r="S1101" s="44" t="s">
        <v>9826</v>
      </c>
      <c r="T1101" s="44" t="s">
        <v>9951</v>
      </c>
      <c r="U1101" s="44" t="s">
        <v>9955</v>
      </c>
    </row>
    <row r="1102" spans="1:21" ht="15" thickBot="1" x14ac:dyDescent="0.35">
      <c r="A1102" s="43" t="s">
        <v>7919</v>
      </c>
      <c r="B1102" s="44" t="s">
        <v>9975</v>
      </c>
      <c r="C1102" s="44" t="s">
        <v>9826</v>
      </c>
      <c r="D1102" s="44" t="s">
        <v>9982</v>
      </c>
      <c r="E1102" s="44" t="s">
        <v>9980</v>
      </c>
      <c r="F1102" s="44" t="s">
        <v>9986</v>
      </c>
      <c r="G1102" s="44" t="s">
        <v>9987</v>
      </c>
      <c r="H1102" s="44" t="s">
        <v>9826</v>
      </c>
      <c r="I1102" s="44" t="s">
        <v>9970</v>
      </c>
      <c r="J1102" s="44" t="s">
        <v>9964</v>
      </c>
      <c r="K1102" s="44" t="s">
        <v>9989</v>
      </c>
      <c r="L1102" s="44" t="s">
        <v>9988</v>
      </c>
      <c r="M1102" s="44" t="s">
        <v>9826</v>
      </c>
      <c r="N1102" s="44" t="s">
        <v>9990</v>
      </c>
      <c r="O1102" s="44" t="s">
        <v>9826</v>
      </c>
      <c r="P1102" s="44" t="s">
        <v>9991</v>
      </c>
      <c r="Q1102" s="44" t="s">
        <v>9981</v>
      </c>
      <c r="R1102" s="44" t="s">
        <v>9984</v>
      </c>
      <c r="S1102" s="44" t="s">
        <v>9826</v>
      </c>
      <c r="T1102" s="44" t="s">
        <v>9951</v>
      </c>
      <c r="U1102" s="44" t="s">
        <v>9955</v>
      </c>
    </row>
    <row r="1103" spans="1:21" ht="15" thickBot="1" x14ac:dyDescent="0.35">
      <c r="A1103" s="43" t="s">
        <v>7920</v>
      </c>
      <c r="B1103" s="44" t="s">
        <v>9975</v>
      </c>
      <c r="C1103" s="44" t="s">
        <v>9826</v>
      </c>
      <c r="D1103" s="44" t="s">
        <v>9982</v>
      </c>
      <c r="E1103" s="44" t="s">
        <v>9980</v>
      </c>
      <c r="F1103" s="44" t="s">
        <v>9986</v>
      </c>
      <c r="G1103" s="44" t="s">
        <v>9987</v>
      </c>
      <c r="H1103" s="44" t="s">
        <v>9826</v>
      </c>
      <c r="I1103" s="44" t="s">
        <v>9970</v>
      </c>
      <c r="J1103" s="44" t="s">
        <v>9964</v>
      </c>
      <c r="K1103" s="44" t="s">
        <v>9989</v>
      </c>
      <c r="L1103" s="44" t="s">
        <v>9988</v>
      </c>
      <c r="M1103" s="44" t="s">
        <v>9826</v>
      </c>
      <c r="N1103" s="44" t="s">
        <v>9990</v>
      </c>
      <c r="O1103" s="44" t="s">
        <v>9826</v>
      </c>
      <c r="P1103" s="44" t="s">
        <v>9991</v>
      </c>
      <c r="Q1103" s="44" t="s">
        <v>9992</v>
      </c>
      <c r="R1103" s="44" t="s">
        <v>9993</v>
      </c>
      <c r="S1103" s="44" t="s">
        <v>9826</v>
      </c>
      <c r="T1103" s="44" t="s">
        <v>9951</v>
      </c>
      <c r="U1103" s="44" t="s">
        <v>9955</v>
      </c>
    </row>
    <row r="1104" spans="1:21" ht="15" thickBot="1" x14ac:dyDescent="0.35">
      <c r="A1104" s="43" t="s">
        <v>7921</v>
      </c>
      <c r="B1104" s="44" t="s">
        <v>9826</v>
      </c>
      <c r="C1104" s="44" t="s">
        <v>9826</v>
      </c>
      <c r="D1104" s="44" t="s">
        <v>9982</v>
      </c>
      <c r="E1104" s="44" t="s">
        <v>9980</v>
      </c>
      <c r="F1104" s="44" t="s">
        <v>9986</v>
      </c>
      <c r="G1104" s="44" t="s">
        <v>9987</v>
      </c>
      <c r="H1104" s="44" t="s">
        <v>9826</v>
      </c>
      <c r="I1104" s="44" t="s">
        <v>9970</v>
      </c>
      <c r="J1104" s="44" t="s">
        <v>9994</v>
      </c>
      <c r="K1104" s="44" t="s">
        <v>9989</v>
      </c>
      <c r="L1104" s="44" t="s">
        <v>9988</v>
      </c>
      <c r="M1104" s="44" t="s">
        <v>9826</v>
      </c>
      <c r="N1104" s="44" t="s">
        <v>9995</v>
      </c>
      <c r="O1104" s="44" t="s">
        <v>9826</v>
      </c>
      <c r="P1104" s="44" t="s">
        <v>9991</v>
      </c>
      <c r="Q1104" s="44" t="s">
        <v>9996</v>
      </c>
      <c r="R1104" s="44" t="s">
        <v>9993</v>
      </c>
      <c r="S1104" s="44" t="s">
        <v>9826</v>
      </c>
      <c r="T1104" s="44" t="s">
        <v>9951</v>
      </c>
      <c r="U1104" s="44" t="s">
        <v>9955</v>
      </c>
    </row>
    <row r="1105" spans="1:21" ht="15" thickBot="1" x14ac:dyDescent="0.35">
      <c r="A1105" s="43" t="s">
        <v>7922</v>
      </c>
      <c r="B1105" s="44" t="s">
        <v>9826</v>
      </c>
      <c r="C1105" s="44" t="s">
        <v>9826</v>
      </c>
      <c r="D1105" s="44" t="s">
        <v>9982</v>
      </c>
      <c r="E1105" s="44" t="s">
        <v>9980</v>
      </c>
      <c r="F1105" s="44" t="s">
        <v>9986</v>
      </c>
      <c r="G1105" s="44" t="s">
        <v>9987</v>
      </c>
      <c r="H1105" s="44" t="s">
        <v>9826</v>
      </c>
      <c r="I1105" s="44" t="s">
        <v>9826</v>
      </c>
      <c r="J1105" s="44" t="s">
        <v>9994</v>
      </c>
      <c r="K1105" s="44" t="s">
        <v>9989</v>
      </c>
      <c r="L1105" s="44" t="s">
        <v>9997</v>
      </c>
      <c r="M1105" s="44" t="s">
        <v>9826</v>
      </c>
      <c r="N1105" s="44" t="s">
        <v>9995</v>
      </c>
      <c r="O1105" s="44" t="s">
        <v>9826</v>
      </c>
      <c r="P1105" s="44" t="s">
        <v>9991</v>
      </c>
      <c r="Q1105" s="44" t="s">
        <v>9998</v>
      </c>
      <c r="R1105" s="44" t="s">
        <v>9993</v>
      </c>
      <c r="S1105" s="44" t="s">
        <v>9826</v>
      </c>
      <c r="T1105" s="44" t="s">
        <v>9951</v>
      </c>
      <c r="U1105" s="44" t="s">
        <v>9955</v>
      </c>
    </row>
    <row r="1106" spans="1:21" ht="15" thickBot="1" x14ac:dyDescent="0.35">
      <c r="A1106" s="43" t="s">
        <v>7923</v>
      </c>
      <c r="B1106" s="44" t="s">
        <v>9826</v>
      </c>
      <c r="C1106" s="44" t="s">
        <v>9826</v>
      </c>
      <c r="D1106" s="44" t="s">
        <v>9982</v>
      </c>
      <c r="E1106" s="44" t="s">
        <v>9980</v>
      </c>
      <c r="F1106" s="44" t="s">
        <v>9999</v>
      </c>
      <c r="G1106" s="44" t="s">
        <v>9987</v>
      </c>
      <c r="H1106" s="44" t="s">
        <v>9826</v>
      </c>
      <c r="I1106" s="44" t="s">
        <v>9826</v>
      </c>
      <c r="J1106" s="44" t="s">
        <v>9994</v>
      </c>
      <c r="K1106" s="44" t="s">
        <v>9989</v>
      </c>
      <c r="L1106" s="44" t="s">
        <v>9997</v>
      </c>
      <c r="M1106" s="44" t="s">
        <v>9826</v>
      </c>
      <c r="N1106" s="44" t="s">
        <v>9995</v>
      </c>
      <c r="O1106" s="44" t="s">
        <v>9826</v>
      </c>
      <c r="P1106" s="44" t="s">
        <v>9991</v>
      </c>
      <c r="Q1106" s="44" t="s">
        <v>9998</v>
      </c>
      <c r="R1106" s="44" t="s">
        <v>9993</v>
      </c>
      <c r="S1106" s="44" t="s">
        <v>9826</v>
      </c>
      <c r="T1106" s="44" t="s">
        <v>9951</v>
      </c>
      <c r="U1106" s="44" t="s">
        <v>9955</v>
      </c>
    </row>
    <row r="1107" spans="1:21" ht="15" thickBot="1" x14ac:dyDescent="0.35">
      <c r="A1107" s="43" t="s">
        <v>7924</v>
      </c>
      <c r="B1107" s="44" t="s">
        <v>9826</v>
      </c>
      <c r="C1107" s="44" t="s">
        <v>9826</v>
      </c>
      <c r="D1107" s="44" t="s">
        <v>9982</v>
      </c>
      <c r="E1107" s="44" t="s">
        <v>9980</v>
      </c>
      <c r="F1107" s="44" t="s">
        <v>9999</v>
      </c>
      <c r="G1107" s="44" t="s">
        <v>10000</v>
      </c>
      <c r="H1107" s="44" t="s">
        <v>9826</v>
      </c>
      <c r="I1107" s="44" t="s">
        <v>9826</v>
      </c>
      <c r="J1107" s="44" t="s">
        <v>9826</v>
      </c>
      <c r="K1107" s="44" t="s">
        <v>9989</v>
      </c>
      <c r="L1107" s="44" t="s">
        <v>9997</v>
      </c>
      <c r="M1107" s="44" t="s">
        <v>9826</v>
      </c>
      <c r="N1107" s="44" t="s">
        <v>9995</v>
      </c>
      <c r="O1107" s="44" t="s">
        <v>9826</v>
      </c>
      <c r="P1107" s="44" t="s">
        <v>9991</v>
      </c>
      <c r="Q1107" s="44" t="s">
        <v>9998</v>
      </c>
      <c r="R1107" s="44" t="s">
        <v>9993</v>
      </c>
      <c r="S1107" s="44" t="s">
        <v>9826</v>
      </c>
      <c r="T1107" s="44" t="s">
        <v>10001</v>
      </c>
      <c r="U1107" s="44" t="s">
        <v>9955</v>
      </c>
    </row>
    <row r="1108" spans="1:21" ht="15" thickBot="1" x14ac:dyDescent="0.35">
      <c r="A1108" s="43" t="s">
        <v>7925</v>
      </c>
      <c r="B1108" s="44" t="s">
        <v>9826</v>
      </c>
      <c r="C1108" s="44" t="s">
        <v>9826</v>
      </c>
      <c r="D1108" s="44" t="s">
        <v>9982</v>
      </c>
      <c r="E1108" s="44" t="s">
        <v>10002</v>
      </c>
      <c r="F1108" s="44" t="s">
        <v>9826</v>
      </c>
      <c r="G1108" s="44" t="s">
        <v>10000</v>
      </c>
      <c r="H1108" s="44" t="s">
        <v>9826</v>
      </c>
      <c r="I1108" s="44" t="s">
        <v>9826</v>
      </c>
      <c r="J1108" s="44" t="s">
        <v>9826</v>
      </c>
      <c r="K1108" s="44" t="s">
        <v>9989</v>
      </c>
      <c r="L1108" s="44" t="s">
        <v>9997</v>
      </c>
      <c r="M1108" s="44" t="s">
        <v>9826</v>
      </c>
      <c r="N1108" s="44" t="s">
        <v>9995</v>
      </c>
      <c r="O1108" s="44" t="s">
        <v>9826</v>
      </c>
      <c r="P1108" s="44" t="s">
        <v>9991</v>
      </c>
      <c r="Q1108" s="44" t="s">
        <v>10003</v>
      </c>
      <c r="R1108" s="44" t="s">
        <v>9993</v>
      </c>
      <c r="S1108" s="44" t="s">
        <v>9826</v>
      </c>
      <c r="T1108" s="44" t="s">
        <v>10001</v>
      </c>
      <c r="U1108" s="44" t="s">
        <v>9955</v>
      </c>
    </row>
    <row r="1109" spans="1:21" ht="15" thickBot="1" x14ac:dyDescent="0.35">
      <c r="A1109" s="43" t="s">
        <v>7926</v>
      </c>
      <c r="B1109" s="44" t="s">
        <v>9826</v>
      </c>
      <c r="C1109" s="44" t="s">
        <v>9826</v>
      </c>
      <c r="D1109" s="44" t="s">
        <v>9982</v>
      </c>
      <c r="E1109" s="44" t="s">
        <v>10002</v>
      </c>
      <c r="F1109" s="44" t="s">
        <v>9826</v>
      </c>
      <c r="G1109" s="44" t="s">
        <v>10000</v>
      </c>
      <c r="H1109" s="44" t="s">
        <v>9826</v>
      </c>
      <c r="I1109" s="44" t="s">
        <v>9826</v>
      </c>
      <c r="J1109" s="44" t="s">
        <v>9826</v>
      </c>
      <c r="K1109" s="44" t="s">
        <v>9989</v>
      </c>
      <c r="L1109" s="44" t="s">
        <v>9997</v>
      </c>
      <c r="M1109" s="44" t="s">
        <v>9826</v>
      </c>
      <c r="N1109" s="44" t="s">
        <v>9995</v>
      </c>
      <c r="O1109" s="44" t="s">
        <v>9826</v>
      </c>
      <c r="P1109" s="44" t="s">
        <v>9991</v>
      </c>
      <c r="Q1109" s="44" t="s">
        <v>10003</v>
      </c>
      <c r="R1109" s="44" t="s">
        <v>9993</v>
      </c>
      <c r="S1109" s="44" t="s">
        <v>9826</v>
      </c>
      <c r="T1109" s="44" t="s">
        <v>10001</v>
      </c>
      <c r="U1109" s="44" t="s">
        <v>9955</v>
      </c>
    </row>
    <row r="1110" spans="1:21" ht="15" thickBot="1" x14ac:dyDescent="0.35">
      <c r="A1110" s="43" t="s">
        <v>7927</v>
      </c>
      <c r="B1110" s="44" t="s">
        <v>9826</v>
      </c>
      <c r="C1110" s="44" t="s">
        <v>9826</v>
      </c>
      <c r="D1110" s="44" t="s">
        <v>9982</v>
      </c>
      <c r="E1110" s="44" t="s">
        <v>10002</v>
      </c>
      <c r="F1110" s="44" t="s">
        <v>9826</v>
      </c>
      <c r="G1110" s="44" t="s">
        <v>10000</v>
      </c>
      <c r="H1110" s="44" t="s">
        <v>9826</v>
      </c>
      <c r="I1110" s="44" t="s">
        <v>9826</v>
      </c>
      <c r="J1110" s="44" t="s">
        <v>9826</v>
      </c>
      <c r="K1110" s="44" t="s">
        <v>9989</v>
      </c>
      <c r="L1110" s="44" t="s">
        <v>9997</v>
      </c>
      <c r="M1110" s="44" t="s">
        <v>9826</v>
      </c>
      <c r="N1110" s="44" t="s">
        <v>10004</v>
      </c>
      <c r="O1110" s="44" t="s">
        <v>9826</v>
      </c>
      <c r="P1110" s="44" t="s">
        <v>9991</v>
      </c>
      <c r="Q1110" s="44" t="s">
        <v>10003</v>
      </c>
      <c r="R1110" s="44" t="s">
        <v>9993</v>
      </c>
      <c r="S1110" s="44" t="s">
        <v>9826</v>
      </c>
      <c r="T1110" s="44" t="s">
        <v>10001</v>
      </c>
      <c r="U1110" s="44" t="s">
        <v>9955</v>
      </c>
    </row>
    <row r="1111" spans="1:21" ht="15" thickBot="1" x14ac:dyDescent="0.35">
      <c r="A1111" s="43" t="s">
        <v>7928</v>
      </c>
      <c r="B1111" s="44" t="s">
        <v>9826</v>
      </c>
      <c r="C1111" s="44" t="s">
        <v>9826</v>
      </c>
      <c r="D1111" s="44" t="s">
        <v>9982</v>
      </c>
      <c r="E1111" s="44" t="s">
        <v>10002</v>
      </c>
      <c r="F1111" s="44" t="s">
        <v>9826</v>
      </c>
      <c r="G1111" s="44" t="s">
        <v>10000</v>
      </c>
      <c r="H1111" s="44" t="s">
        <v>9826</v>
      </c>
      <c r="I1111" s="44" t="s">
        <v>9826</v>
      </c>
      <c r="J1111" s="44" t="s">
        <v>9826</v>
      </c>
      <c r="K1111" s="44" t="s">
        <v>9989</v>
      </c>
      <c r="L1111" s="44" t="s">
        <v>9997</v>
      </c>
      <c r="M1111" s="44" t="s">
        <v>9826</v>
      </c>
      <c r="N1111" s="44" t="s">
        <v>10004</v>
      </c>
      <c r="O1111" s="44" t="s">
        <v>9826</v>
      </c>
      <c r="P1111" s="44" t="s">
        <v>9991</v>
      </c>
      <c r="Q1111" s="44" t="s">
        <v>10003</v>
      </c>
      <c r="R1111" s="44" t="s">
        <v>9993</v>
      </c>
      <c r="S1111" s="44" t="s">
        <v>9826</v>
      </c>
      <c r="T1111" s="44" t="s">
        <v>10005</v>
      </c>
      <c r="U1111" s="44" t="s">
        <v>9955</v>
      </c>
    </row>
    <row r="1112" spans="1:21" ht="15" thickBot="1" x14ac:dyDescent="0.35">
      <c r="A1112" s="43" t="s">
        <v>7929</v>
      </c>
      <c r="B1112" s="44" t="s">
        <v>9826</v>
      </c>
      <c r="C1112" s="44" t="s">
        <v>9826</v>
      </c>
      <c r="D1112" s="44" t="s">
        <v>9982</v>
      </c>
      <c r="E1112" s="44" t="s">
        <v>10002</v>
      </c>
      <c r="F1112" s="44" t="s">
        <v>9826</v>
      </c>
      <c r="G1112" s="44" t="s">
        <v>10006</v>
      </c>
      <c r="H1112" s="44" t="s">
        <v>9826</v>
      </c>
      <c r="I1112" s="44" t="s">
        <v>9826</v>
      </c>
      <c r="J1112" s="44" t="s">
        <v>9826</v>
      </c>
      <c r="K1112" s="44" t="s">
        <v>9989</v>
      </c>
      <c r="L1112" s="44" t="s">
        <v>9997</v>
      </c>
      <c r="M1112" s="44" t="s">
        <v>9826</v>
      </c>
      <c r="N1112" s="44" t="s">
        <v>10004</v>
      </c>
      <c r="O1112" s="44" t="s">
        <v>9826</v>
      </c>
      <c r="P1112" s="44" t="s">
        <v>9991</v>
      </c>
      <c r="Q1112" s="44" t="s">
        <v>10003</v>
      </c>
      <c r="R1112" s="44" t="s">
        <v>9993</v>
      </c>
      <c r="S1112" s="44" t="s">
        <v>9826</v>
      </c>
      <c r="T1112" s="44" t="s">
        <v>10005</v>
      </c>
      <c r="U1112" s="44" t="s">
        <v>9955</v>
      </c>
    </row>
    <row r="1113" spans="1:21" ht="15" thickBot="1" x14ac:dyDescent="0.35">
      <c r="A1113" s="43" t="s">
        <v>7930</v>
      </c>
      <c r="B1113" s="44" t="s">
        <v>9826</v>
      </c>
      <c r="C1113" s="44" t="s">
        <v>9826</v>
      </c>
      <c r="D1113" s="44" t="s">
        <v>9982</v>
      </c>
      <c r="E1113" s="44" t="s">
        <v>10002</v>
      </c>
      <c r="F1113" s="44" t="s">
        <v>9826</v>
      </c>
      <c r="G1113" s="44" t="s">
        <v>10006</v>
      </c>
      <c r="H1113" s="44" t="s">
        <v>9826</v>
      </c>
      <c r="I1113" s="44" t="s">
        <v>9826</v>
      </c>
      <c r="J1113" s="44" t="s">
        <v>9826</v>
      </c>
      <c r="K1113" s="44" t="s">
        <v>10007</v>
      </c>
      <c r="L1113" s="44" t="s">
        <v>10008</v>
      </c>
      <c r="M1113" s="44" t="s">
        <v>9826</v>
      </c>
      <c r="N1113" s="44" t="s">
        <v>10009</v>
      </c>
      <c r="O1113" s="44" t="s">
        <v>9826</v>
      </c>
      <c r="P1113" s="44" t="s">
        <v>9991</v>
      </c>
      <c r="Q1113" s="44" t="s">
        <v>10010</v>
      </c>
      <c r="R1113" s="44" t="s">
        <v>9993</v>
      </c>
      <c r="S1113" s="44" t="s">
        <v>9826</v>
      </c>
      <c r="T1113" s="44" t="s">
        <v>10005</v>
      </c>
      <c r="U1113" s="44" t="s">
        <v>9955</v>
      </c>
    </row>
    <row r="1114" spans="1:21" ht="15" thickBot="1" x14ac:dyDescent="0.35">
      <c r="A1114" s="43" t="s">
        <v>7931</v>
      </c>
      <c r="B1114" s="44" t="s">
        <v>9826</v>
      </c>
      <c r="C1114" s="44" t="s">
        <v>9826</v>
      </c>
      <c r="D1114" s="44" t="s">
        <v>9982</v>
      </c>
      <c r="E1114" s="44" t="s">
        <v>10002</v>
      </c>
      <c r="F1114" s="44" t="s">
        <v>9826</v>
      </c>
      <c r="G1114" s="44" t="s">
        <v>10006</v>
      </c>
      <c r="H1114" s="44" t="s">
        <v>9826</v>
      </c>
      <c r="I1114" s="44" t="s">
        <v>9826</v>
      </c>
      <c r="J1114" s="44" t="s">
        <v>9826</v>
      </c>
      <c r="K1114" s="44" t="s">
        <v>10007</v>
      </c>
      <c r="L1114" s="44" t="s">
        <v>10008</v>
      </c>
      <c r="M1114" s="44" t="s">
        <v>9826</v>
      </c>
      <c r="N1114" s="44" t="s">
        <v>10009</v>
      </c>
      <c r="O1114" s="44" t="s">
        <v>9826</v>
      </c>
      <c r="P1114" s="44" t="s">
        <v>9991</v>
      </c>
      <c r="Q1114" s="44" t="s">
        <v>10010</v>
      </c>
      <c r="R1114" s="44" t="s">
        <v>9993</v>
      </c>
      <c r="S1114" s="44" t="s">
        <v>9826</v>
      </c>
      <c r="T1114" s="44" t="s">
        <v>10005</v>
      </c>
      <c r="U1114" s="44" t="s">
        <v>9955</v>
      </c>
    </row>
    <row r="1115" spans="1:21" ht="15" thickBot="1" x14ac:dyDescent="0.35">
      <c r="A1115" s="43" t="s">
        <v>7932</v>
      </c>
      <c r="B1115" s="44" t="s">
        <v>9826</v>
      </c>
      <c r="C1115" s="44" t="s">
        <v>9826</v>
      </c>
      <c r="D1115" s="44" t="s">
        <v>9982</v>
      </c>
      <c r="E1115" s="44" t="s">
        <v>10002</v>
      </c>
      <c r="F1115" s="44" t="s">
        <v>9826</v>
      </c>
      <c r="G1115" s="44" t="s">
        <v>10006</v>
      </c>
      <c r="H1115" s="44" t="s">
        <v>9826</v>
      </c>
      <c r="I1115" s="44" t="s">
        <v>9826</v>
      </c>
      <c r="J1115" s="44" t="s">
        <v>9826</v>
      </c>
      <c r="K1115" s="44" t="s">
        <v>10011</v>
      </c>
      <c r="L1115" s="44" t="s">
        <v>10008</v>
      </c>
      <c r="M1115" s="44" t="s">
        <v>9826</v>
      </c>
      <c r="N1115" s="44" t="s">
        <v>10009</v>
      </c>
      <c r="O1115" s="44" t="s">
        <v>9826</v>
      </c>
      <c r="P1115" s="44" t="s">
        <v>9991</v>
      </c>
      <c r="Q1115" s="44" t="s">
        <v>10010</v>
      </c>
      <c r="R1115" s="44" t="s">
        <v>9993</v>
      </c>
      <c r="S1115" s="44" t="s">
        <v>9826</v>
      </c>
      <c r="T1115" s="44" t="s">
        <v>10005</v>
      </c>
      <c r="U1115" s="44" t="s">
        <v>9955</v>
      </c>
    </row>
    <row r="1116" spans="1:21" ht="15" thickBot="1" x14ac:dyDescent="0.35">
      <c r="A1116" s="43" t="s">
        <v>7933</v>
      </c>
      <c r="B1116" s="44" t="s">
        <v>9826</v>
      </c>
      <c r="C1116" s="44" t="s">
        <v>9826</v>
      </c>
      <c r="D1116" s="44" t="s">
        <v>9982</v>
      </c>
      <c r="E1116" s="44" t="s">
        <v>10012</v>
      </c>
      <c r="F1116" s="44" t="s">
        <v>9826</v>
      </c>
      <c r="G1116" s="44" t="s">
        <v>10006</v>
      </c>
      <c r="H1116" s="44" t="s">
        <v>9826</v>
      </c>
      <c r="I1116" s="44" t="s">
        <v>9826</v>
      </c>
      <c r="J1116" s="44" t="s">
        <v>9826</v>
      </c>
      <c r="K1116" s="44" t="s">
        <v>10011</v>
      </c>
      <c r="L1116" s="44" t="s">
        <v>10008</v>
      </c>
      <c r="M1116" s="44" t="s">
        <v>9826</v>
      </c>
      <c r="N1116" s="44" t="s">
        <v>10009</v>
      </c>
      <c r="O1116" s="44" t="s">
        <v>9826</v>
      </c>
      <c r="P1116" s="44" t="s">
        <v>9991</v>
      </c>
      <c r="Q1116" s="44" t="s">
        <v>10010</v>
      </c>
      <c r="R1116" s="44" t="s">
        <v>9993</v>
      </c>
      <c r="S1116" s="44" t="s">
        <v>9826</v>
      </c>
      <c r="T1116" s="44" t="s">
        <v>10005</v>
      </c>
      <c r="U1116" s="44" t="s">
        <v>9955</v>
      </c>
    </row>
    <row r="1117" spans="1:21" ht="15" thickBot="1" x14ac:dyDescent="0.35">
      <c r="A1117" s="43" t="s">
        <v>7934</v>
      </c>
      <c r="B1117" s="44" t="s">
        <v>9826</v>
      </c>
      <c r="C1117" s="44" t="s">
        <v>9826</v>
      </c>
      <c r="D1117" s="44" t="s">
        <v>9982</v>
      </c>
      <c r="E1117" s="44" t="s">
        <v>10013</v>
      </c>
      <c r="F1117" s="44" t="s">
        <v>9826</v>
      </c>
      <c r="G1117" s="44" t="s">
        <v>10006</v>
      </c>
      <c r="H1117" s="44" t="s">
        <v>9826</v>
      </c>
      <c r="I1117" s="44" t="s">
        <v>9826</v>
      </c>
      <c r="J1117" s="44" t="s">
        <v>9826</v>
      </c>
      <c r="K1117" s="44" t="s">
        <v>10011</v>
      </c>
      <c r="L1117" s="44" t="s">
        <v>10008</v>
      </c>
      <c r="M1117" s="44" t="s">
        <v>9826</v>
      </c>
      <c r="N1117" s="44" t="s">
        <v>10014</v>
      </c>
      <c r="O1117" s="44" t="s">
        <v>9826</v>
      </c>
      <c r="P1117" s="44" t="s">
        <v>9991</v>
      </c>
      <c r="Q1117" s="44" t="s">
        <v>10015</v>
      </c>
      <c r="R1117" s="44" t="s">
        <v>9993</v>
      </c>
      <c r="S1117" s="44" t="s">
        <v>9826</v>
      </c>
      <c r="T1117" s="44" t="s">
        <v>10005</v>
      </c>
      <c r="U1117" s="44" t="s">
        <v>9955</v>
      </c>
    </row>
    <row r="1118" spans="1:21" ht="15" thickBot="1" x14ac:dyDescent="0.35">
      <c r="A1118" s="43" t="s">
        <v>7935</v>
      </c>
      <c r="B1118" s="44" t="s">
        <v>9826</v>
      </c>
      <c r="C1118" s="44" t="s">
        <v>9826</v>
      </c>
      <c r="D1118" s="44" t="s">
        <v>9982</v>
      </c>
      <c r="E1118" s="44" t="s">
        <v>10013</v>
      </c>
      <c r="F1118" s="44" t="s">
        <v>9826</v>
      </c>
      <c r="G1118" s="44" t="s">
        <v>10006</v>
      </c>
      <c r="H1118" s="44" t="s">
        <v>9826</v>
      </c>
      <c r="I1118" s="44" t="s">
        <v>9826</v>
      </c>
      <c r="J1118" s="44" t="s">
        <v>9826</v>
      </c>
      <c r="K1118" s="44" t="s">
        <v>10011</v>
      </c>
      <c r="L1118" s="44" t="s">
        <v>10008</v>
      </c>
      <c r="M1118" s="44" t="s">
        <v>9826</v>
      </c>
      <c r="N1118" s="44" t="s">
        <v>10014</v>
      </c>
      <c r="O1118" s="44" t="s">
        <v>9826</v>
      </c>
      <c r="P1118" s="44" t="s">
        <v>9991</v>
      </c>
      <c r="Q1118" s="44" t="s">
        <v>10015</v>
      </c>
      <c r="R1118" s="44" t="s">
        <v>9993</v>
      </c>
      <c r="S1118" s="44" t="s">
        <v>9826</v>
      </c>
      <c r="T1118" s="44" t="s">
        <v>10005</v>
      </c>
      <c r="U1118" s="44" t="s">
        <v>9955</v>
      </c>
    </row>
    <row r="1119" spans="1:21" ht="15" thickBot="1" x14ac:dyDescent="0.35">
      <c r="A1119" s="43" t="s">
        <v>7936</v>
      </c>
      <c r="B1119" s="44" t="s">
        <v>9826</v>
      </c>
      <c r="C1119" s="44" t="s">
        <v>9826</v>
      </c>
      <c r="D1119" s="44" t="s">
        <v>9982</v>
      </c>
      <c r="E1119" s="44" t="s">
        <v>10013</v>
      </c>
      <c r="F1119" s="44" t="s">
        <v>9826</v>
      </c>
      <c r="G1119" s="44" t="s">
        <v>10006</v>
      </c>
      <c r="H1119" s="44" t="s">
        <v>9826</v>
      </c>
      <c r="I1119" s="44" t="s">
        <v>9826</v>
      </c>
      <c r="J1119" s="44" t="s">
        <v>9826</v>
      </c>
      <c r="K1119" s="44" t="s">
        <v>10016</v>
      </c>
      <c r="L1119" s="44" t="s">
        <v>10008</v>
      </c>
      <c r="M1119" s="44" t="s">
        <v>9826</v>
      </c>
      <c r="N1119" s="44" t="s">
        <v>10014</v>
      </c>
      <c r="O1119" s="44" t="s">
        <v>9826</v>
      </c>
      <c r="P1119" s="44" t="s">
        <v>9991</v>
      </c>
      <c r="Q1119" s="44" t="s">
        <v>10017</v>
      </c>
      <c r="R1119" s="44" t="s">
        <v>9993</v>
      </c>
      <c r="S1119" s="44" t="s">
        <v>9826</v>
      </c>
      <c r="T1119" s="44" t="s">
        <v>10005</v>
      </c>
      <c r="U1119" s="44" t="s">
        <v>9955</v>
      </c>
    </row>
    <row r="1120" spans="1:21" ht="15" thickBot="1" x14ac:dyDescent="0.35">
      <c r="A1120" s="43" t="s">
        <v>7937</v>
      </c>
      <c r="B1120" s="44" t="s">
        <v>9826</v>
      </c>
      <c r="C1120" s="44" t="s">
        <v>9826</v>
      </c>
      <c r="D1120" s="44" t="s">
        <v>9982</v>
      </c>
      <c r="E1120" s="44" t="s">
        <v>10013</v>
      </c>
      <c r="F1120" s="44" t="s">
        <v>9826</v>
      </c>
      <c r="G1120" s="44" t="s">
        <v>10006</v>
      </c>
      <c r="H1120" s="44" t="s">
        <v>9826</v>
      </c>
      <c r="I1120" s="44" t="s">
        <v>9826</v>
      </c>
      <c r="J1120" s="44" t="s">
        <v>9826</v>
      </c>
      <c r="K1120" s="44" t="s">
        <v>10016</v>
      </c>
      <c r="L1120" s="44" t="s">
        <v>10008</v>
      </c>
      <c r="M1120" s="44" t="s">
        <v>9826</v>
      </c>
      <c r="N1120" s="44" t="s">
        <v>10014</v>
      </c>
      <c r="O1120" s="44" t="s">
        <v>9826</v>
      </c>
      <c r="P1120" s="44" t="s">
        <v>9991</v>
      </c>
      <c r="Q1120" s="44" t="s">
        <v>10017</v>
      </c>
      <c r="R1120" s="44" t="s">
        <v>10018</v>
      </c>
      <c r="S1120" s="44" t="s">
        <v>9826</v>
      </c>
      <c r="T1120" s="44" t="s">
        <v>10005</v>
      </c>
      <c r="U1120" s="44" t="s">
        <v>9955</v>
      </c>
    </row>
    <row r="1121" spans="1:21" ht="15" thickBot="1" x14ac:dyDescent="0.35">
      <c r="A1121" s="43" t="s">
        <v>7938</v>
      </c>
      <c r="B1121" s="44" t="s">
        <v>9826</v>
      </c>
      <c r="C1121" s="44" t="s">
        <v>9826</v>
      </c>
      <c r="D1121" s="44" t="s">
        <v>9982</v>
      </c>
      <c r="E1121" s="44" t="s">
        <v>10013</v>
      </c>
      <c r="F1121" s="44" t="s">
        <v>9826</v>
      </c>
      <c r="G1121" s="44" t="s">
        <v>10019</v>
      </c>
      <c r="H1121" s="44" t="s">
        <v>9826</v>
      </c>
      <c r="I1121" s="44" t="s">
        <v>9826</v>
      </c>
      <c r="J1121" s="44" t="s">
        <v>9826</v>
      </c>
      <c r="K1121" s="44" t="s">
        <v>10016</v>
      </c>
      <c r="L1121" s="44" t="s">
        <v>10008</v>
      </c>
      <c r="M1121" s="44" t="s">
        <v>9826</v>
      </c>
      <c r="N1121" s="44" t="s">
        <v>10014</v>
      </c>
      <c r="O1121" s="44" t="s">
        <v>9826</v>
      </c>
      <c r="P1121" s="44" t="s">
        <v>9991</v>
      </c>
      <c r="Q1121" s="44" t="s">
        <v>10020</v>
      </c>
      <c r="R1121" s="44" t="s">
        <v>10018</v>
      </c>
      <c r="S1121" s="44" t="s">
        <v>9826</v>
      </c>
      <c r="T1121" s="44" t="s">
        <v>10021</v>
      </c>
      <c r="U1121" s="44" t="s">
        <v>9955</v>
      </c>
    </row>
    <row r="1122" spans="1:21" ht="15" thickBot="1" x14ac:dyDescent="0.35">
      <c r="A1122" s="43" t="s">
        <v>7939</v>
      </c>
      <c r="B1122" s="44" t="s">
        <v>9826</v>
      </c>
      <c r="C1122" s="44" t="s">
        <v>9826</v>
      </c>
      <c r="D1122" s="44" t="s">
        <v>9982</v>
      </c>
      <c r="E1122" s="44" t="s">
        <v>10013</v>
      </c>
      <c r="F1122" s="44" t="s">
        <v>9826</v>
      </c>
      <c r="G1122" s="44" t="s">
        <v>10019</v>
      </c>
      <c r="H1122" s="44" t="s">
        <v>9826</v>
      </c>
      <c r="I1122" s="44" t="s">
        <v>9826</v>
      </c>
      <c r="J1122" s="44" t="s">
        <v>9826</v>
      </c>
      <c r="K1122" s="44" t="s">
        <v>10016</v>
      </c>
      <c r="L1122" s="44" t="s">
        <v>10008</v>
      </c>
      <c r="M1122" s="44" t="s">
        <v>9826</v>
      </c>
      <c r="N1122" s="44" t="s">
        <v>10014</v>
      </c>
      <c r="O1122" s="44" t="s">
        <v>9826</v>
      </c>
      <c r="P1122" s="44" t="s">
        <v>9991</v>
      </c>
      <c r="Q1122" s="44" t="s">
        <v>10020</v>
      </c>
      <c r="R1122" s="44" t="s">
        <v>10018</v>
      </c>
      <c r="S1122" s="44" t="s">
        <v>9826</v>
      </c>
      <c r="T1122" s="44" t="s">
        <v>10021</v>
      </c>
      <c r="U1122" s="44" t="s">
        <v>9955</v>
      </c>
    </row>
    <row r="1123" spans="1:21" ht="15" thickBot="1" x14ac:dyDescent="0.35">
      <c r="A1123" s="43" t="s">
        <v>7940</v>
      </c>
      <c r="B1123" s="44" t="s">
        <v>9826</v>
      </c>
      <c r="C1123" s="44" t="s">
        <v>9826</v>
      </c>
      <c r="D1123" s="44" t="s">
        <v>9982</v>
      </c>
      <c r="E1123" s="44" t="s">
        <v>10013</v>
      </c>
      <c r="F1123" s="44" t="s">
        <v>9826</v>
      </c>
      <c r="G1123" s="44" t="s">
        <v>10022</v>
      </c>
      <c r="H1123" s="44" t="s">
        <v>9826</v>
      </c>
      <c r="I1123" s="44" t="s">
        <v>9826</v>
      </c>
      <c r="J1123" s="44" t="s">
        <v>9826</v>
      </c>
      <c r="K1123" s="44" t="s">
        <v>10023</v>
      </c>
      <c r="L1123" s="44" t="s">
        <v>10008</v>
      </c>
      <c r="M1123" s="44" t="s">
        <v>9826</v>
      </c>
      <c r="N1123" s="44" t="s">
        <v>10014</v>
      </c>
      <c r="O1123" s="44" t="s">
        <v>9826</v>
      </c>
      <c r="P1123" s="44" t="s">
        <v>9991</v>
      </c>
      <c r="Q1123" s="44" t="s">
        <v>10020</v>
      </c>
      <c r="R1123" s="44" t="s">
        <v>10018</v>
      </c>
      <c r="S1123" s="44" t="s">
        <v>9826</v>
      </c>
      <c r="T1123" s="44" t="s">
        <v>10021</v>
      </c>
      <c r="U1123" s="44" t="s">
        <v>9955</v>
      </c>
    </row>
    <row r="1124" spans="1:21" ht="15" thickBot="1" x14ac:dyDescent="0.35">
      <c r="A1124" s="43" t="s">
        <v>7941</v>
      </c>
      <c r="B1124" s="44" t="s">
        <v>9826</v>
      </c>
      <c r="C1124" s="44" t="s">
        <v>9826</v>
      </c>
      <c r="D1124" s="44" t="s">
        <v>9982</v>
      </c>
      <c r="E1124" s="44" t="s">
        <v>10013</v>
      </c>
      <c r="F1124" s="44" t="s">
        <v>9826</v>
      </c>
      <c r="G1124" s="44" t="s">
        <v>10022</v>
      </c>
      <c r="H1124" s="44" t="s">
        <v>9826</v>
      </c>
      <c r="I1124" s="44" t="s">
        <v>9826</v>
      </c>
      <c r="J1124" s="44" t="s">
        <v>9826</v>
      </c>
      <c r="K1124" s="44" t="s">
        <v>10023</v>
      </c>
      <c r="L1124" s="44" t="s">
        <v>10008</v>
      </c>
      <c r="M1124" s="44" t="s">
        <v>9826</v>
      </c>
      <c r="N1124" s="44" t="s">
        <v>10014</v>
      </c>
      <c r="O1124" s="44" t="s">
        <v>9826</v>
      </c>
      <c r="P1124" s="44" t="s">
        <v>9991</v>
      </c>
      <c r="Q1124" s="44" t="s">
        <v>10020</v>
      </c>
      <c r="R1124" s="44" t="s">
        <v>10018</v>
      </c>
      <c r="S1124" s="44" t="s">
        <v>9826</v>
      </c>
      <c r="T1124" s="44" t="s">
        <v>10021</v>
      </c>
      <c r="U1124" s="44" t="s">
        <v>9955</v>
      </c>
    </row>
    <row r="1125" spans="1:21" ht="15" thickBot="1" x14ac:dyDescent="0.35">
      <c r="A1125" s="43" t="s">
        <v>7942</v>
      </c>
      <c r="B1125" s="44" t="s">
        <v>9826</v>
      </c>
      <c r="C1125" s="44" t="s">
        <v>9826</v>
      </c>
      <c r="D1125" s="44" t="s">
        <v>9982</v>
      </c>
      <c r="E1125" s="44" t="s">
        <v>10013</v>
      </c>
      <c r="F1125" s="44" t="s">
        <v>9826</v>
      </c>
      <c r="G1125" s="44" t="s">
        <v>10022</v>
      </c>
      <c r="H1125" s="44" t="s">
        <v>9826</v>
      </c>
      <c r="I1125" s="44" t="s">
        <v>9826</v>
      </c>
      <c r="J1125" s="44" t="s">
        <v>9826</v>
      </c>
      <c r="K1125" s="44" t="s">
        <v>10023</v>
      </c>
      <c r="L1125" s="44" t="s">
        <v>10008</v>
      </c>
      <c r="M1125" s="44" t="s">
        <v>9826</v>
      </c>
      <c r="N1125" s="44" t="s">
        <v>10014</v>
      </c>
      <c r="O1125" s="44" t="s">
        <v>9826</v>
      </c>
      <c r="P1125" s="44" t="s">
        <v>9991</v>
      </c>
      <c r="Q1125" s="44" t="s">
        <v>10024</v>
      </c>
      <c r="R1125" s="44" t="s">
        <v>10025</v>
      </c>
      <c r="S1125" s="44" t="s">
        <v>9826</v>
      </c>
      <c r="T1125" s="44" t="s">
        <v>10021</v>
      </c>
      <c r="U1125" s="44" t="s">
        <v>9955</v>
      </c>
    </row>
    <row r="1126" spans="1:21" ht="15" thickBot="1" x14ac:dyDescent="0.35">
      <c r="A1126" s="43" t="s">
        <v>7943</v>
      </c>
      <c r="B1126" s="44" t="s">
        <v>9826</v>
      </c>
      <c r="C1126" s="44" t="s">
        <v>9826</v>
      </c>
      <c r="D1126" s="44" t="s">
        <v>9982</v>
      </c>
      <c r="E1126" s="44" t="s">
        <v>10013</v>
      </c>
      <c r="F1126" s="44" t="s">
        <v>9826</v>
      </c>
      <c r="G1126" s="44" t="s">
        <v>10022</v>
      </c>
      <c r="H1126" s="44" t="s">
        <v>9826</v>
      </c>
      <c r="I1126" s="44" t="s">
        <v>9826</v>
      </c>
      <c r="J1126" s="44" t="s">
        <v>9826</v>
      </c>
      <c r="K1126" s="44" t="s">
        <v>10026</v>
      </c>
      <c r="L1126" s="44" t="s">
        <v>10008</v>
      </c>
      <c r="M1126" s="44" t="s">
        <v>9826</v>
      </c>
      <c r="N1126" s="44" t="s">
        <v>10014</v>
      </c>
      <c r="O1126" s="44" t="s">
        <v>9826</v>
      </c>
      <c r="P1126" s="44" t="s">
        <v>9991</v>
      </c>
      <c r="Q1126" s="44" t="s">
        <v>10024</v>
      </c>
      <c r="R1126" s="44" t="s">
        <v>10025</v>
      </c>
      <c r="S1126" s="44" t="s">
        <v>9826</v>
      </c>
      <c r="T1126" s="44" t="s">
        <v>10021</v>
      </c>
      <c r="U1126" s="44" t="s">
        <v>9955</v>
      </c>
    </row>
    <row r="1127" spans="1:21" ht="15" thickBot="1" x14ac:dyDescent="0.35">
      <c r="A1127" s="43" t="s">
        <v>7944</v>
      </c>
      <c r="B1127" s="44" t="s">
        <v>9826</v>
      </c>
      <c r="C1127" s="44" t="s">
        <v>9826</v>
      </c>
      <c r="D1127" s="44" t="s">
        <v>9982</v>
      </c>
      <c r="E1127" s="44" t="s">
        <v>10013</v>
      </c>
      <c r="F1127" s="44" t="s">
        <v>9826</v>
      </c>
      <c r="G1127" s="44" t="s">
        <v>10022</v>
      </c>
      <c r="H1127" s="44" t="s">
        <v>9826</v>
      </c>
      <c r="I1127" s="44" t="s">
        <v>9826</v>
      </c>
      <c r="J1127" s="44" t="s">
        <v>9826</v>
      </c>
      <c r="K1127" s="44" t="s">
        <v>9826</v>
      </c>
      <c r="L1127" s="44" t="s">
        <v>10008</v>
      </c>
      <c r="M1127" s="44" t="s">
        <v>9826</v>
      </c>
      <c r="N1127" s="44" t="s">
        <v>10014</v>
      </c>
      <c r="O1127" s="44" t="s">
        <v>9826</v>
      </c>
      <c r="P1127" s="44" t="s">
        <v>9991</v>
      </c>
      <c r="Q1127" s="44" t="s">
        <v>10024</v>
      </c>
      <c r="R1127" s="44" t="s">
        <v>10025</v>
      </c>
      <c r="S1127" s="44" t="s">
        <v>9826</v>
      </c>
      <c r="T1127" s="44" t="s">
        <v>10027</v>
      </c>
      <c r="U1127" s="44" t="s">
        <v>9955</v>
      </c>
    </row>
    <row r="1128" spans="1:21" ht="15" thickBot="1" x14ac:dyDescent="0.35">
      <c r="A1128" s="43" t="s">
        <v>7945</v>
      </c>
      <c r="B1128" s="44" t="s">
        <v>9826</v>
      </c>
      <c r="C1128" s="44" t="s">
        <v>9826</v>
      </c>
      <c r="D1128" s="44" t="s">
        <v>9982</v>
      </c>
      <c r="E1128" s="44" t="s">
        <v>10013</v>
      </c>
      <c r="F1128" s="44" t="s">
        <v>9826</v>
      </c>
      <c r="G1128" s="44" t="s">
        <v>10022</v>
      </c>
      <c r="H1128" s="44" t="s">
        <v>9826</v>
      </c>
      <c r="I1128" s="44" t="s">
        <v>9826</v>
      </c>
      <c r="J1128" s="44" t="s">
        <v>9826</v>
      </c>
      <c r="K1128" s="44" t="s">
        <v>9826</v>
      </c>
      <c r="L1128" s="44" t="s">
        <v>10008</v>
      </c>
      <c r="M1128" s="44" t="s">
        <v>9826</v>
      </c>
      <c r="N1128" s="44" t="s">
        <v>10014</v>
      </c>
      <c r="O1128" s="44" t="s">
        <v>9826</v>
      </c>
      <c r="P1128" s="44" t="s">
        <v>9991</v>
      </c>
      <c r="Q1128" s="44" t="s">
        <v>10028</v>
      </c>
      <c r="R1128" s="44" t="s">
        <v>10025</v>
      </c>
      <c r="S1128" s="44" t="s">
        <v>9826</v>
      </c>
      <c r="T1128" s="44" t="s">
        <v>10027</v>
      </c>
      <c r="U1128" s="44" t="s">
        <v>9955</v>
      </c>
    </row>
    <row r="1129" spans="1:21" ht="15" thickBot="1" x14ac:dyDescent="0.35">
      <c r="A1129" s="43" t="s">
        <v>7946</v>
      </c>
      <c r="B1129" s="44" t="s">
        <v>9826</v>
      </c>
      <c r="C1129" s="44" t="s">
        <v>9826</v>
      </c>
      <c r="D1129" s="44" t="s">
        <v>9982</v>
      </c>
      <c r="E1129" s="44" t="s">
        <v>10013</v>
      </c>
      <c r="F1129" s="44" t="s">
        <v>9826</v>
      </c>
      <c r="G1129" s="44" t="s">
        <v>10022</v>
      </c>
      <c r="H1129" s="44" t="s">
        <v>9826</v>
      </c>
      <c r="I1129" s="44" t="s">
        <v>9826</v>
      </c>
      <c r="J1129" s="44" t="s">
        <v>9826</v>
      </c>
      <c r="K1129" s="44" t="s">
        <v>9826</v>
      </c>
      <c r="L1129" s="44" t="s">
        <v>10008</v>
      </c>
      <c r="M1129" s="44" t="s">
        <v>9826</v>
      </c>
      <c r="N1129" s="44" t="s">
        <v>10014</v>
      </c>
      <c r="O1129" s="44" t="s">
        <v>9826</v>
      </c>
      <c r="P1129" s="44" t="s">
        <v>9991</v>
      </c>
      <c r="Q1129" s="44" t="s">
        <v>10028</v>
      </c>
      <c r="R1129" s="44" t="s">
        <v>10025</v>
      </c>
      <c r="S1129" s="44" t="s">
        <v>9826</v>
      </c>
      <c r="T1129" s="44" t="s">
        <v>10027</v>
      </c>
      <c r="U1129" s="44" t="s">
        <v>9955</v>
      </c>
    </row>
    <row r="1130" spans="1:21" ht="15" thickBot="1" x14ac:dyDescent="0.35">
      <c r="A1130" s="43" t="s">
        <v>7947</v>
      </c>
      <c r="B1130" s="44" t="s">
        <v>9826</v>
      </c>
      <c r="C1130" s="44" t="s">
        <v>9826</v>
      </c>
      <c r="D1130" s="44" t="s">
        <v>9982</v>
      </c>
      <c r="E1130" s="44" t="s">
        <v>10013</v>
      </c>
      <c r="F1130" s="44" t="s">
        <v>9826</v>
      </c>
      <c r="G1130" s="44" t="s">
        <v>10022</v>
      </c>
      <c r="H1130" s="44" t="s">
        <v>9826</v>
      </c>
      <c r="I1130" s="44" t="s">
        <v>9826</v>
      </c>
      <c r="J1130" s="44" t="s">
        <v>9826</v>
      </c>
      <c r="K1130" s="44" t="s">
        <v>9826</v>
      </c>
      <c r="L1130" s="44" t="s">
        <v>10008</v>
      </c>
      <c r="M1130" s="44" t="s">
        <v>9826</v>
      </c>
      <c r="N1130" s="44" t="s">
        <v>10014</v>
      </c>
      <c r="O1130" s="44" t="s">
        <v>9826</v>
      </c>
      <c r="P1130" s="44" t="s">
        <v>9991</v>
      </c>
      <c r="Q1130" s="44" t="s">
        <v>10028</v>
      </c>
      <c r="R1130" s="44" t="s">
        <v>10025</v>
      </c>
      <c r="S1130" s="44" t="s">
        <v>9826</v>
      </c>
      <c r="T1130" s="44" t="s">
        <v>10027</v>
      </c>
      <c r="U1130" s="44" t="s">
        <v>9955</v>
      </c>
    </row>
    <row r="1131" spans="1:21" ht="15" thickBot="1" x14ac:dyDescent="0.35">
      <c r="A1131" s="43" t="s">
        <v>7948</v>
      </c>
      <c r="B1131" s="44" t="s">
        <v>9826</v>
      </c>
      <c r="C1131" s="44" t="s">
        <v>9826</v>
      </c>
      <c r="D1131" s="44" t="s">
        <v>9982</v>
      </c>
      <c r="E1131" s="44" t="s">
        <v>10029</v>
      </c>
      <c r="F1131" s="44" t="s">
        <v>9826</v>
      </c>
      <c r="G1131" s="44" t="s">
        <v>10022</v>
      </c>
      <c r="H1131" s="44" t="s">
        <v>9826</v>
      </c>
      <c r="I1131" s="44" t="s">
        <v>9826</v>
      </c>
      <c r="J1131" s="44" t="s">
        <v>9826</v>
      </c>
      <c r="K1131" s="44" t="s">
        <v>9826</v>
      </c>
      <c r="L1131" s="44" t="s">
        <v>10008</v>
      </c>
      <c r="M1131" s="44" t="s">
        <v>9826</v>
      </c>
      <c r="N1131" s="44" t="s">
        <v>10014</v>
      </c>
      <c r="O1131" s="44" t="s">
        <v>9826</v>
      </c>
      <c r="P1131" s="44" t="s">
        <v>9991</v>
      </c>
      <c r="Q1131" s="44" t="s">
        <v>10030</v>
      </c>
      <c r="R1131" s="44" t="s">
        <v>10025</v>
      </c>
      <c r="S1131" s="44" t="s">
        <v>9826</v>
      </c>
      <c r="T1131" s="44" t="s">
        <v>10027</v>
      </c>
      <c r="U1131" s="44" t="s">
        <v>9955</v>
      </c>
    </row>
    <row r="1132" spans="1:21" ht="15" thickBot="1" x14ac:dyDescent="0.35">
      <c r="A1132" s="43" t="s">
        <v>7949</v>
      </c>
      <c r="B1132" s="44" t="s">
        <v>9826</v>
      </c>
      <c r="C1132" s="44" t="s">
        <v>9826</v>
      </c>
      <c r="D1132" s="44" t="s">
        <v>9982</v>
      </c>
      <c r="E1132" s="44" t="s">
        <v>10029</v>
      </c>
      <c r="F1132" s="44" t="s">
        <v>9826</v>
      </c>
      <c r="G1132" s="44" t="s">
        <v>10022</v>
      </c>
      <c r="H1132" s="44" t="s">
        <v>9826</v>
      </c>
      <c r="I1132" s="44" t="s">
        <v>9826</v>
      </c>
      <c r="J1132" s="44" t="s">
        <v>9826</v>
      </c>
      <c r="K1132" s="44" t="s">
        <v>9826</v>
      </c>
      <c r="L1132" s="44" t="s">
        <v>10008</v>
      </c>
      <c r="M1132" s="44" t="s">
        <v>9826</v>
      </c>
      <c r="N1132" s="44" t="s">
        <v>10014</v>
      </c>
      <c r="O1132" s="44" t="s">
        <v>9826</v>
      </c>
      <c r="P1132" s="44" t="s">
        <v>9991</v>
      </c>
      <c r="Q1132" s="44" t="s">
        <v>10031</v>
      </c>
      <c r="R1132" s="44" t="s">
        <v>10025</v>
      </c>
      <c r="S1132" s="44" t="s">
        <v>9826</v>
      </c>
      <c r="T1132" s="44" t="s">
        <v>10027</v>
      </c>
      <c r="U1132" s="44" t="s">
        <v>9955</v>
      </c>
    </row>
    <row r="1133" spans="1:21" ht="15" thickBot="1" x14ac:dyDescent="0.35">
      <c r="A1133" s="43" t="s">
        <v>7950</v>
      </c>
      <c r="B1133" s="44" t="s">
        <v>9826</v>
      </c>
      <c r="C1133" s="44" t="s">
        <v>9826</v>
      </c>
      <c r="D1133" s="44" t="s">
        <v>9826</v>
      </c>
      <c r="E1133" s="44" t="s">
        <v>10029</v>
      </c>
      <c r="F1133" s="44" t="s">
        <v>9826</v>
      </c>
      <c r="G1133" s="44" t="s">
        <v>10022</v>
      </c>
      <c r="H1133" s="44" t="s">
        <v>9826</v>
      </c>
      <c r="I1133" s="44" t="s">
        <v>9826</v>
      </c>
      <c r="J1133" s="44" t="s">
        <v>9826</v>
      </c>
      <c r="K1133" s="44" t="s">
        <v>9826</v>
      </c>
      <c r="L1133" s="44" t="s">
        <v>10008</v>
      </c>
      <c r="M1133" s="44" t="s">
        <v>9826</v>
      </c>
      <c r="N1133" s="44" t="s">
        <v>10014</v>
      </c>
      <c r="O1133" s="44" t="s">
        <v>9826</v>
      </c>
      <c r="P1133" s="44" t="s">
        <v>9991</v>
      </c>
      <c r="Q1133" s="44" t="s">
        <v>10031</v>
      </c>
      <c r="R1133" s="44" t="s">
        <v>10032</v>
      </c>
      <c r="S1133" s="44" t="s">
        <v>9826</v>
      </c>
      <c r="T1133" s="44" t="s">
        <v>10027</v>
      </c>
      <c r="U1133" s="44" t="s">
        <v>9955</v>
      </c>
    </row>
    <row r="1134" spans="1:21" ht="15" thickBot="1" x14ac:dyDescent="0.35">
      <c r="A1134" s="43" t="s">
        <v>7951</v>
      </c>
      <c r="B1134" s="44" t="s">
        <v>9826</v>
      </c>
      <c r="C1134" s="44" t="s">
        <v>9826</v>
      </c>
      <c r="D1134" s="44" t="s">
        <v>9826</v>
      </c>
      <c r="E1134" s="44" t="s">
        <v>9826</v>
      </c>
      <c r="F1134" s="44" t="s">
        <v>9826</v>
      </c>
      <c r="G1134" s="44" t="s">
        <v>10033</v>
      </c>
      <c r="H1134" s="44" t="s">
        <v>9826</v>
      </c>
      <c r="I1134" s="44" t="s">
        <v>9826</v>
      </c>
      <c r="J1134" s="44" t="s">
        <v>9826</v>
      </c>
      <c r="K1134" s="44" t="s">
        <v>9826</v>
      </c>
      <c r="L1134" s="44" t="s">
        <v>10034</v>
      </c>
      <c r="M1134" s="44" t="s">
        <v>9826</v>
      </c>
      <c r="N1134" s="44" t="s">
        <v>10014</v>
      </c>
      <c r="O1134" s="44" t="s">
        <v>9826</v>
      </c>
      <c r="P1134" s="44" t="s">
        <v>9991</v>
      </c>
      <c r="Q1134" s="44" t="s">
        <v>10035</v>
      </c>
      <c r="R1134" s="44" t="s">
        <v>10032</v>
      </c>
      <c r="S1134" s="44" t="s">
        <v>9826</v>
      </c>
      <c r="T1134" s="44" t="s">
        <v>10027</v>
      </c>
      <c r="U1134" s="44" t="s">
        <v>10036</v>
      </c>
    </row>
    <row r="1135" spans="1:21" ht="15" thickBot="1" x14ac:dyDescent="0.35">
      <c r="A1135" s="43" t="s">
        <v>7952</v>
      </c>
      <c r="B1135" s="44" t="s">
        <v>9826</v>
      </c>
      <c r="C1135" s="44" t="s">
        <v>9826</v>
      </c>
      <c r="D1135" s="44" t="s">
        <v>9826</v>
      </c>
      <c r="E1135" s="44" t="s">
        <v>9826</v>
      </c>
      <c r="F1135" s="44" t="s">
        <v>9826</v>
      </c>
      <c r="G1135" s="44" t="s">
        <v>10033</v>
      </c>
      <c r="H1135" s="44" t="s">
        <v>9826</v>
      </c>
      <c r="I1135" s="44" t="s">
        <v>9826</v>
      </c>
      <c r="J1135" s="44" t="s">
        <v>9826</v>
      </c>
      <c r="K1135" s="44" t="s">
        <v>9826</v>
      </c>
      <c r="L1135" s="44" t="s">
        <v>10034</v>
      </c>
      <c r="M1135" s="44" t="s">
        <v>9826</v>
      </c>
      <c r="N1135" s="44" t="s">
        <v>10014</v>
      </c>
      <c r="O1135" s="44" t="s">
        <v>9826</v>
      </c>
      <c r="P1135" s="44" t="s">
        <v>9991</v>
      </c>
      <c r="Q1135" s="44" t="s">
        <v>10035</v>
      </c>
      <c r="R1135" s="44" t="s">
        <v>10032</v>
      </c>
      <c r="S1135" s="44" t="s">
        <v>9826</v>
      </c>
      <c r="T1135" s="44" t="s">
        <v>10027</v>
      </c>
      <c r="U1135" s="44" t="s">
        <v>10036</v>
      </c>
    </row>
    <row r="1136" spans="1:21" ht="15" thickBot="1" x14ac:dyDescent="0.35">
      <c r="A1136" s="43" t="s">
        <v>7953</v>
      </c>
      <c r="B1136" s="44" t="s">
        <v>9826</v>
      </c>
      <c r="C1136" s="44" t="s">
        <v>9826</v>
      </c>
      <c r="D1136" s="44" t="s">
        <v>9826</v>
      </c>
      <c r="E1136" s="44" t="s">
        <v>9826</v>
      </c>
      <c r="F1136" s="44" t="s">
        <v>9826</v>
      </c>
      <c r="G1136" s="44" t="s">
        <v>9826</v>
      </c>
      <c r="H1136" s="44" t="s">
        <v>9826</v>
      </c>
      <c r="I1136" s="44" t="s">
        <v>9826</v>
      </c>
      <c r="J1136" s="44" t="s">
        <v>9826</v>
      </c>
      <c r="K1136" s="44" t="s">
        <v>9826</v>
      </c>
      <c r="L1136" s="44" t="s">
        <v>10034</v>
      </c>
      <c r="M1136" s="44" t="s">
        <v>9826</v>
      </c>
      <c r="N1136" s="44" t="s">
        <v>10037</v>
      </c>
      <c r="O1136" s="44" t="s">
        <v>9826</v>
      </c>
      <c r="P1136" s="44" t="s">
        <v>9826</v>
      </c>
      <c r="Q1136" s="44" t="s">
        <v>10038</v>
      </c>
      <c r="R1136" s="44" t="s">
        <v>10032</v>
      </c>
      <c r="S1136" s="44" t="s">
        <v>9826</v>
      </c>
      <c r="T1136" s="44" t="s">
        <v>10027</v>
      </c>
      <c r="U1136" s="44" t="s">
        <v>10036</v>
      </c>
    </row>
    <row r="1137" spans="1:21" ht="15" thickBot="1" x14ac:dyDescent="0.35">
      <c r="A1137" s="43" t="s">
        <v>7954</v>
      </c>
      <c r="B1137" s="44" t="s">
        <v>9826</v>
      </c>
      <c r="C1137" s="44" t="s">
        <v>9826</v>
      </c>
      <c r="D1137" s="44" t="s">
        <v>9826</v>
      </c>
      <c r="E1137" s="44" t="s">
        <v>9826</v>
      </c>
      <c r="F1137" s="44" t="s">
        <v>9826</v>
      </c>
      <c r="G1137" s="44" t="s">
        <v>9826</v>
      </c>
      <c r="H1137" s="44" t="s">
        <v>9826</v>
      </c>
      <c r="I1137" s="44" t="s">
        <v>9826</v>
      </c>
      <c r="J1137" s="44" t="s">
        <v>9826</v>
      </c>
      <c r="K1137" s="44" t="s">
        <v>9826</v>
      </c>
      <c r="L1137" s="44" t="s">
        <v>10034</v>
      </c>
      <c r="M1137" s="44" t="s">
        <v>9826</v>
      </c>
      <c r="N1137" s="44" t="s">
        <v>10037</v>
      </c>
      <c r="O1137" s="44" t="s">
        <v>9826</v>
      </c>
      <c r="P1137" s="44" t="s">
        <v>9826</v>
      </c>
      <c r="Q1137" s="44" t="s">
        <v>10038</v>
      </c>
      <c r="R1137" s="44" t="s">
        <v>10032</v>
      </c>
      <c r="S1137" s="44" t="s">
        <v>9826</v>
      </c>
      <c r="T1137" s="44" t="s">
        <v>10027</v>
      </c>
      <c r="U1137" s="44" t="s">
        <v>10036</v>
      </c>
    </row>
    <row r="1138" spans="1:21" ht="15" thickBot="1" x14ac:dyDescent="0.35">
      <c r="A1138" s="43" t="s">
        <v>7955</v>
      </c>
      <c r="B1138" s="44" t="s">
        <v>9826</v>
      </c>
      <c r="C1138" s="44" t="s">
        <v>9826</v>
      </c>
      <c r="D1138" s="44" t="s">
        <v>9826</v>
      </c>
      <c r="E1138" s="44" t="s">
        <v>9826</v>
      </c>
      <c r="F1138" s="44" t="s">
        <v>9826</v>
      </c>
      <c r="G1138" s="44" t="s">
        <v>9826</v>
      </c>
      <c r="H1138" s="44" t="s">
        <v>9826</v>
      </c>
      <c r="I1138" s="44" t="s">
        <v>9826</v>
      </c>
      <c r="J1138" s="44" t="s">
        <v>9826</v>
      </c>
      <c r="K1138" s="44" t="s">
        <v>9826</v>
      </c>
      <c r="L1138" s="44" t="s">
        <v>10034</v>
      </c>
      <c r="M1138" s="44" t="s">
        <v>9826</v>
      </c>
      <c r="N1138" s="44" t="s">
        <v>10037</v>
      </c>
      <c r="O1138" s="44" t="s">
        <v>9826</v>
      </c>
      <c r="P1138" s="44" t="s">
        <v>9826</v>
      </c>
      <c r="Q1138" s="44" t="s">
        <v>10039</v>
      </c>
      <c r="R1138" s="44" t="s">
        <v>10032</v>
      </c>
      <c r="S1138" s="44" t="s">
        <v>9826</v>
      </c>
      <c r="T1138" s="44" t="s">
        <v>10027</v>
      </c>
      <c r="U1138" s="44" t="s">
        <v>10036</v>
      </c>
    </row>
    <row r="1139" spans="1:21" ht="15" thickBot="1" x14ac:dyDescent="0.35">
      <c r="A1139" s="43" t="s">
        <v>7956</v>
      </c>
      <c r="B1139" s="44" t="s">
        <v>9826</v>
      </c>
      <c r="C1139" s="44" t="s">
        <v>9826</v>
      </c>
      <c r="D1139" s="44" t="s">
        <v>9826</v>
      </c>
      <c r="E1139" s="44" t="s">
        <v>9826</v>
      </c>
      <c r="F1139" s="44" t="s">
        <v>9826</v>
      </c>
      <c r="G1139" s="44" t="s">
        <v>9826</v>
      </c>
      <c r="H1139" s="44" t="s">
        <v>9826</v>
      </c>
      <c r="I1139" s="44" t="s">
        <v>9826</v>
      </c>
      <c r="J1139" s="44" t="s">
        <v>9826</v>
      </c>
      <c r="K1139" s="44" t="s">
        <v>9826</v>
      </c>
      <c r="L1139" s="44" t="s">
        <v>10034</v>
      </c>
      <c r="M1139" s="44" t="s">
        <v>9826</v>
      </c>
      <c r="N1139" s="44" t="s">
        <v>10037</v>
      </c>
      <c r="O1139" s="44" t="s">
        <v>9826</v>
      </c>
      <c r="P1139" s="44" t="s">
        <v>9826</v>
      </c>
      <c r="Q1139" s="44" t="s">
        <v>10039</v>
      </c>
      <c r="R1139" s="44" t="s">
        <v>10032</v>
      </c>
      <c r="S1139" s="44" t="s">
        <v>9826</v>
      </c>
      <c r="T1139" s="44" t="s">
        <v>10027</v>
      </c>
      <c r="U1139" s="44" t="s">
        <v>10036</v>
      </c>
    </row>
    <row r="1140" spans="1:21" ht="15" thickBot="1" x14ac:dyDescent="0.35">
      <c r="A1140" s="43" t="s">
        <v>7957</v>
      </c>
      <c r="B1140" s="44" t="s">
        <v>9826</v>
      </c>
      <c r="C1140" s="44" t="s">
        <v>9826</v>
      </c>
      <c r="D1140" s="44" t="s">
        <v>9826</v>
      </c>
      <c r="E1140" s="44" t="s">
        <v>9826</v>
      </c>
      <c r="F1140" s="44" t="s">
        <v>9826</v>
      </c>
      <c r="G1140" s="44" t="s">
        <v>9826</v>
      </c>
      <c r="H1140" s="44" t="s">
        <v>9826</v>
      </c>
      <c r="I1140" s="44" t="s">
        <v>9826</v>
      </c>
      <c r="J1140" s="44" t="s">
        <v>9826</v>
      </c>
      <c r="K1140" s="44" t="s">
        <v>9826</v>
      </c>
      <c r="L1140" s="44" t="s">
        <v>10034</v>
      </c>
      <c r="M1140" s="44" t="s">
        <v>9826</v>
      </c>
      <c r="N1140" s="44" t="s">
        <v>10037</v>
      </c>
      <c r="O1140" s="44" t="s">
        <v>9826</v>
      </c>
      <c r="P1140" s="44" t="s">
        <v>9826</v>
      </c>
      <c r="Q1140" s="44" t="s">
        <v>10039</v>
      </c>
      <c r="R1140" s="44" t="s">
        <v>10032</v>
      </c>
      <c r="S1140" s="44" t="s">
        <v>9826</v>
      </c>
      <c r="T1140" s="44" t="s">
        <v>10027</v>
      </c>
      <c r="U1140" s="44" t="s">
        <v>10036</v>
      </c>
    </row>
    <row r="1141" spans="1:21" ht="15" thickBot="1" x14ac:dyDescent="0.35">
      <c r="A1141" s="43" t="s">
        <v>7958</v>
      </c>
      <c r="B1141" s="44" t="s">
        <v>9826</v>
      </c>
      <c r="C1141" s="44" t="s">
        <v>9826</v>
      </c>
      <c r="D1141" s="44" t="s">
        <v>9826</v>
      </c>
      <c r="E1141" s="44" t="s">
        <v>9826</v>
      </c>
      <c r="F1141" s="44" t="s">
        <v>9826</v>
      </c>
      <c r="G1141" s="44" t="s">
        <v>9826</v>
      </c>
      <c r="H1141" s="44" t="s">
        <v>9826</v>
      </c>
      <c r="I1141" s="44" t="s">
        <v>9826</v>
      </c>
      <c r="J1141" s="44" t="s">
        <v>9826</v>
      </c>
      <c r="K1141" s="44" t="s">
        <v>9826</v>
      </c>
      <c r="L1141" s="44" t="s">
        <v>10034</v>
      </c>
      <c r="M1141" s="44" t="s">
        <v>9826</v>
      </c>
      <c r="N1141" s="44" t="s">
        <v>10037</v>
      </c>
      <c r="O1141" s="44" t="s">
        <v>9826</v>
      </c>
      <c r="P1141" s="44" t="s">
        <v>9826</v>
      </c>
      <c r="Q1141" s="44" t="s">
        <v>10039</v>
      </c>
      <c r="R1141" s="44" t="s">
        <v>10032</v>
      </c>
      <c r="S1141" s="44" t="s">
        <v>9826</v>
      </c>
      <c r="T1141" s="44" t="s">
        <v>10027</v>
      </c>
      <c r="U1141" s="44" t="s">
        <v>10036</v>
      </c>
    </row>
    <row r="1142" spans="1:21" ht="15" thickBot="1" x14ac:dyDescent="0.35">
      <c r="A1142" s="43" t="s">
        <v>7959</v>
      </c>
      <c r="B1142" s="44" t="s">
        <v>9826</v>
      </c>
      <c r="C1142" s="44" t="s">
        <v>9826</v>
      </c>
      <c r="D1142" s="44" t="s">
        <v>9826</v>
      </c>
      <c r="E1142" s="44" t="s">
        <v>9826</v>
      </c>
      <c r="F1142" s="44" t="s">
        <v>9826</v>
      </c>
      <c r="G1142" s="44" t="s">
        <v>9826</v>
      </c>
      <c r="H1142" s="44" t="s">
        <v>9826</v>
      </c>
      <c r="I1142" s="44" t="s">
        <v>9826</v>
      </c>
      <c r="J1142" s="44" t="s">
        <v>9826</v>
      </c>
      <c r="K1142" s="44" t="s">
        <v>9826</v>
      </c>
      <c r="L1142" s="44" t="s">
        <v>10034</v>
      </c>
      <c r="M1142" s="44" t="s">
        <v>9826</v>
      </c>
      <c r="N1142" s="44" t="s">
        <v>10037</v>
      </c>
      <c r="O1142" s="44" t="s">
        <v>9826</v>
      </c>
      <c r="P1142" s="44" t="s">
        <v>9826</v>
      </c>
      <c r="Q1142" s="44" t="s">
        <v>10039</v>
      </c>
      <c r="R1142" s="44" t="s">
        <v>10032</v>
      </c>
      <c r="S1142" s="44" t="s">
        <v>9826</v>
      </c>
      <c r="T1142" s="44" t="s">
        <v>10027</v>
      </c>
      <c r="U1142" s="44" t="s">
        <v>10036</v>
      </c>
    </row>
    <row r="1143" spans="1:21" ht="15" thickBot="1" x14ac:dyDescent="0.35">
      <c r="A1143" s="43" t="s">
        <v>7960</v>
      </c>
      <c r="B1143" s="44" t="s">
        <v>9826</v>
      </c>
      <c r="C1143" s="44" t="s">
        <v>9826</v>
      </c>
      <c r="D1143" s="44" t="s">
        <v>9826</v>
      </c>
      <c r="E1143" s="44" t="s">
        <v>9826</v>
      </c>
      <c r="F1143" s="44" t="s">
        <v>9826</v>
      </c>
      <c r="G1143" s="44" t="s">
        <v>9826</v>
      </c>
      <c r="H1143" s="44" t="s">
        <v>9826</v>
      </c>
      <c r="I1143" s="44" t="s">
        <v>9826</v>
      </c>
      <c r="J1143" s="44" t="s">
        <v>9826</v>
      </c>
      <c r="K1143" s="44" t="s">
        <v>9826</v>
      </c>
      <c r="L1143" s="44" t="s">
        <v>10034</v>
      </c>
      <c r="M1143" s="44" t="s">
        <v>9826</v>
      </c>
      <c r="N1143" s="44" t="s">
        <v>10040</v>
      </c>
      <c r="O1143" s="44" t="s">
        <v>9826</v>
      </c>
      <c r="P1143" s="44" t="s">
        <v>9826</v>
      </c>
      <c r="Q1143" s="44" t="s">
        <v>10039</v>
      </c>
      <c r="R1143" s="44" t="s">
        <v>10032</v>
      </c>
      <c r="S1143" s="44" t="s">
        <v>9826</v>
      </c>
      <c r="T1143" s="44" t="s">
        <v>10027</v>
      </c>
      <c r="U1143" s="44" t="s">
        <v>10036</v>
      </c>
    </row>
    <row r="1144" spans="1:21" ht="15" thickBot="1" x14ac:dyDescent="0.35">
      <c r="A1144" s="43" t="s">
        <v>7961</v>
      </c>
      <c r="B1144" s="44" t="s">
        <v>9826</v>
      </c>
      <c r="C1144" s="44" t="s">
        <v>9826</v>
      </c>
      <c r="D1144" s="44" t="s">
        <v>9826</v>
      </c>
      <c r="E1144" s="44" t="s">
        <v>9826</v>
      </c>
      <c r="F1144" s="44" t="s">
        <v>9826</v>
      </c>
      <c r="G1144" s="44" t="s">
        <v>9826</v>
      </c>
      <c r="H1144" s="44" t="s">
        <v>9826</v>
      </c>
      <c r="I1144" s="44" t="s">
        <v>9826</v>
      </c>
      <c r="J1144" s="44" t="s">
        <v>9826</v>
      </c>
      <c r="K1144" s="44" t="s">
        <v>9826</v>
      </c>
      <c r="L1144" s="44" t="s">
        <v>9826</v>
      </c>
      <c r="M1144" s="44" t="s">
        <v>9826</v>
      </c>
      <c r="N1144" s="44" t="s">
        <v>10040</v>
      </c>
      <c r="O1144" s="44" t="s">
        <v>9826</v>
      </c>
      <c r="P1144" s="44" t="s">
        <v>9826</v>
      </c>
      <c r="Q1144" s="44" t="s">
        <v>10039</v>
      </c>
      <c r="R1144" s="44" t="s">
        <v>10032</v>
      </c>
      <c r="S1144" s="44" t="s">
        <v>9826</v>
      </c>
      <c r="T1144" s="44" t="s">
        <v>10027</v>
      </c>
      <c r="U1144" s="44" t="s">
        <v>10036</v>
      </c>
    </row>
    <row r="1145" spans="1:21" ht="15" thickBot="1" x14ac:dyDescent="0.35">
      <c r="A1145" s="43" t="s">
        <v>7962</v>
      </c>
      <c r="B1145" s="44" t="s">
        <v>9826</v>
      </c>
      <c r="C1145" s="44" t="s">
        <v>9826</v>
      </c>
      <c r="D1145" s="44" t="s">
        <v>9826</v>
      </c>
      <c r="E1145" s="44" t="s">
        <v>9826</v>
      </c>
      <c r="F1145" s="44" t="s">
        <v>9826</v>
      </c>
      <c r="G1145" s="44" t="s">
        <v>9826</v>
      </c>
      <c r="H1145" s="44" t="s">
        <v>9826</v>
      </c>
      <c r="I1145" s="44" t="s">
        <v>9826</v>
      </c>
      <c r="J1145" s="44" t="s">
        <v>9826</v>
      </c>
      <c r="K1145" s="44" t="s">
        <v>9826</v>
      </c>
      <c r="L1145" s="44" t="s">
        <v>9826</v>
      </c>
      <c r="M1145" s="44" t="s">
        <v>9826</v>
      </c>
      <c r="N1145" s="44" t="s">
        <v>9826</v>
      </c>
      <c r="O1145" s="44" t="s">
        <v>9826</v>
      </c>
      <c r="P1145" s="44" t="s">
        <v>9826</v>
      </c>
      <c r="Q1145" s="44" t="s">
        <v>10039</v>
      </c>
      <c r="R1145" s="44" t="s">
        <v>10032</v>
      </c>
      <c r="S1145" s="44" t="s">
        <v>9826</v>
      </c>
      <c r="T1145" s="44" t="s">
        <v>10027</v>
      </c>
      <c r="U1145" s="44" t="s">
        <v>10036</v>
      </c>
    </row>
    <row r="1146" spans="1:21" ht="15" thickBot="1" x14ac:dyDescent="0.35">
      <c r="A1146" s="43" t="s">
        <v>7963</v>
      </c>
      <c r="B1146" s="44" t="s">
        <v>9826</v>
      </c>
      <c r="C1146" s="44" t="s">
        <v>9826</v>
      </c>
      <c r="D1146" s="44" t="s">
        <v>9826</v>
      </c>
      <c r="E1146" s="44" t="s">
        <v>9826</v>
      </c>
      <c r="F1146" s="44" t="s">
        <v>9826</v>
      </c>
      <c r="G1146" s="44" t="s">
        <v>9826</v>
      </c>
      <c r="H1146" s="44" t="s">
        <v>9826</v>
      </c>
      <c r="I1146" s="44" t="s">
        <v>9826</v>
      </c>
      <c r="J1146" s="44" t="s">
        <v>9826</v>
      </c>
      <c r="K1146" s="44" t="s">
        <v>9826</v>
      </c>
      <c r="L1146" s="44" t="s">
        <v>9826</v>
      </c>
      <c r="M1146" s="44" t="s">
        <v>9826</v>
      </c>
      <c r="N1146" s="44" t="s">
        <v>9826</v>
      </c>
      <c r="O1146" s="44" t="s">
        <v>9826</v>
      </c>
      <c r="P1146" s="44" t="s">
        <v>9826</v>
      </c>
      <c r="Q1146" s="44" t="s">
        <v>10039</v>
      </c>
      <c r="R1146" s="44" t="s">
        <v>10041</v>
      </c>
      <c r="S1146" s="44" t="s">
        <v>9826</v>
      </c>
      <c r="T1146" s="44" t="s">
        <v>10027</v>
      </c>
      <c r="U1146" s="44" t="s">
        <v>10036</v>
      </c>
    </row>
    <row r="1147" spans="1:21" ht="15" thickBot="1" x14ac:dyDescent="0.35">
      <c r="A1147" s="43" t="s">
        <v>7964</v>
      </c>
      <c r="B1147" s="44" t="s">
        <v>9826</v>
      </c>
      <c r="C1147" s="44" t="s">
        <v>9826</v>
      </c>
      <c r="D1147" s="44" t="s">
        <v>9826</v>
      </c>
      <c r="E1147" s="44" t="s">
        <v>9826</v>
      </c>
      <c r="F1147" s="44" t="s">
        <v>9826</v>
      </c>
      <c r="G1147" s="44" t="s">
        <v>9826</v>
      </c>
      <c r="H1147" s="44" t="s">
        <v>9826</v>
      </c>
      <c r="I1147" s="44" t="s">
        <v>9826</v>
      </c>
      <c r="J1147" s="44" t="s">
        <v>9826</v>
      </c>
      <c r="K1147" s="44" t="s">
        <v>9826</v>
      </c>
      <c r="L1147" s="44" t="s">
        <v>9826</v>
      </c>
      <c r="M1147" s="44" t="s">
        <v>9826</v>
      </c>
      <c r="N1147" s="44" t="s">
        <v>9826</v>
      </c>
      <c r="O1147" s="44" t="s">
        <v>9826</v>
      </c>
      <c r="P1147" s="44" t="s">
        <v>9826</v>
      </c>
      <c r="Q1147" s="44" t="s">
        <v>10039</v>
      </c>
      <c r="R1147" s="44" t="s">
        <v>10041</v>
      </c>
      <c r="S1147" s="44" t="s">
        <v>9826</v>
      </c>
      <c r="T1147" s="44" t="s">
        <v>10027</v>
      </c>
      <c r="U1147" s="44" t="s">
        <v>10036</v>
      </c>
    </row>
    <row r="1148" spans="1:21" ht="15" thickBot="1" x14ac:dyDescent="0.35">
      <c r="A1148" s="43" t="s">
        <v>7965</v>
      </c>
      <c r="B1148" s="44" t="s">
        <v>9826</v>
      </c>
      <c r="C1148" s="44" t="s">
        <v>9826</v>
      </c>
      <c r="D1148" s="44" t="s">
        <v>9826</v>
      </c>
      <c r="E1148" s="44" t="s">
        <v>9826</v>
      </c>
      <c r="F1148" s="44" t="s">
        <v>9826</v>
      </c>
      <c r="G1148" s="44" t="s">
        <v>9826</v>
      </c>
      <c r="H1148" s="44" t="s">
        <v>9826</v>
      </c>
      <c r="I1148" s="44" t="s">
        <v>9826</v>
      </c>
      <c r="J1148" s="44" t="s">
        <v>9826</v>
      </c>
      <c r="K1148" s="44" t="s">
        <v>9826</v>
      </c>
      <c r="L1148" s="44" t="s">
        <v>9826</v>
      </c>
      <c r="M1148" s="44" t="s">
        <v>9826</v>
      </c>
      <c r="N1148" s="44" t="s">
        <v>9826</v>
      </c>
      <c r="O1148" s="44" t="s">
        <v>9826</v>
      </c>
      <c r="P1148" s="44" t="s">
        <v>9826</v>
      </c>
      <c r="Q1148" s="44" t="s">
        <v>10039</v>
      </c>
      <c r="R1148" s="44" t="s">
        <v>10041</v>
      </c>
      <c r="S1148" s="44" t="s">
        <v>9826</v>
      </c>
      <c r="T1148" s="44" t="s">
        <v>10027</v>
      </c>
      <c r="U1148" s="44" t="s">
        <v>10036</v>
      </c>
    </row>
    <row r="1149" spans="1:21" ht="15" thickBot="1" x14ac:dyDescent="0.35">
      <c r="A1149" s="43" t="s">
        <v>7966</v>
      </c>
      <c r="B1149" s="44" t="s">
        <v>9826</v>
      </c>
      <c r="C1149" s="44" t="s">
        <v>9826</v>
      </c>
      <c r="D1149" s="44" t="s">
        <v>9826</v>
      </c>
      <c r="E1149" s="44" t="s">
        <v>9826</v>
      </c>
      <c r="F1149" s="44" t="s">
        <v>9826</v>
      </c>
      <c r="G1149" s="44" t="s">
        <v>9826</v>
      </c>
      <c r="H1149" s="44" t="s">
        <v>9826</v>
      </c>
      <c r="I1149" s="44" t="s">
        <v>9826</v>
      </c>
      <c r="J1149" s="44" t="s">
        <v>9826</v>
      </c>
      <c r="K1149" s="44" t="s">
        <v>9826</v>
      </c>
      <c r="L1149" s="44" t="s">
        <v>9826</v>
      </c>
      <c r="M1149" s="44" t="s">
        <v>9826</v>
      </c>
      <c r="N1149" s="44" t="s">
        <v>9826</v>
      </c>
      <c r="O1149" s="44" t="s">
        <v>9826</v>
      </c>
      <c r="P1149" s="44" t="s">
        <v>9826</v>
      </c>
      <c r="Q1149" s="44" t="s">
        <v>10039</v>
      </c>
      <c r="R1149" s="44" t="s">
        <v>10041</v>
      </c>
      <c r="S1149" s="44" t="s">
        <v>9826</v>
      </c>
      <c r="T1149" s="44" t="s">
        <v>10027</v>
      </c>
      <c r="U1149" s="44" t="s">
        <v>9826</v>
      </c>
    </row>
    <row r="1150" spans="1:21" ht="15" thickBot="1" x14ac:dyDescent="0.35">
      <c r="A1150" s="43" t="s">
        <v>7967</v>
      </c>
      <c r="B1150" s="44" t="s">
        <v>9826</v>
      </c>
      <c r="C1150" s="44" t="s">
        <v>9826</v>
      </c>
      <c r="D1150" s="44" t="s">
        <v>9826</v>
      </c>
      <c r="E1150" s="44" t="s">
        <v>9826</v>
      </c>
      <c r="F1150" s="44" t="s">
        <v>9826</v>
      </c>
      <c r="G1150" s="44" t="s">
        <v>9826</v>
      </c>
      <c r="H1150" s="44" t="s">
        <v>9826</v>
      </c>
      <c r="I1150" s="44" t="s">
        <v>9826</v>
      </c>
      <c r="J1150" s="44" t="s">
        <v>9826</v>
      </c>
      <c r="K1150" s="44" t="s">
        <v>9826</v>
      </c>
      <c r="L1150" s="44" t="s">
        <v>9826</v>
      </c>
      <c r="M1150" s="44" t="s">
        <v>9826</v>
      </c>
      <c r="N1150" s="44" t="s">
        <v>9826</v>
      </c>
      <c r="O1150" s="44" t="s">
        <v>9826</v>
      </c>
      <c r="P1150" s="44" t="s">
        <v>9826</v>
      </c>
      <c r="Q1150" s="44" t="s">
        <v>10039</v>
      </c>
      <c r="R1150" s="44" t="s">
        <v>10041</v>
      </c>
      <c r="S1150" s="44" t="s">
        <v>9826</v>
      </c>
      <c r="T1150" s="44" t="s">
        <v>9826</v>
      </c>
      <c r="U1150" s="44" t="s">
        <v>9826</v>
      </c>
    </row>
    <row r="1151" spans="1:21" ht="15" thickBot="1" x14ac:dyDescent="0.35">
      <c r="A1151" s="43" t="s">
        <v>7968</v>
      </c>
      <c r="B1151" s="44" t="s">
        <v>9826</v>
      </c>
      <c r="C1151" s="44" t="s">
        <v>9826</v>
      </c>
      <c r="D1151" s="44" t="s">
        <v>9826</v>
      </c>
      <c r="E1151" s="44" t="s">
        <v>9826</v>
      </c>
      <c r="F1151" s="44" t="s">
        <v>9826</v>
      </c>
      <c r="G1151" s="44" t="s">
        <v>9826</v>
      </c>
      <c r="H1151" s="44" t="s">
        <v>9826</v>
      </c>
      <c r="I1151" s="44" t="s">
        <v>9826</v>
      </c>
      <c r="J1151" s="44" t="s">
        <v>9826</v>
      </c>
      <c r="K1151" s="44" t="s">
        <v>9826</v>
      </c>
      <c r="L1151" s="44" t="s">
        <v>9826</v>
      </c>
      <c r="M1151" s="44" t="s">
        <v>9826</v>
      </c>
      <c r="N1151" s="44" t="s">
        <v>9826</v>
      </c>
      <c r="O1151" s="44" t="s">
        <v>9826</v>
      </c>
      <c r="P1151" s="44" t="s">
        <v>9826</v>
      </c>
      <c r="Q1151" s="44" t="s">
        <v>10039</v>
      </c>
      <c r="R1151" s="44" t="s">
        <v>10041</v>
      </c>
      <c r="S1151" s="44" t="s">
        <v>9826</v>
      </c>
      <c r="T1151" s="44" t="s">
        <v>9826</v>
      </c>
      <c r="U1151" s="44" t="s">
        <v>9826</v>
      </c>
    </row>
    <row r="1152" spans="1:21" ht="15" thickBot="1" x14ac:dyDescent="0.35">
      <c r="A1152" s="43" t="s">
        <v>7969</v>
      </c>
      <c r="B1152" s="44" t="s">
        <v>9826</v>
      </c>
      <c r="C1152" s="44" t="s">
        <v>9826</v>
      </c>
      <c r="D1152" s="44" t="s">
        <v>9826</v>
      </c>
      <c r="E1152" s="44" t="s">
        <v>9826</v>
      </c>
      <c r="F1152" s="44" t="s">
        <v>9826</v>
      </c>
      <c r="G1152" s="44" t="s">
        <v>9826</v>
      </c>
      <c r="H1152" s="44" t="s">
        <v>9826</v>
      </c>
      <c r="I1152" s="44" t="s">
        <v>9826</v>
      </c>
      <c r="J1152" s="44" t="s">
        <v>9826</v>
      </c>
      <c r="K1152" s="44" t="s">
        <v>9826</v>
      </c>
      <c r="L1152" s="44" t="s">
        <v>9826</v>
      </c>
      <c r="M1152" s="44" t="s">
        <v>9826</v>
      </c>
      <c r="N1152" s="44" t="s">
        <v>9826</v>
      </c>
      <c r="O1152" s="44" t="s">
        <v>9826</v>
      </c>
      <c r="P1152" s="44" t="s">
        <v>9826</v>
      </c>
      <c r="Q1152" s="44" t="s">
        <v>9826</v>
      </c>
      <c r="R1152" s="44" t="s">
        <v>9826</v>
      </c>
      <c r="S1152" s="44" t="s">
        <v>9826</v>
      </c>
      <c r="T1152" s="44" t="s">
        <v>9826</v>
      </c>
      <c r="U1152" s="44" t="s">
        <v>9826</v>
      </c>
    </row>
    <row r="1153" spans="1:21" ht="15" thickBot="1" x14ac:dyDescent="0.35">
      <c r="A1153" s="43" t="s">
        <v>7970</v>
      </c>
      <c r="B1153" s="44" t="s">
        <v>9826</v>
      </c>
      <c r="C1153" s="44" t="s">
        <v>9826</v>
      </c>
      <c r="D1153" s="44" t="s">
        <v>9826</v>
      </c>
      <c r="E1153" s="44" t="s">
        <v>9826</v>
      </c>
      <c r="F1153" s="44" t="s">
        <v>9826</v>
      </c>
      <c r="G1153" s="44" t="s">
        <v>9826</v>
      </c>
      <c r="H1153" s="44" t="s">
        <v>9826</v>
      </c>
      <c r="I1153" s="44" t="s">
        <v>9826</v>
      </c>
      <c r="J1153" s="44" t="s">
        <v>9826</v>
      </c>
      <c r="K1153" s="44" t="s">
        <v>9826</v>
      </c>
      <c r="L1153" s="44" t="s">
        <v>9826</v>
      </c>
      <c r="M1153" s="44" t="s">
        <v>9826</v>
      </c>
      <c r="N1153" s="44" t="s">
        <v>9826</v>
      </c>
      <c r="O1153" s="44" t="s">
        <v>9826</v>
      </c>
      <c r="P1153" s="44" t="s">
        <v>9826</v>
      </c>
      <c r="Q1153" s="44" t="s">
        <v>9826</v>
      </c>
      <c r="R1153" s="44" t="s">
        <v>9826</v>
      </c>
      <c r="S1153" s="44" t="s">
        <v>9826</v>
      </c>
      <c r="T1153" s="44" t="s">
        <v>9826</v>
      </c>
      <c r="U1153" s="44" t="s">
        <v>9826</v>
      </c>
    </row>
    <row r="1154" spans="1:21" ht="15" thickBot="1" x14ac:dyDescent="0.35">
      <c r="A1154" s="43" t="s">
        <v>7971</v>
      </c>
      <c r="B1154" s="44" t="s">
        <v>9826</v>
      </c>
      <c r="C1154" s="44" t="s">
        <v>9826</v>
      </c>
      <c r="D1154" s="44" t="s">
        <v>9826</v>
      </c>
      <c r="E1154" s="44" t="s">
        <v>9826</v>
      </c>
      <c r="F1154" s="44" t="s">
        <v>9826</v>
      </c>
      <c r="G1154" s="44" t="s">
        <v>9826</v>
      </c>
      <c r="H1154" s="44" t="s">
        <v>9826</v>
      </c>
      <c r="I1154" s="44" t="s">
        <v>9826</v>
      </c>
      <c r="J1154" s="44" t="s">
        <v>9826</v>
      </c>
      <c r="K1154" s="44" t="s">
        <v>9826</v>
      </c>
      <c r="L1154" s="44" t="s">
        <v>9826</v>
      </c>
      <c r="M1154" s="44" t="s">
        <v>9826</v>
      </c>
      <c r="N1154" s="44" t="s">
        <v>9826</v>
      </c>
      <c r="O1154" s="44" t="s">
        <v>9826</v>
      </c>
      <c r="P1154" s="44" t="s">
        <v>9826</v>
      </c>
      <c r="Q1154" s="44" t="s">
        <v>9826</v>
      </c>
      <c r="R1154" s="44" t="s">
        <v>9826</v>
      </c>
      <c r="S1154" s="44" t="s">
        <v>9826</v>
      </c>
      <c r="T1154" s="44" t="s">
        <v>9826</v>
      </c>
      <c r="U1154" s="44" t="s">
        <v>9826</v>
      </c>
    </row>
    <row r="1155" spans="1:21" ht="15" thickBot="1" x14ac:dyDescent="0.35">
      <c r="A1155" s="43" t="s">
        <v>7972</v>
      </c>
      <c r="B1155" s="44" t="s">
        <v>9826</v>
      </c>
      <c r="C1155" s="44" t="s">
        <v>9826</v>
      </c>
      <c r="D1155" s="44" t="s">
        <v>9826</v>
      </c>
      <c r="E1155" s="44" t="s">
        <v>9826</v>
      </c>
      <c r="F1155" s="44" t="s">
        <v>9826</v>
      </c>
      <c r="G1155" s="44" t="s">
        <v>9826</v>
      </c>
      <c r="H1155" s="44" t="s">
        <v>9826</v>
      </c>
      <c r="I1155" s="44" t="s">
        <v>9826</v>
      </c>
      <c r="J1155" s="44" t="s">
        <v>9826</v>
      </c>
      <c r="K1155" s="44" t="s">
        <v>9826</v>
      </c>
      <c r="L1155" s="44" t="s">
        <v>9826</v>
      </c>
      <c r="M1155" s="44" t="s">
        <v>9826</v>
      </c>
      <c r="N1155" s="44" t="s">
        <v>9826</v>
      </c>
      <c r="O1155" s="44" t="s">
        <v>9826</v>
      </c>
      <c r="P1155" s="44" t="s">
        <v>9826</v>
      </c>
      <c r="Q1155" s="44" t="s">
        <v>9826</v>
      </c>
      <c r="R1155" s="44" t="s">
        <v>9826</v>
      </c>
      <c r="S1155" s="44" t="s">
        <v>9826</v>
      </c>
      <c r="T1155" s="44" t="s">
        <v>9826</v>
      </c>
      <c r="U1155" s="44" t="s">
        <v>9826</v>
      </c>
    </row>
    <row r="1156" spans="1:21" ht="15" thickBot="1" x14ac:dyDescent="0.35">
      <c r="A1156" s="43" t="s">
        <v>7973</v>
      </c>
      <c r="B1156" s="44" t="s">
        <v>9826</v>
      </c>
      <c r="C1156" s="44" t="s">
        <v>9826</v>
      </c>
      <c r="D1156" s="44" t="s">
        <v>9826</v>
      </c>
      <c r="E1156" s="44" t="s">
        <v>9826</v>
      </c>
      <c r="F1156" s="44" t="s">
        <v>9826</v>
      </c>
      <c r="G1156" s="44" t="s">
        <v>9826</v>
      </c>
      <c r="H1156" s="44" t="s">
        <v>9826</v>
      </c>
      <c r="I1156" s="44" t="s">
        <v>9826</v>
      </c>
      <c r="J1156" s="44" t="s">
        <v>9826</v>
      </c>
      <c r="K1156" s="44" t="s">
        <v>9826</v>
      </c>
      <c r="L1156" s="44" t="s">
        <v>9826</v>
      </c>
      <c r="M1156" s="44" t="s">
        <v>9826</v>
      </c>
      <c r="N1156" s="44" t="s">
        <v>9826</v>
      </c>
      <c r="O1156" s="44" t="s">
        <v>9826</v>
      </c>
      <c r="P1156" s="44" t="s">
        <v>9826</v>
      </c>
      <c r="Q1156" s="44" t="s">
        <v>9826</v>
      </c>
      <c r="R1156" s="44" t="s">
        <v>9826</v>
      </c>
      <c r="S1156" s="44" t="s">
        <v>9826</v>
      </c>
      <c r="T1156" s="44" t="s">
        <v>9826</v>
      </c>
      <c r="U1156" s="44" t="s">
        <v>9826</v>
      </c>
    </row>
    <row r="1157" spans="1:21" ht="18.600000000000001" thickBot="1" x14ac:dyDescent="0.35">
      <c r="A1157" s="39"/>
    </row>
    <row r="1158" spans="1:21" ht="15" thickBot="1" x14ac:dyDescent="0.35">
      <c r="A1158" s="43" t="s">
        <v>7974</v>
      </c>
      <c r="B1158" s="43" t="s">
        <v>7744</v>
      </c>
      <c r="C1158" s="43" t="s">
        <v>7745</v>
      </c>
      <c r="D1158" s="43" t="s">
        <v>7746</v>
      </c>
      <c r="E1158" s="43" t="s">
        <v>7747</v>
      </c>
      <c r="F1158" s="43" t="s">
        <v>7748</v>
      </c>
      <c r="G1158" s="43" t="s">
        <v>7749</v>
      </c>
      <c r="H1158" s="43" t="s">
        <v>7750</v>
      </c>
      <c r="I1158" s="43" t="s">
        <v>7751</v>
      </c>
      <c r="J1158" s="43" t="s">
        <v>7752</v>
      </c>
      <c r="K1158" s="43" t="s">
        <v>7753</v>
      </c>
      <c r="L1158" s="43" t="s">
        <v>7994</v>
      </c>
      <c r="M1158" s="43" t="s">
        <v>7995</v>
      </c>
      <c r="N1158" s="43" t="s">
        <v>7996</v>
      </c>
      <c r="O1158" s="43" t="s">
        <v>7997</v>
      </c>
      <c r="P1158" s="43" t="s">
        <v>7998</v>
      </c>
      <c r="Q1158" s="43" t="s">
        <v>7999</v>
      </c>
      <c r="R1158" s="43" t="s">
        <v>8000</v>
      </c>
      <c r="S1158" s="43" t="s">
        <v>8001</v>
      </c>
      <c r="T1158" s="43" t="s">
        <v>8002</v>
      </c>
      <c r="U1158" s="43" t="s">
        <v>8003</v>
      </c>
    </row>
    <row r="1159" spans="1:21" ht="15" thickBot="1" x14ac:dyDescent="0.35">
      <c r="A1159" s="43" t="s">
        <v>7864</v>
      </c>
      <c r="B1159" s="44">
        <v>94782</v>
      </c>
      <c r="C1159" s="44">
        <v>0</v>
      </c>
      <c r="D1159" s="44">
        <v>71341</v>
      </c>
      <c r="E1159" s="44">
        <v>189417</v>
      </c>
      <c r="F1159" s="44">
        <v>100172.5</v>
      </c>
      <c r="G1159" s="44">
        <v>324932.40000000002</v>
      </c>
      <c r="H1159" s="44">
        <v>47617</v>
      </c>
      <c r="I1159" s="44">
        <v>18618.5</v>
      </c>
      <c r="J1159" s="44">
        <v>24898</v>
      </c>
      <c r="K1159" s="44">
        <v>133191.5</v>
      </c>
      <c r="L1159" s="44">
        <v>132383</v>
      </c>
      <c r="M1159" s="44">
        <v>0</v>
      </c>
      <c r="N1159" s="44">
        <v>126353</v>
      </c>
      <c r="O1159" s="44">
        <v>116886.5</v>
      </c>
      <c r="P1159" s="44">
        <v>88303</v>
      </c>
      <c r="Q1159" s="44">
        <v>403796.9</v>
      </c>
      <c r="R1159" s="44">
        <v>82019.5</v>
      </c>
      <c r="S1159" s="44">
        <v>8844</v>
      </c>
      <c r="T1159" s="44">
        <v>39611</v>
      </c>
      <c r="U1159" s="44">
        <v>125360</v>
      </c>
    </row>
    <row r="1160" spans="1:21" ht="15" thickBot="1" x14ac:dyDescent="0.35">
      <c r="A1160" s="43" t="s">
        <v>7867</v>
      </c>
      <c r="B1160" s="44">
        <v>94782</v>
      </c>
      <c r="C1160" s="44">
        <v>0</v>
      </c>
      <c r="D1160" s="44">
        <v>71341</v>
      </c>
      <c r="E1160" s="44">
        <v>188167</v>
      </c>
      <c r="F1160" s="44">
        <v>99672.5</v>
      </c>
      <c r="G1160" s="44">
        <v>324932.40000000002</v>
      </c>
      <c r="H1160" s="44">
        <v>47617</v>
      </c>
      <c r="I1160" s="44">
        <v>18618.5</v>
      </c>
      <c r="J1160" s="44">
        <v>24898</v>
      </c>
      <c r="K1160" s="44">
        <v>133191.5</v>
      </c>
      <c r="L1160" s="44">
        <v>129896.5</v>
      </c>
      <c r="M1160" s="44">
        <v>0</v>
      </c>
      <c r="N1160" s="44">
        <v>126353</v>
      </c>
      <c r="O1160" s="44">
        <v>114229</v>
      </c>
      <c r="P1160" s="44">
        <v>88303</v>
      </c>
      <c r="Q1160" s="44">
        <v>403796.9</v>
      </c>
      <c r="R1160" s="44">
        <v>82019.5</v>
      </c>
      <c r="S1160" s="44">
        <v>8844</v>
      </c>
      <c r="T1160" s="44">
        <v>39611</v>
      </c>
      <c r="U1160" s="44">
        <v>125360</v>
      </c>
    </row>
    <row r="1161" spans="1:21" ht="15" thickBot="1" x14ac:dyDescent="0.35">
      <c r="A1161" s="43" t="s">
        <v>7868</v>
      </c>
      <c r="B1161" s="44">
        <v>94782</v>
      </c>
      <c r="C1161" s="44">
        <v>0</v>
      </c>
      <c r="D1161" s="44">
        <v>69091</v>
      </c>
      <c r="E1161" s="44">
        <v>188167</v>
      </c>
      <c r="F1161" s="44">
        <v>99672.5</v>
      </c>
      <c r="G1161" s="44">
        <v>324932.40000000002</v>
      </c>
      <c r="H1161" s="44">
        <v>47617</v>
      </c>
      <c r="I1161" s="44">
        <v>18618.5</v>
      </c>
      <c r="J1161" s="44">
        <v>24898</v>
      </c>
      <c r="K1161" s="44">
        <v>133191.5</v>
      </c>
      <c r="L1161" s="44">
        <v>129896.5</v>
      </c>
      <c r="M1161" s="44">
        <v>0</v>
      </c>
      <c r="N1161" s="44">
        <v>126353</v>
      </c>
      <c r="O1161" s="44">
        <v>114229</v>
      </c>
      <c r="P1161" s="44">
        <v>87309.5</v>
      </c>
      <c r="Q1161" s="44">
        <v>403796.9</v>
      </c>
      <c r="R1161" s="44">
        <v>82019.5</v>
      </c>
      <c r="S1161" s="44">
        <v>7725.5</v>
      </c>
      <c r="T1161" s="44">
        <v>39611</v>
      </c>
      <c r="U1161" s="44">
        <v>125360</v>
      </c>
    </row>
    <row r="1162" spans="1:21" ht="15" thickBot="1" x14ac:dyDescent="0.35">
      <c r="A1162" s="43" t="s">
        <v>7869</v>
      </c>
      <c r="B1162" s="44">
        <v>94782</v>
      </c>
      <c r="C1162" s="44">
        <v>0</v>
      </c>
      <c r="D1162" s="44">
        <v>69091</v>
      </c>
      <c r="E1162" s="44">
        <v>188167</v>
      </c>
      <c r="F1162" s="44">
        <v>99672.5</v>
      </c>
      <c r="G1162" s="44">
        <v>324518.90000000002</v>
      </c>
      <c r="H1162" s="44">
        <v>47617</v>
      </c>
      <c r="I1162" s="44">
        <v>18618.5</v>
      </c>
      <c r="J1162" s="44">
        <v>24898</v>
      </c>
      <c r="K1162" s="44">
        <v>132941.5</v>
      </c>
      <c r="L1162" s="44">
        <v>129896.5</v>
      </c>
      <c r="M1162" s="44">
        <v>0</v>
      </c>
      <c r="N1162" s="44">
        <v>126353</v>
      </c>
      <c r="O1162" s="44">
        <v>112781.5</v>
      </c>
      <c r="P1162" s="44">
        <v>84730.5</v>
      </c>
      <c r="Q1162" s="44">
        <v>403796.9</v>
      </c>
      <c r="R1162" s="44">
        <v>80440.5</v>
      </c>
      <c r="S1162" s="44">
        <v>7725.5</v>
      </c>
      <c r="T1162" s="44">
        <v>38935.5</v>
      </c>
      <c r="U1162" s="44">
        <v>125299.5</v>
      </c>
    </row>
    <row r="1163" spans="1:21" ht="15" thickBot="1" x14ac:dyDescent="0.35">
      <c r="A1163" s="43" t="s">
        <v>7870</v>
      </c>
      <c r="B1163" s="44">
        <v>94782</v>
      </c>
      <c r="C1163" s="44">
        <v>0</v>
      </c>
      <c r="D1163" s="44">
        <v>69091</v>
      </c>
      <c r="E1163" s="44">
        <v>188167</v>
      </c>
      <c r="F1163" s="44">
        <v>99672.5</v>
      </c>
      <c r="G1163" s="44">
        <v>324518.90000000002</v>
      </c>
      <c r="H1163" s="44">
        <v>47617</v>
      </c>
      <c r="I1163" s="44">
        <v>18618.5</v>
      </c>
      <c r="J1163" s="44">
        <v>24898</v>
      </c>
      <c r="K1163" s="44">
        <v>132941.5</v>
      </c>
      <c r="L1163" s="44">
        <v>129896.5</v>
      </c>
      <c r="M1163" s="44">
        <v>0</v>
      </c>
      <c r="N1163" s="44">
        <v>125814.5</v>
      </c>
      <c r="O1163" s="44">
        <v>112781.5</v>
      </c>
      <c r="P1163" s="44">
        <v>84730.5</v>
      </c>
      <c r="Q1163" s="44">
        <v>401244.4</v>
      </c>
      <c r="R1163" s="44">
        <v>80440.5</v>
      </c>
      <c r="S1163" s="44">
        <v>7725.5</v>
      </c>
      <c r="T1163" s="44">
        <v>38935.5</v>
      </c>
      <c r="U1163" s="44">
        <v>125299.5</v>
      </c>
    </row>
    <row r="1164" spans="1:21" ht="15" thickBot="1" x14ac:dyDescent="0.35">
      <c r="A1164" s="43" t="s">
        <v>7871</v>
      </c>
      <c r="B1164" s="44">
        <v>94782</v>
      </c>
      <c r="C1164" s="44">
        <v>0</v>
      </c>
      <c r="D1164" s="44">
        <v>69091</v>
      </c>
      <c r="E1164" s="44">
        <v>188167</v>
      </c>
      <c r="F1164" s="44">
        <v>99672.5</v>
      </c>
      <c r="G1164" s="44">
        <v>324518.90000000002</v>
      </c>
      <c r="H1164" s="44">
        <v>47617</v>
      </c>
      <c r="I1164" s="44">
        <v>18618.5</v>
      </c>
      <c r="J1164" s="44">
        <v>24898</v>
      </c>
      <c r="K1164" s="44">
        <v>132941.5</v>
      </c>
      <c r="L1164" s="44">
        <v>128949</v>
      </c>
      <c r="M1164" s="44">
        <v>0</v>
      </c>
      <c r="N1164" s="44">
        <v>124972</v>
      </c>
      <c r="O1164" s="44">
        <v>110740</v>
      </c>
      <c r="P1164" s="44">
        <v>84730.5</v>
      </c>
      <c r="Q1164" s="44">
        <v>398018.4</v>
      </c>
      <c r="R1164" s="44">
        <v>80208</v>
      </c>
      <c r="S1164" s="44">
        <v>7725.5</v>
      </c>
      <c r="T1164" s="44">
        <v>38330</v>
      </c>
      <c r="U1164" s="44">
        <v>123352</v>
      </c>
    </row>
    <row r="1165" spans="1:21" ht="15" thickBot="1" x14ac:dyDescent="0.35">
      <c r="A1165" s="43" t="s">
        <v>7872</v>
      </c>
      <c r="B1165" s="44">
        <v>94782</v>
      </c>
      <c r="C1165" s="44">
        <v>0</v>
      </c>
      <c r="D1165" s="44">
        <v>69091</v>
      </c>
      <c r="E1165" s="44">
        <v>188167</v>
      </c>
      <c r="F1165" s="44">
        <v>99672.5</v>
      </c>
      <c r="G1165" s="44">
        <v>324518.90000000002</v>
      </c>
      <c r="H1165" s="44">
        <v>47617</v>
      </c>
      <c r="I1165" s="44">
        <v>18618.5</v>
      </c>
      <c r="J1165" s="44">
        <v>24898</v>
      </c>
      <c r="K1165" s="44">
        <v>132941.5</v>
      </c>
      <c r="L1165" s="44">
        <v>128949</v>
      </c>
      <c r="M1165" s="44">
        <v>0</v>
      </c>
      <c r="N1165" s="44">
        <v>124972</v>
      </c>
      <c r="O1165" s="44">
        <v>110740</v>
      </c>
      <c r="P1165" s="44">
        <v>84730.5</v>
      </c>
      <c r="Q1165" s="44">
        <v>398018.4</v>
      </c>
      <c r="R1165" s="44">
        <v>80208</v>
      </c>
      <c r="S1165" s="44">
        <v>7725.5</v>
      </c>
      <c r="T1165" s="44">
        <v>37547</v>
      </c>
      <c r="U1165" s="44">
        <v>122957</v>
      </c>
    </row>
    <row r="1166" spans="1:21" ht="15" thickBot="1" x14ac:dyDescent="0.35">
      <c r="A1166" s="43" t="s">
        <v>7873</v>
      </c>
      <c r="B1166" s="44">
        <v>94782</v>
      </c>
      <c r="C1166" s="44">
        <v>0</v>
      </c>
      <c r="D1166" s="44">
        <v>69091</v>
      </c>
      <c r="E1166" s="44">
        <v>187197</v>
      </c>
      <c r="F1166" s="44">
        <v>99672.5</v>
      </c>
      <c r="G1166" s="44">
        <v>324518.90000000002</v>
      </c>
      <c r="H1166" s="44">
        <v>47617</v>
      </c>
      <c r="I1166" s="44">
        <v>18618.5</v>
      </c>
      <c r="J1166" s="44">
        <v>24898</v>
      </c>
      <c r="K1166" s="44">
        <v>132941.5</v>
      </c>
      <c r="L1166" s="44">
        <v>127022.5</v>
      </c>
      <c r="M1166" s="44">
        <v>0</v>
      </c>
      <c r="N1166" s="44">
        <v>124972</v>
      </c>
      <c r="O1166" s="44">
        <v>110740</v>
      </c>
      <c r="P1166" s="44">
        <v>84730.5</v>
      </c>
      <c r="Q1166" s="44">
        <v>398018.4</v>
      </c>
      <c r="R1166" s="44">
        <v>80208</v>
      </c>
      <c r="S1166" s="44">
        <v>7725.5</v>
      </c>
      <c r="T1166" s="44">
        <v>37547</v>
      </c>
      <c r="U1166" s="44">
        <v>122957</v>
      </c>
    </row>
    <row r="1167" spans="1:21" ht="15" thickBot="1" x14ac:dyDescent="0.35">
      <c r="A1167" s="43" t="s">
        <v>7874</v>
      </c>
      <c r="B1167" s="44">
        <v>94782</v>
      </c>
      <c r="C1167" s="44">
        <v>0</v>
      </c>
      <c r="D1167" s="44">
        <v>69091</v>
      </c>
      <c r="E1167" s="44">
        <v>187197</v>
      </c>
      <c r="F1167" s="44">
        <v>99672.5</v>
      </c>
      <c r="G1167" s="44">
        <v>324518.90000000002</v>
      </c>
      <c r="H1167" s="44">
        <v>41617</v>
      </c>
      <c r="I1167" s="44">
        <v>18618.5</v>
      </c>
      <c r="J1167" s="44">
        <v>24898</v>
      </c>
      <c r="K1167" s="44">
        <v>132941.5</v>
      </c>
      <c r="L1167" s="44">
        <v>127022.5</v>
      </c>
      <c r="M1167" s="44">
        <v>0</v>
      </c>
      <c r="N1167" s="44">
        <v>123593</v>
      </c>
      <c r="O1167" s="44">
        <v>110740</v>
      </c>
      <c r="P1167" s="44">
        <v>84730.5</v>
      </c>
      <c r="Q1167" s="44">
        <v>398018.4</v>
      </c>
      <c r="R1167" s="44">
        <v>80208</v>
      </c>
      <c r="S1167" s="44">
        <v>7725.5</v>
      </c>
      <c r="T1167" s="44">
        <v>37547</v>
      </c>
      <c r="U1167" s="44">
        <v>122957</v>
      </c>
    </row>
    <row r="1168" spans="1:21" ht="15" thickBot="1" x14ac:dyDescent="0.35">
      <c r="A1168" s="43" t="s">
        <v>7875</v>
      </c>
      <c r="B1168" s="44">
        <v>94312</v>
      </c>
      <c r="C1168" s="44">
        <v>0</v>
      </c>
      <c r="D1168" s="44">
        <v>69091</v>
      </c>
      <c r="E1168" s="44">
        <v>187197</v>
      </c>
      <c r="F1168" s="44">
        <v>99672.5</v>
      </c>
      <c r="G1168" s="44">
        <v>324518.90000000002</v>
      </c>
      <c r="H1168" s="44">
        <v>41617</v>
      </c>
      <c r="I1168" s="44">
        <v>18618.5</v>
      </c>
      <c r="J1168" s="44">
        <v>24898</v>
      </c>
      <c r="K1168" s="44">
        <v>132941.5</v>
      </c>
      <c r="L1168" s="44">
        <v>127022.5</v>
      </c>
      <c r="M1168" s="44">
        <v>0</v>
      </c>
      <c r="N1168" s="44">
        <v>123593</v>
      </c>
      <c r="O1168" s="44">
        <v>110740</v>
      </c>
      <c r="P1168" s="44">
        <v>84730.5</v>
      </c>
      <c r="Q1168" s="44">
        <v>398018.4</v>
      </c>
      <c r="R1168" s="44">
        <v>80208</v>
      </c>
      <c r="S1168" s="44">
        <v>7725.5</v>
      </c>
      <c r="T1168" s="44">
        <v>37547</v>
      </c>
      <c r="U1168" s="44">
        <v>122957</v>
      </c>
    </row>
    <row r="1169" spans="1:21" ht="15" thickBot="1" x14ac:dyDescent="0.35">
      <c r="A1169" s="43" t="s">
        <v>7876</v>
      </c>
      <c r="B1169" s="44">
        <v>94312</v>
      </c>
      <c r="C1169" s="44">
        <v>0</v>
      </c>
      <c r="D1169" s="44">
        <v>69091</v>
      </c>
      <c r="E1169" s="44">
        <v>187197</v>
      </c>
      <c r="F1169" s="44">
        <v>99672.5</v>
      </c>
      <c r="G1169" s="44">
        <v>324518.90000000002</v>
      </c>
      <c r="H1169" s="44">
        <v>41617</v>
      </c>
      <c r="I1169" s="44">
        <v>18618.5</v>
      </c>
      <c r="J1169" s="44">
        <v>24398</v>
      </c>
      <c r="K1169" s="44">
        <v>132941.5</v>
      </c>
      <c r="L1169" s="44">
        <v>127022.5</v>
      </c>
      <c r="M1169" s="44">
        <v>0</v>
      </c>
      <c r="N1169" s="44">
        <v>123593</v>
      </c>
      <c r="O1169" s="44">
        <v>110460</v>
      </c>
      <c r="P1169" s="44">
        <v>84730.5</v>
      </c>
      <c r="Q1169" s="44">
        <v>398018.4</v>
      </c>
      <c r="R1169" s="44">
        <v>80208</v>
      </c>
      <c r="S1169" s="44">
        <v>7725.5</v>
      </c>
      <c r="T1169" s="44">
        <v>37547</v>
      </c>
      <c r="U1169" s="44">
        <v>122957</v>
      </c>
    </row>
    <row r="1170" spans="1:21" ht="15" thickBot="1" x14ac:dyDescent="0.35">
      <c r="A1170" s="43" t="s">
        <v>7877</v>
      </c>
      <c r="B1170" s="44">
        <v>94312</v>
      </c>
      <c r="C1170" s="44">
        <v>0</v>
      </c>
      <c r="D1170" s="44">
        <v>69091</v>
      </c>
      <c r="E1170" s="44">
        <v>175000.5</v>
      </c>
      <c r="F1170" s="44">
        <v>99672.5</v>
      </c>
      <c r="G1170" s="44">
        <v>324518.90000000002</v>
      </c>
      <c r="H1170" s="44">
        <v>41617</v>
      </c>
      <c r="I1170" s="44">
        <v>18618.5</v>
      </c>
      <c r="J1170" s="44">
        <v>24398</v>
      </c>
      <c r="K1170" s="44">
        <v>132941.5</v>
      </c>
      <c r="L1170" s="44">
        <v>127022.5</v>
      </c>
      <c r="M1170" s="44">
        <v>0</v>
      </c>
      <c r="N1170" s="44">
        <v>123593</v>
      </c>
      <c r="O1170" s="44">
        <v>110460</v>
      </c>
      <c r="P1170" s="44">
        <v>84730.5</v>
      </c>
      <c r="Q1170" s="44">
        <v>398018.4</v>
      </c>
      <c r="R1170" s="44">
        <v>80208</v>
      </c>
      <c r="S1170" s="44">
        <v>7725.5</v>
      </c>
      <c r="T1170" s="44">
        <v>37547</v>
      </c>
      <c r="U1170" s="44">
        <v>122957</v>
      </c>
    </row>
    <row r="1171" spans="1:21" ht="15" thickBot="1" x14ac:dyDescent="0.35">
      <c r="A1171" s="43" t="s">
        <v>7878</v>
      </c>
      <c r="B1171" s="44">
        <v>94312</v>
      </c>
      <c r="C1171" s="44">
        <v>0</v>
      </c>
      <c r="D1171" s="44">
        <v>69091</v>
      </c>
      <c r="E1171" s="44">
        <v>163921</v>
      </c>
      <c r="F1171" s="44">
        <v>99672.5</v>
      </c>
      <c r="G1171" s="44">
        <v>324518.90000000002</v>
      </c>
      <c r="H1171" s="44">
        <v>41617</v>
      </c>
      <c r="I1171" s="44">
        <v>18618.5</v>
      </c>
      <c r="J1171" s="44">
        <v>20398</v>
      </c>
      <c r="K1171" s="44">
        <v>132941.5</v>
      </c>
      <c r="L1171" s="44">
        <v>127022.5</v>
      </c>
      <c r="M1171" s="44">
        <v>0</v>
      </c>
      <c r="N1171" s="44">
        <v>123593</v>
      </c>
      <c r="O1171" s="44">
        <v>110460</v>
      </c>
      <c r="P1171" s="44">
        <v>84730.5</v>
      </c>
      <c r="Q1171" s="44">
        <v>398018.4</v>
      </c>
      <c r="R1171" s="44">
        <v>80208</v>
      </c>
      <c r="S1171" s="44">
        <v>7725.5</v>
      </c>
      <c r="T1171" s="44">
        <v>37547</v>
      </c>
      <c r="U1171" s="44">
        <v>122957</v>
      </c>
    </row>
    <row r="1172" spans="1:21" ht="15" thickBot="1" x14ac:dyDescent="0.35">
      <c r="A1172" s="43" t="s">
        <v>7879</v>
      </c>
      <c r="B1172" s="44">
        <v>94312</v>
      </c>
      <c r="C1172" s="44">
        <v>0</v>
      </c>
      <c r="D1172" s="44">
        <v>69091</v>
      </c>
      <c r="E1172" s="44">
        <v>163921</v>
      </c>
      <c r="F1172" s="44">
        <v>99672.5</v>
      </c>
      <c r="G1172" s="44">
        <v>324518.90000000002</v>
      </c>
      <c r="H1172" s="44">
        <v>41617</v>
      </c>
      <c r="I1172" s="44">
        <v>18618.5</v>
      </c>
      <c r="J1172" s="44">
        <v>20368</v>
      </c>
      <c r="K1172" s="44">
        <v>132941.5</v>
      </c>
      <c r="L1172" s="44">
        <v>127022.5</v>
      </c>
      <c r="M1172" s="44">
        <v>0</v>
      </c>
      <c r="N1172" s="44">
        <v>123593</v>
      </c>
      <c r="O1172" s="44">
        <v>110460</v>
      </c>
      <c r="P1172" s="44">
        <v>84730.5</v>
      </c>
      <c r="Q1172" s="44">
        <v>397992.4</v>
      </c>
      <c r="R1172" s="44">
        <v>79628.5</v>
      </c>
      <c r="S1172" s="44">
        <v>7725.5</v>
      </c>
      <c r="T1172" s="44">
        <v>37547</v>
      </c>
      <c r="U1172" s="44">
        <v>122957</v>
      </c>
    </row>
    <row r="1173" spans="1:21" ht="15" thickBot="1" x14ac:dyDescent="0.35">
      <c r="A1173" s="43" t="s">
        <v>7880</v>
      </c>
      <c r="B1173" s="44">
        <v>94312</v>
      </c>
      <c r="C1173" s="44">
        <v>0</v>
      </c>
      <c r="D1173" s="44">
        <v>69091</v>
      </c>
      <c r="E1173" s="44">
        <v>163921</v>
      </c>
      <c r="F1173" s="44">
        <v>99672.5</v>
      </c>
      <c r="G1173" s="44">
        <v>324215.40000000002</v>
      </c>
      <c r="H1173" s="44">
        <v>41617</v>
      </c>
      <c r="I1173" s="44">
        <v>8458.5</v>
      </c>
      <c r="J1173" s="44">
        <v>20368</v>
      </c>
      <c r="K1173" s="44">
        <v>132941.5</v>
      </c>
      <c r="L1173" s="44">
        <v>127022.5</v>
      </c>
      <c r="M1173" s="44">
        <v>0</v>
      </c>
      <c r="N1173" s="44">
        <v>123593</v>
      </c>
      <c r="O1173" s="44">
        <v>110039</v>
      </c>
      <c r="P1173" s="44">
        <v>84691</v>
      </c>
      <c r="Q1173" s="44">
        <v>397992.4</v>
      </c>
      <c r="R1173" s="44">
        <v>79128.5</v>
      </c>
      <c r="S1173" s="44">
        <v>7725.5</v>
      </c>
      <c r="T1173" s="44">
        <v>37547</v>
      </c>
      <c r="U1173" s="44">
        <v>122957</v>
      </c>
    </row>
    <row r="1174" spans="1:21" ht="15" thickBot="1" x14ac:dyDescent="0.35">
      <c r="A1174" s="43" t="s">
        <v>7881</v>
      </c>
      <c r="B1174" s="44">
        <v>94312</v>
      </c>
      <c r="C1174" s="44">
        <v>0</v>
      </c>
      <c r="D1174" s="44">
        <v>69091</v>
      </c>
      <c r="E1174" s="44">
        <v>163921</v>
      </c>
      <c r="F1174" s="44">
        <v>99672.5</v>
      </c>
      <c r="G1174" s="44">
        <v>323518.90000000002</v>
      </c>
      <c r="H1174" s="44">
        <v>41617</v>
      </c>
      <c r="I1174" s="44">
        <v>8458.5</v>
      </c>
      <c r="J1174" s="44">
        <v>20368</v>
      </c>
      <c r="K1174" s="44">
        <v>132941.5</v>
      </c>
      <c r="L1174" s="44">
        <v>127022.5</v>
      </c>
      <c r="M1174" s="44">
        <v>0</v>
      </c>
      <c r="N1174" s="44">
        <v>123593</v>
      </c>
      <c r="O1174" s="44">
        <v>110039</v>
      </c>
      <c r="P1174" s="44">
        <v>84691</v>
      </c>
      <c r="Q1174" s="44">
        <v>397992.4</v>
      </c>
      <c r="R1174" s="44">
        <v>77760.5</v>
      </c>
      <c r="S1174" s="44">
        <v>7725.5</v>
      </c>
      <c r="T1174" s="44">
        <v>37547</v>
      </c>
      <c r="U1174" s="44">
        <v>122957</v>
      </c>
    </row>
    <row r="1175" spans="1:21" ht="15" thickBot="1" x14ac:dyDescent="0.35">
      <c r="A1175" s="43" t="s">
        <v>7882</v>
      </c>
      <c r="B1175" s="44">
        <v>94312</v>
      </c>
      <c r="C1175" s="44">
        <v>0</v>
      </c>
      <c r="D1175" s="44">
        <v>69091</v>
      </c>
      <c r="E1175" s="44">
        <v>163921</v>
      </c>
      <c r="F1175" s="44">
        <v>99672.5</v>
      </c>
      <c r="G1175" s="44">
        <v>323268.90000000002</v>
      </c>
      <c r="H1175" s="44">
        <v>41617</v>
      </c>
      <c r="I1175" s="44">
        <v>8458.5</v>
      </c>
      <c r="J1175" s="44">
        <v>20368</v>
      </c>
      <c r="K1175" s="44">
        <v>132941.5</v>
      </c>
      <c r="L1175" s="44">
        <v>127022.5</v>
      </c>
      <c r="M1175" s="44">
        <v>0</v>
      </c>
      <c r="N1175" s="44">
        <v>123593</v>
      </c>
      <c r="O1175" s="44">
        <v>110039</v>
      </c>
      <c r="P1175" s="44">
        <v>84430</v>
      </c>
      <c r="Q1175" s="44">
        <v>397992.4</v>
      </c>
      <c r="R1175" s="44">
        <v>77760.5</v>
      </c>
      <c r="S1175" s="44">
        <v>7569.5</v>
      </c>
      <c r="T1175" s="44">
        <v>37547</v>
      </c>
      <c r="U1175" s="44">
        <v>122957</v>
      </c>
    </row>
    <row r="1176" spans="1:21" ht="15" thickBot="1" x14ac:dyDescent="0.35">
      <c r="A1176" s="43" t="s">
        <v>7883</v>
      </c>
      <c r="B1176" s="44">
        <v>94312</v>
      </c>
      <c r="C1176" s="44">
        <v>0</v>
      </c>
      <c r="D1176" s="44">
        <v>69091</v>
      </c>
      <c r="E1176" s="44">
        <v>163921</v>
      </c>
      <c r="F1176" s="44">
        <v>98427</v>
      </c>
      <c r="G1176" s="44">
        <v>323268.90000000002</v>
      </c>
      <c r="H1176" s="44">
        <v>41617</v>
      </c>
      <c r="I1176" s="44">
        <v>8458.5</v>
      </c>
      <c r="J1176" s="44">
        <v>20368</v>
      </c>
      <c r="K1176" s="44">
        <v>132941.5</v>
      </c>
      <c r="L1176" s="44">
        <v>127022.5</v>
      </c>
      <c r="M1176" s="44">
        <v>0</v>
      </c>
      <c r="N1176" s="44">
        <v>123593</v>
      </c>
      <c r="O1176" s="44">
        <v>109604.5</v>
      </c>
      <c r="P1176" s="44">
        <v>84430</v>
      </c>
      <c r="Q1176" s="44">
        <v>397992.4</v>
      </c>
      <c r="R1176" s="44">
        <v>77760.5</v>
      </c>
      <c r="S1176" s="44">
        <v>7569.5</v>
      </c>
      <c r="T1176" s="44">
        <v>37547</v>
      </c>
      <c r="U1176" s="44">
        <v>122957</v>
      </c>
    </row>
    <row r="1177" spans="1:21" ht="15" thickBot="1" x14ac:dyDescent="0.35">
      <c r="A1177" s="43" t="s">
        <v>7884</v>
      </c>
      <c r="B1177" s="44">
        <v>94312</v>
      </c>
      <c r="C1177" s="44">
        <v>0</v>
      </c>
      <c r="D1177" s="44">
        <v>69091</v>
      </c>
      <c r="E1177" s="44">
        <v>163171</v>
      </c>
      <c r="F1177" s="44">
        <v>98427</v>
      </c>
      <c r="G1177" s="44">
        <v>323268.90000000002</v>
      </c>
      <c r="H1177" s="44">
        <v>41617</v>
      </c>
      <c r="I1177" s="44">
        <v>8458.5</v>
      </c>
      <c r="J1177" s="44">
        <v>20368</v>
      </c>
      <c r="K1177" s="44">
        <v>132941.5</v>
      </c>
      <c r="L1177" s="44">
        <v>127022.5</v>
      </c>
      <c r="M1177" s="44">
        <v>0</v>
      </c>
      <c r="N1177" s="44">
        <v>123513.5</v>
      </c>
      <c r="O1177" s="44">
        <v>109604.5</v>
      </c>
      <c r="P1177" s="44">
        <v>84430</v>
      </c>
      <c r="Q1177" s="44">
        <v>397571.9</v>
      </c>
      <c r="R1177" s="44">
        <v>77760.5</v>
      </c>
      <c r="S1177" s="44">
        <v>7569.5</v>
      </c>
      <c r="T1177" s="44">
        <v>37547</v>
      </c>
      <c r="U1177" s="44">
        <v>122957</v>
      </c>
    </row>
    <row r="1178" spans="1:21" ht="15" thickBot="1" x14ac:dyDescent="0.35">
      <c r="A1178" s="43" t="s">
        <v>7885</v>
      </c>
      <c r="B1178" s="44">
        <v>94312</v>
      </c>
      <c r="C1178" s="44">
        <v>0</v>
      </c>
      <c r="D1178" s="44">
        <v>69091</v>
      </c>
      <c r="E1178" s="44">
        <v>163171</v>
      </c>
      <c r="F1178" s="44">
        <v>98427</v>
      </c>
      <c r="G1178" s="44">
        <v>323268.90000000002</v>
      </c>
      <c r="H1178" s="44">
        <v>41617</v>
      </c>
      <c r="I1178" s="44">
        <v>8458.5</v>
      </c>
      <c r="J1178" s="44">
        <v>20368</v>
      </c>
      <c r="K1178" s="44">
        <v>132941.5</v>
      </c>
      <c r="L1178" s="44">
        <v>127022.5</v>
      </c>
      <c r="M1178" s="44">
        <v>0</v>
      </c>
      <c r="N1178" s="44">
        <v>123513.5</v>
      </c>
      <c r="O1178" s="44">
        <v>109604.5</v>
      </c>
      <c r="P1178" s="44">
        <v>84430</v>
      </c>
      <c r="Q1178" s="44">
        <v>397439.9</v>
      </c>
      <c r="R1178" s="44">
        <v>77760.5</v>
      </c>
      <c r="S1178" s="44">
        <v>7569.5</v>
      </c>
      <c r="T1178" s="44">
        <v>37547</v>
      </c>
      <c r="U1178" s="44">
        <v>122957</v>
      </c>
    </row>
    <row r="1179" spans="1:21" ht="15" thickBot="1" x14ac:dyDescent="0.35">
      <c r="A1179" s="43" t="s">
        <v>7886</v>
      </c>
      <c r="B1179" s="44">
        <v>94312</v>
      </c>
      <c r="C1179" s="44">
        <v>0</v>
      </c>
      <c r="D1179" s="44">
        <v>69091</v>
      </c>
      <c r="E1179" s="44">
        <v>163171</v>
      </c>
      <c r="F1179" s="44">
        <v>98427</v>
      </c>
      <c r="G1179" s="44">
        <v>323268.90000000002</v>
      </c>
      <c r="H1179" s="44">
        <v>41617</v>
      </c>
      <c r="I1179" s="44">
        <v>8458.5</v>
      </c>
      <c r="J1179" s="44">
        <v>20368</v>
      </c>
      <c r="K1179" s="44">
        <v>132941.5</v>
      </c>
      <c r="L1179" s="44">
        <v>127022.5</v>
      </c>
      <c r="M1179" s="44">
        <v>0</v>
      </c>
      <c r="N1179" s="44">
        <v>123513.5</v>
      </c>
      <c r="O1179" s="44">
        <v>109604.5</v>
      </c>
      <c r="P1179" s="44">
        <v>84430</v>
      </c>
      <c r="Q1179" s="44">
        <v>397439.9</v>
      </c>
      <c r="R1179" s="44">
        <v>77760.5</v>
      </c>
      <c r="S1179" s="44">
        <v>7569.5</v>
      </c>
      <c r="T1179" s="44">
        <v>36980</v>
      </c>
      <c r="U1179" s="44">
        <v>122957</v>
      </c>
    </row>
    <row r="1180" spans="1:21" ht="15" thickBot="1" x14ac:dyDescent="0.35">
      <c r="A1180" s="43" t="s">
        <v>7887</v>
      </c>
      <c r="B1180" s="44">
        <v>94312</v>
      </c>
      <c r="C1180" s="44">
        <v>0</v>
      </c>
      <c r="D1180" s="44">
        <v>69091</v>
      </c>
      <c r="E1180" s="44">
        <v>163171</v>
      </c>
      <c r="F1180" s="44">
        <v>98427</v>
      </c>
      <c r="G1180" s="44">
        <v>323268.90000000002</v>
      </c>
      <c r="H1180" s="44">
        <v>41617</v>
      </c>
      <c r="I1180" s="44">
        <v>8458.5</v>
      </c>
      <c r="J1180" s="44">
        <v>20368</v>
      </c>
      <c r="K1180" s="44">
        <v>132941.5</v>
      </c>
      <c r="L1180" s="44">
        <v>127022.5</v>
      </c>
      <c r="M1180" s="44">
        <v>0</v>
      </c>
      <c r="N1180" s="44">
        <v>123513.5</v>
      </c>
      <c r="O1180" s="44">
        <v>109604.5</v>
      </c>
      <c r="P1180" s="44">
        <v>84430</v>
      </c>
      <c r="Q1180" s="44">
        <v>397439.9</v>
      </c>
      <c r="R1180" s="44">
        <v>77760.5</v>
      </c>
      <c r="S1180" s="44">
        <v>7569.5</v>
      </c>
      <c r="T1180" s="44">
        <v>36506.5</v>
      </c>
      <c r="U1180" s="44">
        <v>122957</v>
      </c>
    </row>
    <row r="1181" spans="1:21" ht="15" thickBot="1" x14ac:dyDescent="0.35">
      <c r="A1181" s="43" t="s">
        <v>7888</v>
      </c>
      <c r="B1181" s="44">
        <v>94312</v>
      </c>
      <c r="C1181" s="44">
        <v>0</v>
      </c>
      <c r="D1181" s="44">
        <v>69091</v>
      </c>
      <c r="E1181" s="44">
        <v>163171</v>
      </c>
      <c r="F1181" s="44">
        <v>98427</v>
      </c>
      <c r="G1181" s="44">
        <v>314880.40000000002</v>
      </c>
      <c r="H1181" s="44">
        <v>41617</v>
      </c>
      <c r="I1181" s="44">
        <v>8458.5</v>
      </c>
      <c r="J1181" s="44">
        <v>20368</v>
      </c>
      <c r="K1181" s="44">
        <v>132941.5</v>
      </c>
      <c r="L1181" s="44">
        <v>127022.5</v>
      </c>
      <c r="M1181" s="44">
        <v>0</v>
      </c>
      <c r="N1181" s="44">
        <v>123513.5</v>
      </c>
      <c r="O1181" s="44">
        <v>109104.5</v>
      </c>
      <c r="P1181" s="44">
        <v>83917</v>
      </c>
      <c r="Q1181" s="44">
        <v>397095.9</v>
      </c>
      <c r="R1181" s="44">
        <v>77760.5</v>
      </c>
      <c r="S1181" s="44">
        <v>7569.5</v>
      </c>
      <c r="T1181" s="44">
        <v>36506.5</v>
      </c>
      <c r="U1181" s="44">
        <v>122957</v>
      </c>
    </row>
    <row r="1182" spans="1:21" ht="15" thickBot="1" x14ac:dyDescent="0.35">
      <c r="A1182" s="43" t="s">
        <v>7889</v>
      </c>
      <c r="B1182" s="44">
        <v>94312</v>
      </c>
      <c r="C1182" s="44">
        <v>0</v>
      </c>
      <c r="D1182" s="44">
        <v>69091</v>
      </c>
      <c r="E1182" s="44">
        <v>158566.5</v>
      </c>
      <c r="F1182" s="44">
        <v>98427</v>
      </c>
      <c r="G1182" s="44">
        <v>314880.40000000002</v>
      </c>
      <c r="H1182" s="44">
        <v>41617</v>
      </c>
      <c r="I1182" s="44">
        <v>8458.5</v>
      </c>
      <c r="J1182" s="44">
        <v>20368</v>
      </c>
      <c r="K1182" s="44">
        <v>132441.5</v>
      </c>
      <c r="L1182" s="44">
        <v>127022.5</v>
      </c>
      <c r="M1182" s="44">
        <v>0</v>
      </c>
      <c r="N1182" s="44">
        <v>123513.5</v>
      </c>
      <c r="O1182" s="44">
        <v>109104.5</v>
      </c>
      <c r="P1182" s="44">
        <v>83917</v>
      </c>
      <c r="Q1182" s="44">
        <v>397095.9</v>
      </c>
      <c r="R1182" s="44">
        <v>77349.5</v>
      </c>
      <c r="S1182" s="44">
        <v>7569.5</v>
      </c>
      <c r="T1182" s="44">
        <v>36506.5</v>
      </c>
      <c r="U1182" s="44">
        <v>122957</v>
      </c>
    </row>
    <row r="1183" spans="1:21" ht="15" thickBot="1" x14ac:dyDescent="0.35">
      <c r="A1183" s="43" t="s">
        <v>7890</v>
      </c>
      <c r="B1183" s="44">
        <v>94312</v>
      </c>
      <c r="C1183" s="44">
        <v>0</v>
      </c>
      <c r="D1183" s="44">
        <v>69091</v>
      </c>
      <c r="E1183" s="44">
        <v>158566.5</v>
      </c>
      <c r="F1183" s="44">
        <v>98427</v>
      </c>
      <c r="G1183" s="44">
        <v>314380.40000000002</v>
      </c>
      <c r="H1183" s="44">
        <v>41617</v>
      </c>
      <c r="I1183" s="44">
        <v>8458.5</v>
      </c>
      <c r="J1183" s="44">
        <v>20368</v>
      </c>
      <c r="K1183" s="44">
        <v>127441.5</v>
      </c>
      <c r="L1183" s="44">
        <v>127022.5</v>
      </c>
      <c r="M1183" s="44">
        <v>0</v>
      </c>
      <c r="N1183" s="44">
        <v>123513.5</v>
      </c>
      <c r="O1183" s="44">
        <v>85981</v>
      </c>
      <c r="P1183" s="44">
        <v>83917</v>
      </c>
      <c r="Q1183" s="44">
        <v>397095.9</v>
      </c>
      <c r="R1183" s="44">
        <v>77349.5</v>
      </c>
      <c r="S1183" s="44">
        <v>7569.5</v>
      </c>
      <c r="T1183" s="44">
        <v>35497</v>
      </c>
      <c r="U1183" s="44">
        <v>122957</v>
      </c>
    </row>
    <row r="1184" spans="1:21" ht="15" thickBot="1" x14ac:dyDescent="0.35">
      <c r="A1184" s="43" t="s">
        <v>7891</v>
      </c>
      <c r="B1184" s="44">
        <v>94312</v>
      </c>
      <c r="C1184" s="44">
        <v>0</v>
      </c>
      <c r="D1184" s="44">
        <v>69091</v>
      </c>
      <c r="E1184" s="44">
        <v>158566.5</v>
      </c>
      <c r="F1184" s="44">
        <v>98427</v>
      </c>
      <c r="G1184" s="44">
        <v>314380.40000000002</v>
      </c>
      <c r="H1184" s="44">
        <v>41617</v>
      </c>
      <c r="I1184" s="44">
        <v>8458.5</v>
      </c>
      <c r="J1184" s="44">
        <v>20368</v>
      </c>
      <c r="K1184" s="44">
        <v>127441.5</v>
      </c>
      <c r="L1184" s="44">
        <v>127022.5</v>
      </c>
      <c r="M1184" s="44">
        <v>0</v>
      </c>
      <c r="N1184" s="44">
        <v>123513.5</v>
      </c>
      <c r="O1184" s="44">
        <v>85981</v>
      </c>
      <c r="P1184" s="44">
        <v>83917</v>
      </c>
      <c r="Q1184" s="44">
        <v>397095.9</v>
      </c>
      <c r="R1184" s="44">
        <v>77349.5</v>
      </c>
      <c r="S1184" s="44">
        <v>7569.5</v>
      </c>
      <c r="T1184" s="44">
        <v>35497</v>
      </c>
      <c r="U1184" s="44">
        <v>122957</v>
      </c>
    </row>
    <row r="1185" spans="1:21" ht="15" thickBot="1" x14ac:dyDescent="0.35">
      <c r="A1185" s="43" t="s">
        <v>7892</v>
      </c>
      <c r="B1185" s="44">
        <v>94312</v>
      </c>
      <c r="C1185" s="44">
        <v>0</v>
      </c>
      <c r="D1185" s="44">
        <v>69091</v>
      </c>
      <c r="E1185" s="44">
        <v>158566.5</v>
      </c>
      <c r="F1185" s="44">
        <v>98427</v>
      </c>
      <c r="G1185" s="44">
        <v>314380.40000000002</v>
      </c>
      <c r="H1185" s="44">
        <v>41617</v>
      </c>
      <c r="I1185" s="44">
        <v>8458.5</v>
      </c>
      <c r="J1185" s="44">
        <v>20368</v>
      </c>
      <c r="K1185" s="44">
        <v>127245.5</v>
      </c>
      <c r="L1185" s="44">
        <v>127022.5</v>
      </c>
      <c r="M1185" s="44">
        <v>0</v>
      </c>
      <c r="N1185" s="44">
        <v>123513.5</v>
      </c>
      <c r="O1185" s="44">
        <v>85981</v>
      </c>
      <c r="P1185" s="44">
        <v>83917</v>
      </c>
      <c r="Q1185" s="44">
        <v>394637.9</v>
      </c>
      <c r="R1185" s="44">
        <v>77349.5</v>
      </c>
      <c r="S1185" s="44">
        <v>7569.5</v>
      </c>
      <c r="T1185" s="44">
        <v>35497</v>
      </c>
      <c r="U1185" s="44">
        <v>122957</v>
      </c>
    </row>
    <row r="1186" spans="1:21" ht="15" thickBot="1" x14ac:dyDescent="0.35">
      <c r="A1186" s="43" t="s">
        <v>7893</v>
      </c>
      <c r="B1186" s="44">
        <v>94312</v>
      </c>
      <c r="C1186" s="44">
        <v>0</v>
      </c>
      <c r="D1186" s="44">
        <v>69091</v>
      </c>
      <c r="E1186" s="44">
        <v>158566.5</v>
      </c>
      <c r="F1186" s="44">
        <v>98427</v>
      </c>
      <c r="G1186" s="44">
        <v>308487.40000000002</v>
      </c>
      <c r="H1186" s="44">
        <v>41617</v>
      </c>
      <c r="I1186" s="44">
        <v>8458.5</v>
      </c>
      <c r="J1186" s="44">
        <v>20368</v>
      </c>
      <c r="K1186" s="44">
        <v>127245.5</v>
      </c>
      <c r="L1186" s="44">
        <v>120358</v>
      </c>
      <c r="M1186" s="44">
        <v>0</v>
      </c>
      <c r="N1186" s="44">
        <v>123513.5</v>
      </c>
      <c r="O1186" s="44">
        <v>81240.5</v>
      </c>
      <c r="P1186" s="44">
        <v>83917</v>
      </c>
      <c r="Q1186" s="44">
        <v>394637.9</v>
      </c>
      <c r="R1186" s="44">
        <v>77349.5</v>
      </c>
      <c r="S1186" s="44">
        <v>7569.5</v>
      </c>
      <c r="T1186" s="44">
        <v>35497</v>
      </c>
      <c r="U1186" s="44">
        <v>122957</v>
      </c>
    </row>
    <row r="1187" spans="1:21" ht="15" thickBot="1" x14ac:dyDescent="0.35">
      <c r="A1187" s="43" t="s">
        <v>7894</v>
      </c>
      <c r="B1187" s="44">
        <v>92116.5</v>
      </c>
      <c r="C1187" s="44">
        <v>0</v>
      </c>
      <c r="D1187" s="44">
        <v>69091</v>
      </c>
      <c r="E1187" s="44">
        <v>158566.5</v>
      </c>
      <c r="F1187" s="44">
        <v>98030.5</v>
      </c>
      <c r="G1187" s="44">
        <v>273706</v>
      </c>
      <c r="H1187" s="44">
        <v>37879.5</v>
      </c>
      <c r="I1187" s="44">
        <v>8458.5</v>
      </c>
      <c r="J1187" s="44">
        <v>20368</v>
      </c>
      <c r="K1187" s="44">
        <v>127245.5</v>
      </c>
      <c r="L1187" s="44">
        <v>120358</v>
      </c>
      <c r="M1187" s="44">
        <v>0</v>
      </c>
      <c r="N1187" s="44">
        <v>123513.5</v>
      </c>
      <c r="O1187" s="44">
        <v>81240.5</v>
      </c>
      <c r="P1187" s="44">
        <v>83917</v>
      </c>
      <c r="Q1187" s="44">
        <v>394637.9</v>
      </c>
      <c r="R1187" s="44">
        <v>77349.5</v>
      </c>
      <c r="S1187" s="44">
        <v>7569.5</v>
      </c>
      <c r="T1187" s="44">
        <v>35497</v>
      </c>
      <c r="U1187" s="44">
        <v>122957</v>
      </c>
    </row>
    <row r="1188" spans="1:21" ht="15" thickBot="1" x14ac:dyDescent="0.35">
      <c r="A1188" s="43" t="s">
        <v>7895</v>
      </c>
      <c r="B1188" s="44">
        <v>92116.5</v>
      </c>
      <c r="C1188" s="44">
        <v>0</v>
      </c>
      <c r="D1188" s="44">
        <v>69091</v>
      </c>
      <c r="E1188" s="44">
        <v>158566.5</v>
      </c>
      <c r="F1188" s="44">
        <v>98030.5</v>
      </c>
      <c r="G1188" s="44">
        <v>273706</v>
      </c>
      <c r="H1188" s="44">
        <v>37284.5</v>
      </c>
      <c r="I1188" s="44">
        <v>8458.5</v>
      </c>
      <c r="J1188" s="44">
        <v>20368</v>
      </c>
      <c r="K1188" s="44">
        <v>125087.5</v>
      </c>
      <c r="L1188" s="44">
        <v>120358</v>
      </c>
      <c r="M1188" s="44">
        <v>0</v>
      </c>
      <c r="N1188" s="44">
        <v>123513.5</v>
      </c>
      <c r="O1188" s="44">
        <v>81240.5</v>
      </c>
      <c r="P1188" s="44">
        <v>83917</v>
      </c>
      <c r="Q1188" s="44">
        <v>394637.9</v>
      </c>
      <c r="R1188" s="44">
        <v>64684</v>
      </c>
      <c r="S1188" s="44">
        <v>7569.5</v>
      </c>
      <c r="T1188" s="44">
        <v>35497</v>
      </c>
      <c r="U1188" s="44">
        <v>122957</v>
      </c>
    </row>
    <row r="1189" spans="1:21" ht="15" thickBot="1" x14ac:dyDescent="0.35">
      <c r="A1189" s="43" t="s">
        <v>7896</v>
      </c>
      <c r="B1189" s="44">
        <v>92116.5</v>
      </c>
      <c r="C1189" s="44">
        <v>0</v>
      </c>
      <c r="D1189" s="44">
        <v>63103</v>
      </c>
      <c r="E1189" s="44">
        <v>158566.5</v>
      </c>
      <c r="F1189" s="44">
        <v>98030.5</v>
      </c>
      <c r="G1189" s="44">
        <v>257318.5</v>
      </c>
      <c r="H1189" s="44">
        <v>37284.5</v>
      </c>
      <c r="I1189" s="44">
        <v>8458.5</v>
      </c>
      <c r="J1189" s="44">
        <v>20368</v>
      </c>
      <c r="K1189" s="44">
        <v>125087.5</v>
      </c>
      <c r="L1189" s="44">
        <v>120358</v>
      </c>
      <c r="M1189" s="44">
        <v>0</v>
      </c>
      <c r="N1189" s="44">
        <v>123013.5</v>
      </c>
      <c r="O1189" s="44">
        <v>68708</v>
      </c>
      <c r="P1189" s="44">
        <v>83917</v>
      </c>
      <c r="Q1189" s="44">
        <v>394637.9</v>
      </c>
      <c r="R1189" s="44">
        <v>64684</v>
      </c>
      <c r="S1189" s="44">
        <v>4852.5</v>
      </c>
      <c r="T1189" s="44">
        <v>35497</v>
      </c>
      <c r="U1189" s="44">
        <v>122957</v>
      </c>
    </row>
    <row r="1190" spans="1:21" ht="15" thickBot="1" x14ac:dyDescent="0.35">
      <c r="A1190" s="43" t="s">
        <v>7897</v>
      </c>
      <c r="B1190" s="44">
        <v>92116.5</v>
      </c>
      <c r="C1190" s="44">
        <v>0</v>
      </c>
      <c r="D1190" s="44">
        <v>63103</v>
      </c>
      <c r="E1190" s="44">
        <v>158566.5</v>
      </c>
      <c r="F1190" s="44">
        <v>98030.5</v>
      </c>
      <c r="G1190" s="44">
        <v>249206</v>
      </c>
      <c r="H1190" s="44">
        <v>37284.5</v>
      </c>
      <c r="I1190" s="44">
        <v>8458.5</v>
      </c>
      <c r="J1190" s="44">
        <v>20368</v>
      </c>
      <c r="K1190" s="44">
        <v>125087.5</v>
      </c>
      <c r="L1190" s="44">
        <v>120358</v>
      </c>
      <c r="M1190" s="44">
        <v>0</v>
      </c>
      <c r="N1190" s="44">
        <v>123013.5</v>
      </c>
      <c r="O1190" s="44">
        <v>68708</v>
      </c>
      <c r="P1190" s="44">
        <v>83917</v>
      </c>
      <c r="Q1190" s="44">
        <v>394637.9</v>
      </c>
      <c r="R1190" s="44">
        <v>63624</v>
      </c>
      <c r="S1190" s="44">
        <v>4852.5</v>
      </c>
      <c r="T1190" s="44">
        <v>35497</v>
      </c>
      <c r="U1190" s="44">
        <v>41801</v>
      </c>
    </row>
    <row r="1191" spans="1:21" ht="15" thickBot="1" x14ac:dyDescent="0.35">
      <c r="A1191" s="43" t="s">
        <v>7898</v>
      </c>
      <c r="B1191" s="44">
        <v>92116.5</v>
      </c>
      <c r="C1191" s="44">
        <v>0</v>
      </c>
      <c r="D1191" s="44">
        <v>63103</v>
      </c>
      <c r="E1191" s="44">
        <v>158566.5</v>
      </c>
      <c r="F1191" s="44">
        <v>98030.5</v>
      </c>
      <c r="G1191" s="44">
        <v>249206</v>
      </c>
      <c r="H1191" s="44">
        <v>37284.5</v>
      </c>
      <c r="I1191" s="44">
        <v>8458.5</v>
      </c>
      <c r="J1191" s="44">
        <v>20368</v>
      </c>
      <c r="K1191" s="44">
        <v>125087.5</v>
      </c>
      <c r="L1191" s="44">
        <v>120358</v>
      </c>
      <c r="M1191" s="44">
        <v>0</v>
      </c>
      <c r="N1191" s="44">
        <v>113924</v>
      </c>
      <c r="O1191" s="44">
        <v>68708</v>
      </c>
      <c r="P1191" s="44">
        <v>83917</v>
      </c>
      <c r="Q1191" s="44">
        <v>394637.9</v>
      </c>
      <c r="R1191" s="44">
        <v>63624</v>
      </c>
      <c r="S1191" s="44">
        <v>4852.5</v>
      </c>
      <c r="T1191" s="44">
        <v>35497</v>
      </c>
      <c r="U1191" s="44">
        <v>41801</v>
      </c>
    </row>
    <row r="1192" spans="1:21" ht="15" thickBot="1" x14ac:dyDescent="0.35">
      <c r="A1192" s="43" t="s">
        <v>7899</v>
      </c>
      <c r="B1192" s="44">
        <v>92116.5</v>
      </c>
      <c r="C1192" s="44">
        <v>0</v>
      </c>
      <c r="D1192" s="44">
        <v>63103</v>
      </c>
      <c r="E1192" s="44">
        <v>158566.5</v>
      </c>
      <c r="F1192" s="44">
        <v>98030.5</v>
      </c>
      <c r="G1192" s="44">
        <v>232206</v>
      </c>
      <c r="H1192" s="44">
        <v>37284.5</v>
      </c>
      <c r="I1192" s="44">
        <v>8458.5</v>
      </c>
      <c r="J1192" s="44">
        <v>20368</v>
      </c>
      <c r="K1192" s="44">
        <v>125087.5</v>
      </c>
      <c r="L1192" s="44">
        <v>120358</v>
      </c>
      <c r="M1192" s="44">
        <v>0</v>
      </c>
      <c r="N1192" s="44">
        <v>113924</v>
      </c>
      <c r="O1192" s="44">
        <v>68708</v>
      </c>
      <c r="P1192" s="44">
        <v>83917</v>
      </c>
      <c r="Q1192" s="44">
        <v>394637.9</v>
      </c>
      <c r="R1192" s="44">
        <v>63624</v>
      </c>
      <c r="S1192" s="44">
        <v>4852.5</v>
      </c>
      <c r="T1192" s="44">
        <v>35497</v>
      </c>
      <c r="U1192" s="44">
        <v>13176</v>
      </c>
    </row>
    <row r="1193" spans="1:21" ht="15" thickBot="1" x14ac:dyDescent="0.35">
      <c r="A1193" s="43" t="s">
        <v>7900</v>
      </c>
      <c r="B1193" s="44">
        <v>92116.5</v>
      </c>
      <c r="C1193" s="44">
        <v>0</v>
      </c>
      <c r="D1193" s="44">
        <v>57047.5</v>
      </c>
      <c r="E1193" s="44">
        <v>158566.5</v>
      </c>
      <c r="F1193" s="44">
        <v>98030.5</v>
      </c>
      <c r="G1193" s="44">
        <v>232206</v>
      </c>
      <c r="H1193" s="44">
        <v>37284.5</v>
      </c>
      <c r="I1193" s="44">
        <v>8458.5</v>
      </c>
      <c r="J1193" s="44">
        <v>20368</v>
      </c>
      <c r="K1193" s="44">
        <v>125087.5</v>
      </c>
      <c r="L1193" s="44">
        <v>120358</v>
      </c>
      <c r="M1193" s="44">
        <v>0</v>
      </c>
      <c r="N1193" s="44">
        <v>113924</v>
      </c>
      <c r="O1193" s="44">
        <v>68708</v>
      </c>
      <c r="P1193" s="44">
        <v>83917</v>
      </c>
      <c r="Q1193" s="44">
        <v>394637.9</v>
      </c>
      <c r="R1193" s="44">
        <v>63624</v>
      </c>
      <c r="S1193" s="44">
        <v>4852.5</v>
      </c>
      <c r="T1193" s="44">
        <v>35497</v>
      </c>
      <c r="U1193" s="44">
        <v>13176</v>
      </c>
    </row>
    <row r="1194" spans="1:21" ht="15" thickBot="1" x14ac:dyDescent="0.35">
      <c r="A1194" s="43" t="s">
        <v>7901</v>
      </c>
      <c r="B1194" s="44">
        <v>92116.5</v>
      </c>
      <c r="C1194" s="44">
        <v>0</v>
      </c>
      <c r="D1194" s="44">
        <v>57047.5</v>
      </c>
      <c r="E1194" s="44">
        <v>158566.5</v>
      </c>
      <c r="F1194" s="44">
        <v>85407.5</v>
      </c>
      <c r="G1194" s="44">
        <v>232206</v>
      </c>
      <c r="H1194" s="44">
        <v>37284.5</v>
      </c>
      <c r="I1194" s="44">
        <v>8458.5</v>
      </c>
      <c r="J1194" s="44">
        <v>20368</v>
      </c>
      <c r="K1194" s="44">
        <v>125087.5</v>
      </c>
      <c r="L1194" s="44">
        <v>120358</v>
      </c>
      <c r="M1194" s="44">
        <v>0</v>
      </c>
      <c r="N1194" s="44">
        <v>113924</v>
      </c>
      <c r="O1194" s="44">
        <v>68708</v>
      </c>
      <c r="P1194" s="44">
        <v>83917</v>
      </c>
      <c r="Q1194" s="44">
        <v>333498.40000000002</v>
      </c>
      <c r="R1194" s="44">
        <v>63624</v>
      </c>
      <c r="S1194" s="44">
        <v>4852.5</v>
      </c>
      <c r="T1194" s="44">
        <v>35497</v>
      </c>
      <c r="U1194" s="44">
        <v>13176</v>
      </c>
    </row>
    <row r="1195" spans="1:21" ht="15" thickBot="1" x14ac:dyDescent="0.35">
      <c r="A1195" s="43" t="s">
        <v>7902</v>
      </c>
      <c r="B1195" s="44">
        <v>92116.5</v>
      </c>
      <c r="C1195" s="44">
        <v>0</v>
      </c>
      <c r="D1195" s="44">
        <v>57047.5</v>
      </c>
      <c r="E1195" s="44">
        <v>149095.5</v>
      </c>
      <c r="F1195" s="44">
        <v>85407.5</v>
      </c>
      <c r="G1195" s="44">
        <v>232206</v>
      </c>
      <c r="H1195" s="44">
        <v>37284.5</v>
      </c>
      <c r="I1195" s="44">
        <v>8458.5</v>
      </c>
      <c r="J1195" s="44">
        <v>20368</v>
      </c>
      <c r="K1195" s="44">
        <v>125087.5</v>
      </c>
      <c r="L1195" s="44">
        <v>120358</v>
      </c>
      <c r="M1195" s="44">
        <v>0</v>
      </c>
      <c r="N1195" s="44">
        <v>113924</v>
      </c>
      <c r="O1195" s="44">
        <v>44070.5</v>
      </c>
      <c r="P1195" s="44">
        <v>81810</v>
      </c>
      <c r="Q1195" s="44">
        <v>333498.40000000002</v>
      </c>
      <c r="R1195" s="44">
        <v>63624</v>
      </c>
      <c r="S1195" s="44">
        <v>4852.5</v>
      </c>
      <c r="T1195" s="44">
        <v>35497</v>
      </c>
      <c r="U1195" s="44">
        <v>13176</v>
      </c>
    </row>
    <row r="1196" spans="1:21" ht="15" thickBot="1" x14ac:dyDescent="0.35">
      <c r="A1196" s="43" t="s">
        <v>7903</v>
      </c>
      <c r="B1196" s="44">
        <v>92116.5</v>
      </c>
      <c r="C1196" s="44">
        <v>0</v>
      </c>
      <c r="D1196" s="44">
        <v>57047.5</v>
      </c>
      <c r="E1196" s="44">
        <v>149095.5</v>
      </c>
      <c r="F1196" s="44">
        <v>85407.5</v>
      </c>
      <c r="G1196" s="44">
        <v>211359</v>
      </c>
      <c r="H1196" s="44">
        <v>37284.5</v>
      </c>
      <c r="I1196" s="44">
        <v>8458.5</v>
      </c>
      <c r="J1196" s="44">
        <v>20368</v>
      </c>
      <c r="K1196" s="44">
        <v>125087.5</v>
      </c>
      <c r="L1196" s="44">
        <v>120358</v>
      </c>
      <c r="M1196" s="44">
        <v>0</v>
      </c>
      <c r="N1196" s="44">
        <v>113924</v>
      </c>
      <c r="O1196" s="44">
        <v>44070.5</v>
      </c>
      <c r="P1196" s="44">
        <v>81810</v>
      </c>
      <c r="Q1196" s="44">
        <v>333498.40000000002</v>
      </c>
      <c r="R1196" s="44">
        <v>63624</v>
      </c>
      <c r="S1196" s="44">
        <v>4852.5</v>
      </c>
      <c r="T1196" s="44">
        <v>35497</v>
      </c>
      <c r="U1196" s="44">
        <v>13176</v>
      </c>
    </row>
    <row r="1197" spans="1:21" ht="15" thickBot="1" x14ac:dyDescent="0.35">
      <c r="A1197" s="43" t="s">
        <v>7904</v>
      </c>
      <c r="B1197" s="44">
        <v>92116.5</v>
      </c>
      <c r="C1197" s="44">
        <v>0</v>
      </c>
      <c r="D1197" s="44">
        <v>57047.5</v>
      </c>
      <c r="E1197" s="44">
        <v>149095.5</v>
      </c>
      <c r="F1197" s="44">
        <v>85407.5</v>
      </c>
      <c r="G1197" s="44">
        <v>211359</v>
      </c>
      <c r="H1197" s="44">
        <v>37284.5</v>
      </c>
      <c r="I1197" s="44">
        <v>8458.5</v>
      </c>
      <c r="J1197" s="44">
        <v>20368</v>
      </c>
      <c r="K1197" s="44">
        <v>125087.5</v>
      </c>
      <c r="L1197" s="44">
        <v>120358</v>
      </c>
      <c r="M1197" s="44">
        <v>0</v>
      </c>
      <c r="N1197" s="44">
        <v>113924</v>
      </c>
      <c r="O1197" s="44">
        <v>44070.5</v>
      </c>
      <c r="P1197" s="44">
        <v>81810</v>
      </c>
      <c r="Q1197" s="44">
        <v>333498.40000000002</v>
      </c>
      <c r="R1197" s="44">
        <v>63624</v>
      </c>
      <c r="S1197" s="44">
        <v>4852.5</v>
      </c>
      <c r="T1197" s="44">
        <v>34610</v>
      </c>
      <c r="U1197" s="44">
        <v>13176</v>
      </c>
    </row>
    <row r="1198" spans="1:21" ht="15" thickBot="1" x14ac:dyDescent="0.35">
      <c r="A1198" s="43" t="s">
        <v>7905</v>
      </c>
      <c r="B1198" s="44">
        <v>92116.5</v>
      </c>
      <c r="C1198" s="44">
        <v>0</v>
      </c>
      <c r="D1198" s="44">
        <v>57047.5</v>
      </c>
      <c r="E1198" s="44">
        <v>149095.5</v>
      </c>
      <c r="F1198" s="44">
        <v>85407.5</v>
      </c>
      <c r="G1198" s="44">
        <v>199905.5</v>
      </c>
      <c r="H1198" s="44">
        <v>37284.5</v>
      </c>
      <c r="I1198" s="44">
        <v>8458.5</v>
      </c>
      <c r="J1198" s="44">
        <v>20368</v>
      </c>
      <c r="K1198" s="44">
        <v>125087.5</v>
      </c>
      <c r="L1198" s="44">
        <v>117675.5</v>
      </c>
      <c r="M1198" s="44">
        <v>0</v>
      </c>
      <c r="N1198" s="44">
        <v>113924</v>
      </c>
      <c r="O1198" s="44">
        <v>44070.5</v>
      </c>
      <c r="P1198" s="44">
        <v>81810</v>
      </c>
      <c r="Q1198" s="44">
        <v>318160.90000000002</v>
      </c>
      <c r="R1198" s="44">
        <v>63624</v>
      </c>
      <c r="S1198" s="44">
        <v>4852.5</v>
      </c>
      <c r="T1198" s="44">
        <v>34610</v>
      </c>
      <c r="U1198" s="44">
        <v>1333</v>
      </c>
    </row>
    <row r="1199" spans="1:21" ht="15" thickBot="1" x14ac:dyDescent="0.35">
      <c r="A1199" s="43" t="s">
        <v>7906</v>
      </c>
      <c r="B1199" s="44">
        <v>74891</v>
      </c>
      <c r="C1199" s="44">
        <v>0</v>
      </c>
      <c r="D1199" s="44">
        <v>57047.5</v>
      </c>
      <c r="E1199" s="44">
        <v>149095.5</v>
      </c>
      <c r="F1199" s="44">
        <v>85407.5</v>
      </c>
      <c r="G1199" s="44">
        <v>199905.5</v>
      </c>
      <c r="H1199" s="44">
        <v>37284.5</v>
      </c>
      <c r="I1199" s="44">
        <v>8458.5</v>
      </c>
      <c r="J1199" s="44">
        <v>20368</v>
      </c>
      <c r="K1199" s="44">
        <v>125087.5</v>
      </c>
      <c r="L1199" s="44">
        <v>117675.5</v>
      </c>
      <c r="M1199" s="44">
        <v>0</v>
      </c>
      <c r="N1199" s="44">
        <v>113924</v>
      </c>
      <c r="O1199" s="44">
        <v>38476</v>
      </c>
      <c r="P1199" s="44">
        <v>65468</v>
      </c>
      <c r="Q1199" s="44">
        <v>318160.90000000002</v>
      </c>
      <c r="R1199" s="44">
        <v>61217.5</v>
      </c>
      <c r="S1199" s="44">
        <v>4852.5</v>
      </c>
      <c r="T1199" s="44">
        <v>34610</v>
      </c>
      <c r="U1199" s="44">
        <v>1333</v>
      </c>
    </row>
    <row r="1200" spans="1:21" ht="15" thickBot="1" x14ac:dyDescent="0.35">
      <c r="A1200" s="43" t="s">
        <v>7907</v>
      </c>
      <c r="B1200" s="44">
        <v>74891</v>
      </c>
      <c r="C1200" s="44">
        <v>0</v>
      </c>
      <c r="D1200" s="44">
        <v>57047.5</v>
      </c>
      <c r="E1200" s="44">
        <v>149095.5</v>
      </c>
      <c r="F1200" s="44">
        <v>85407.5</v>
      </c>
      <c r="G1200" s="44">
        <v>199905.5</v>
      </c>
      <c r="H1200" s="44">
        <v>35344.5</v>
      </c>
      <c r="I1200" s="44">
        <v>8458.5</v>
      </c>
      <c r="J1200" s="44">
        <v>20368</v>
      </c>
      <c r="K1200" s="44">
        <v>125087.5</v>
      </c>
      <c r="L1200" s="44">
        <v>117675.5</v>
      </c>
      <c r="M1200" s="44">
        <v>0</v>
      </c>
      <c r="N1200" s="44">
        <v>100287</v>
      </c>
      <c r="O1200" s="44">
        <v>38476</v>
      </c>
      <c r="P1200" s="44">
        <v>65468</v>
      </c>
      <c r="Q1200" s="44">
        <v>318160.90000000002</v>
      </c>
      <c r="R1200" s="44">
        <v>61217.5</v>
      </c>
      <c r="S1200" s="44">
        <v>4852.5</v>
      </c>
      <c r="T1200" s="44">
        <v>34610</v>
      </c>
      <c r="U1200" s="44">
        <v>1333</v>
      </c>
    </row>
    <row r="1201" spans="1:21" ht="15" thickBot="1" x14ac:dyDescent="0.35">
      <c r="A1201" s="43" t="s">
        <v>7908</v>
      </c>
      <c r="B1201" s="44">
        <v>74891</v>
      </c>
      <c r="C1201" s="44">
        <v>0</v>
      </c>
      <c r="D1201" s="44">
        <v>56935</v>
      </c>
      <c r="E1201" s="44">
        <v>149095.5</v>
      </c>
      <c r="F1201" s="44">
        <v>85407.5</v>
      </c>
      <c r="G1201" s="44">
        <v>195503.5</v>
      </c>
      <c r="H1201" s="44">
        <v>35344.5</v>
      </c>
      <c r="I1201" s="44">
        <v>8458.5</v>
      </c>
      <c r="J1201" s="44">
        <v>13161</v>
      </c>
      <c r="K1201" s="44">
        <v>125087.5</v>
      </c>
      <c r="L1201" s="44">
        <v>115995.5</v>
      </c>
      <c r="M1201" s="44">
        <v>0</v>
      </c>
      <c r="N1201" s="44">
        <v>98477</v>
      </c>
      <c r="O1201" s="44">
        <v>38476</v>
      </c>
      <c r="P1201" s="44">
        <v>65468</v>
      </c>
      <c r="Q1201" s="44">
        <v>318160.90000000002</v>
      </c>
      <c r="R1201" s="44">
        <v>61217.5</v>
      </c>
      <c r="S1201" s="44">
        <v>4852.5</v>
      </c>
      <c r="T1201" s="44">
        <v>34610</v>
      </c>
      <c r="U1201" s="44">
        <v>1333</v>
      </c>
    </row>
    <row r="1202" spans="1:21" ht="15" thickBot="1" x14ac:dyDescent="0.35">
      <c r="A1202" s="43" t="s">
        <v>7909</v>
      </c>
      <c r="B1202" s="44">
        <v>74891</v>
      </c>
      <c r="C1202" s="44">
        <v>0</v>
      </c>
      <c r="D1202" s="44">
        <v>56935</v>
      </c>
      <c r="E1202" s="44">
        <v>149095.5</v>
      </c>
      <c r="F1202" s="44">
        <v>82692</v>
      </c>
      <c r="G1202" s="44">
        <v>176253.5</v>
      </c>
      <c r="H1202" s="44">
        <v>35344.5</v>
      </c>
      <c r="I1202" s="44">
        <v>8458.5</v>
      </c>
      <c r="J1202" s="44">
        <v>13161</v>
      </c>
      <c r="K1202" s="44">
        <v>125087.5</v>
      </c>
      <c r="L1202" s="44">
        <v>115995.5</v>
      </c>
      <c r="M1202" s="44">
        <v>0</v>
      </c>
      <c r="N1202" s="44">
        <v>98477</v>
      </c>
      <c r="O1202" s="44">
        <v>38476</v>
      </c>
      <c r="P1202" s="44">
        <v>65468</v>
      </c>
      <c r="Q1202" s="44">
        <v>318160.90000000002</v>
      </c>
      <c r="R1202" s="44">
        <v>61217.5</v>
      </c>
      <c r="S1202" s="44">
        <v>4852.5</v>
      </c>
      <c r="T1202" s="44">
        <v>34610</v>
      </c>
      <c r="U1202" s="44">
        <v>1333</v>
      </c>
    </row>
    <row r="1203" spans="1:21" ht="15" thickBot="1" x14ac:dyDescent="0.35">
      <c r="A1203" s="43" t="s">
        <v>7910</v>
      </c>
      <c r="B1203" s="44">
        <v>74891</v>
      </c>
      <c r="C1203" s="44">
        <v>0</v>
      </c>
      <c r="D1203" s="44">
        <v>56935</v>
      </c>
      <c r="E1203" s="44">
        <v>145672</v>
      </c>
      <c r="F1203" s="44">
        <v>82692</v>
      </c>
      <c r="G1203" s="44">
        <v>176253.5</v>
      </c>
      <c r="H1203" s="44">
        <v>35344.5</v>
      </c>
      <c r="I1203" s="44">
        <v>541.5</v>
      </c>
      <c r="J1203" s="44">
        <v>13161</v>
      </c>
      <c r="K1203" s="44">
        <v>125087.5</v>
      </c>
      <c r="L1203" s="44">
        <v>115995.5</v>
      </c>
      <c r="M1203" s="44">
        <v>0</v>
      </c>
      <c r="N1203" s="44">
        <v>98477</v>
      </c>
      <c r="O1203" s="44">
        <v>38476</v>
      </c>
      <c r="P1203" s="44">
        <v>65468</v>
      </c>
      <c r="Q1203" s="44">
        <v>318160.90000000002</v>
      </c>
      <c r="R1203" s="44">
        <v>61217.5</v>
      </c>
      <c r="S1203" s="44">
        <v>4852.5</v>
      </c>
      <c r="T1203" s="44">
        <v>34610</v>
      </c>
      <c r="U1203" s="44">
        <v>1333</v>
      </c>
    </row>
    <row r="1204" spans="1:21" ht="15" thickBot="1" x14ac:dyDescent="0.35">
      <c r="A1204" s="43" t="s">
        <v>7911</v>
      </c>
      <c r="B1204" s="44">
        <v>74891</v>
      </c>
      <c r="C1204" s="44">
        <v>0</v>
      </c>
      <c r="D1204" s="44">
        <v>56935</v>
      </c>
      <c r="E1204" s="44">
        <v>138785</v>
      </c>
      <c r="F1204" s="44">
        <v>82692</v>
      </c>
      <c r="G1204" s="44">
        <v>176253.5</v>
      </c>
      <c r="H1204" s="44">
        <v>35344.5</v>
      </c>
      <c r="I1204" s="44">
        <v>541.5</v>
      </c>
      <c r="J1204" s="44">
        <v>13161</v>
      </c>
      <c r="K1204" s="44">
        <v>125087.5</v>
      </c>
      <c r="L1204" s="44">
        <v>115995.5</v>
      </c>
      <c r="M1204" s="44">
        <v>0</v>
      </c>
      <c r="N1204" s="44">
        <v>98477</v>
      </c>
      <c r="O1204" s="44">
        <v>38476</v>
      </c>
      <c r="P1204" s="44">
        <v>65468</v>
      </c>
      <c r="Q1204" s="44">
        <v>304554</v>
      </c>
      <c r="R1204" s="44">
        <v>61217.5</v>
      </c>
      <c r="S1204" s="44">
        <v>0</v>
      </c>
      <c r="T1204" s="44">
        <v>34610</v>
      </c>
      <c r="U1204" s="44">
        <v>1333</v>
      </c>
    </row>
    <row r="1205" spans="1:21" ht="15" thickBot="1" x14ac:dyDescent="0.35">
      <c r="A1205" s="43" t="s">
        <v>7912</v>
      </c>
      <c r="B1205" s="44">
        <v>74891</v>
      </c>
      <c r="C1205" s="44">
        <v>0</v>
      </c>
      <c r="D1205" s="44">
        <v>42470.5</v>
      </c>
      <c r="E1205" s="44">
        <v>138785</v>
      </c>
      <c r="F1205" s="44">
        <v>82692</v>
      </c>
      <c r="G1205" s="44">
        <v>176253.5</v>
      </c>
      <c r="H1205" s="44">
        <v>35344.5</v>
      </c>
      <c r="I1205" s="44">
        <v>541.5</v>
      </c>
      <c r="J1205" s="44">
        <v>13161</v>
      </c>
      <c r="K1205" s="44">
        <v>125087.5</v>
      </c>
      <c r="L1205" s="44">
        <v>114288.5</v>
      </c>
      <c r="M1205" s="44">
        <v>0</v>
      </c>
      <c r="N1205" s="44">
        <v>98477</v>
      </c>
      <c r="O1205" s="44">
        <v>38476</v>
      </c>
      <c r="P1205" s="44">
        <v>65468</v>
      </c>
      <c r="Q1205" s="44">
        <v>304554</v>
      </c>
      <c r="R1205" s="44">
        <v>61217.5</v>
      </c>
      <c r="S1205" s="44">
        <v>0</v>
      </c>
      <c r="T1205" s="44">
        <v>34610</v>
      </c>
      <c r="U1205" s="44">
        <v>1333</v>
      </c>
    </row>
    <row r="1206" spans="1:21" ht="15" thickBot="1" x14ac:dyDescent="0.35">
      <c r="A1206" s="43" t="s">
        <v>7913</v>
      </c>
      <c r="B1206" s="44">
        <v>32285</v>
      </c>
      <c r="C1206" s="44">
        <v>0</v>
      </c>
      <c r="D1206" s="44">
        <v>42470.5</v>
      </c>
      <c r="E1206" s="44">
        <v>138785</v>
      </c>
      <c r="F1206" s="44">
        <v>82692</v>
      </c>
      <c r="G1206" s="44">
        <v>173863</v>
      </c>
      <c r="H1206" s="44">
        <v>35344.5</v>
      </c>
      <c r="I1206" s="44">
        <v>541.5</v>
      </c>
      <c r="J1206" s="44">
        <v>13161</v>
      </c>
      <c r="K1206" s="44">
        <v>125087.5</v>
      </c>
      <c r="L1206" s="44">
        <v>114288.5</v>
      </c>
      <c r="M1206" s="44">
        <v>0</v>
      </c>
      <c r="N1206" s="44">
        <v>97156</v>
      </c>
      <c r="O1206" s="44">
        <v>38476</v>
      </c>
      <c r="P1206" s="44">
        <v>65468</v>
      </c>
      <c r="Q1206" s="44">
        <v>262761.5</v>
      </c>
      <c r="R1206" s="44">
        <v>54313</v>
      </c>
      <c r="S1206" s="44">
        <v>0</v>
      </c>
      <c r="T1206" s="44">
        <v>34610</v>
      </c>
      <c r="U1206" s="44">
        <v>1333</v>
      </c>
    </row>
    <row r="1207" spans="1:21" ht="15" thickBot="1" x14ac:dyDescent="0.35">
      <c r="A1207" s="43" t="s">
        <v>7914</v>
      </c>
      <c r="B1207" s="44">
        <v>32285</v>
      </c>
      <c r="C1207" s="44">
        <v>0</v>
      </c>
      <c r="D1207" s="44">
        <v>42470.5</v>
      </c>
      <c r="E1207" s="44">
        <v>138644</v>
      </c>
      <c r="F1207" s="44">
        <v>82692</v>
      </c>
      <c r="G1207" s="44">
        <v>173863</v>
      </c>
      <c r="H1207" s="44">
        <v>35344.5</v>
      </c>
      <c r="I1207" s="44">
        <v>541.5</v>
      </c>
      <c r="J1207" s="44">
        <v>13161</v>
      </c>
      <c r="K1207" s="44">
        <v>125087.5</v>
      </c>
      <c r="L1207" s="44">
        <v>114288.5</v>
      </c>
      <c r="M1207" s="44">
        <v>0</v>
      </c>
      <c r="N1207" s="44">
        <v>97156</v>
      </c>
      <c r="O1207" s="44">
        <v>38476</v>
      </c>
      <c r="P1207" s="44">
        <v>65468</v>
      </c>
      <c r="Q1207" s="44">
        <v>246606.5</v>
      </c>
      <c r="R1207" s="44">
        <v>54313</v>
      </c>
      <c r="S1207" s="44">
        <v>0</v>
      </c>
      <c r="T1207" s="44">
        <v>34610</v>
      </c>
      <c r="U1207" s="44">
        <v>1333</v>
      </c>
    </row>
    <row r="1208" spans="1:21" ht="15" thickBot="1" x14ac:dyDescent="0.35">
      <c r="A1208" s="43" t="s">
        <v>7915</v>
      </c>
      <c r="B1208" s="44">
        <v>32285</v>
      </c>
      <c r="C1208" s="44">
        <v>0</v>
      </c>
      <c r="D1208" s="44">
        <v>9577</v>
      </c>
      <c r="E1208" s="44">
        <v>138644</v>
      </c>
      <c r="F1208" s="44">
        <v>82692</v>
      </c>
      <c r="G1208" s="44">
        <v>173863</v>
      </c>
      <c r="H1208" s="44">
        <v>35344.5</v>
      </c>
      <c r="I1208" s="44">
        <v>541.5</v>
      </c>
      <c r="J1208" s="44">
        <v>13161</v>
      </c>
      <c r="K1208" s="44">
        <v>122870</v>
      </c>
      <c r="L1208" s="44">
        <v>114288.5</v>
      </c>
      <c r="M1208" s="44">
        <v>0</v>
      </c>
      <c r="N1208" s="44">
        <v>97156</v>
      </c>
      <c r="O1208" s="44">
        <v>38476</v>
      </c>
      <c r="P1208" s="44">
        <v>65468</v>
      </c>
      <c r="Q1208" s="44">
        <v>246606.5</v>
      </c>
      <c r="R1208" s="44">
        <v>50925</v>
      </c>
      <c r="S1208" s="44">
        <v>0</v>
      </c>
      <c r="T1208" s="44">
        <v>34610</v>
      </c>
      <c r="U1208" s="44">
        <v>1333</v>
      </c>
    </row>
    <row r="1209" spans="1:21" ht="15" thickBot="1" x14ac:dyDescent="0.35">
      <c r="A1209" s="43" t="s">
        <v>7916</v>
      </c>
      <c r="B1209" s="44">
        <v>32285</v>
      </c>
      <c r="C1209" s="44">
        <v>0</v>
      </c>
      <c r="D1209" s="44">
        <v>9577</v>
      </c>
      <c r="E1209" s="44">
        <v>138644</v>
      </c>
      <c r="F1209" s="44">
        <v>82692</v>
      </c>
      <c r="G1209" s="44">
        <v>173863</v>
      </c>
      <c r="H1209" s="44">
        <v>0</v>
      </c>
      <c r="I1209" s="44">
        <v>541.5</v>
      </c>
      <c r="J1209" s="44">
        <v>13161</v>
      </c>
      <c r="K1209" s="44">
        <v>114722</v>
      </c>
      <c r="L1209" s="44">
        <v>114288.5</v>
      </c>
      <c r="M1209" s="44">
        <v>0</v>
      </c>
      <c r="N1209" s="44">
        <v>97156</v>
      </c>
      <c r="O1209" s="44">
        <v>0</v>
      </c>
      <c r="P1209" s="44">
        <v>65468</v>
      </c>
      <c r="Q1209" s="44">
        <v>246606.5</v>
      </c>
      <c r="R1209" s="44">
        <v>50925</v>
      </c>
      <c r="S1209" s="44">
        <v>0</v>
      </c>
      <c r="T1209" s="44">
        <v>34610</v>
      </c>
      <c r="U1209" s="44">
        <v>1333</v>
      </c>
    </row>
    <row r="1210" spans="1:21" ht="15" thickBot="1" x14ac:dyDescent="0.35">
      <c r="A1210" s="43" t="s">
        <v>7917</v>
      </c>
      <c r="B1210" s="44">
        <v>32285</v>
      </c>
      <c r="C1210" s="44">
        <v>0</v>
      </c>
      <c r="D1210" s="44">
        <v>9577</v>
      </c>
      <c r="E1210" s="44">
        <v>138644</v>
      </c>
      <c r="F1210" s="44">
        <v>75778.5</v>
      </c>
      <c r="G1210" s="44">
        <v>144672.5</v>
      </c>
      <c r="H1210" s="44">
        <v>0</v>
      </c>
      <c r="I1210" s="44">
        <v>541.5</v>
      </c>
      <c r="J1210" s="44">
        <v>13161</v>
      </c>
      <c r="K1210" s="44">
        <v>114722</v>
      </c>
      <c r="L1210" s="44">
        <v>99694.5</v>
      </c>
      <c r="M1210" s="44">
        <v>0</v>
      </c>
      <c r="N1210" s="44">
        <v>97156</v>
      </c>
      <c r="O1210" s="44">
        <v>0</v>
      </c>
      <c r="P1210" s="44">
        <v>65468</v>
      </c>
      <c r="Q1210" s="44">
        <v>246606.5</v>
      </c>
      <c r="R1210" s="44">
        <v>50925</v>
      </c>
      <c r="S1210" s="44">
        <v>0</v>
      </c>
      <c r="T1210" s="44">
        <v>34610</v>
      </c>
      <c r="U1210" s="44">
        <v>1333</v>
      </c>
    </row>
    <row r="1211" spans="1:21" ht="15" thickBot="1" x14ac:dyDescent="0.35">
      <c r="A1211" s="43" t="s">
        <v>7918</v>
      </c>
      <c r="B1211" s="44">
        <v>32285</v>
      </c>
      <c r="C1211" s="44">
        <v>0</v>
      </c>
      <c r="D1211" s="44">
        <v>9577</v>
      </c>
      <c r="E1211" s="44">
        <v>138644</v>
      </c>
      <c r="F1211" s="44">
        <v>75778.5</v>
      </c>
      <c r="G1211" s="44">
        <v>144672.5</v>
      </c>
      <c r="H1211" s="44">
        <v>0</v>
      </c>
      <c r="I1211" s="44">
        <v>541.5</v>
      </c>
      <c r="J1211" s="44">
        <v>13161</v>
      </c>
      <c r="K1211" s="44">
        <v>113982</v>
      </c>
      <c r="L1211" s="44">
        <v>99694.5</v>
      </c>
      <c r="M1211" s="44">
        <v>0</v>
      </c>
      <c r="N1211" s="44">
        <v>93612</v>
      </c>
      <c r="O1211" s="44">
        <v>0</v>
      </c>
      <c r="P1211" s="44">
        <v>65468</v>
      </c>
      <c r="Q1211" s="44">
        <v>246606.5</v>
      </c>
      <c r="R1211" s="44">
        <v>50925</v>
      </c>
      <c r="S1211" s="44">
        <v>0</v>
      </c>
      <c r="T1211" s="44">
        <v>34610</v>
      </c>
      <c r="U1211" s="44">
        <v>1333</v>
      </c>
    </row>
    <row r="1212" spans="1:21" ht="15" thickBot="1" x14ac:dyDescent="0.35">
      <c r="A1212" s="43" t="s">
        <v>7919</v>
      </c>
      <c r="B1212" s="44">
        <v>32285</v>
      </c>
      <c r="C1212" s="44">
        <v>0</v>
      </c>
      <c r="D1212" s="44">
        <v>9577</v>
      </c>
      <c r="E1212" s="44">
        <v>138644</v>
      </c>
      <c r="F1212" s="44">
        <v>75778.5</v>
      </c>
      <c r="G1212" s="44">
        <v>144672.5</v>
      </c>
      <c r="H1212" s="44">
        <v>0</v>
      </c>
      <c r="I1212" s="44">
        <v>541.5</v>
      </c>
      <c r="J1212" s="44">
        <v>13161</v>
      </c>
      <c r="K1212" s="44">
        <v>113982</v>
      </c>
      <c r="L1212" s="44">
        <v>99694.5</v>
      </c>
      <c r="M1212" s="44">
        <v>0</v>
      </c>
      <c r="N1212" s="44">
        <v>93612</v>
      </c>
      <c r="O1212" s="44">
        <v>0</v>
      </c>
      <c r="P1212" s="44">
        <v>13764.5</v>
      </c>
      <c r="Q1212" s="44">
        <v>246606.5</v>
      </c>
      <c r="R1212" s="44">
        <v>50925</v>
      </c>
      <c r="S1212" s="44">
        <v>0</v>
      </c>
      <c r="T1212" s="44">
        <v>34610</v>
      </c>
      <c r="U1212" s="44">
        <v>1333</v>
      </c>
    </row>
    <row r="1213" spans="1:21" ht="15" thickBot="1" x14ac:dyDescent="0.35">
      <c r="A1213" s="43" t="s">
        <v>7920</v>
      </c>
      <c r="B1213" s="44">
        <v>32285</v>
      </c>
      <c r="C1213" s="44">
        <v>0</v>
      </c>
      <c r="D1213" s="44">
        <v>9577</v>
      </c>
      <c r="E1213" s="44">
        <v>138644</v>
      </c>
      <c r="F1213" s="44">
        <v>75778.5</v>
      </c>
      <c r="G1213" s="44">
        <v>144672.5</v>
      </c>
      <c r="H1213" s="44">
        <v>0</v>
      </c>
      <c r="I1213" s="44">
        <v>541.5</v>
      </c>
      <c r="J1213" s="44">
        <v>13161</v>
      </c>
      <c r="K1213" s="44">
        <v>113982</v>
      </c>
      <c r="L1213" s="44">
        <v>99694.5</v>
      </c>
      <c r="M1213" s="44">
        <v>0</v>
      </c>
      <c r="N1213" s="44">
        <v>93612</v>
      </c>
      <c r="O1213" s="44">
        <v>0</v>
      </c>
      <c r="P1213" s="44">
        <v>13764.5</v>
      </c>
      <c r="Q1213" s="44">
        <v>205420.5</v>
      </c>
      <c r="R1213" s="44">
        <v>32982.5</v>
      </c>
      <c r="S1213" s="44">
        <v>0</v>
      </c>
      <c r="T1213" s="44">
        <v>34610</v>
      </c>
      <c r="U1213" s="44">
        <v>1333</v>
      </c>
    </row>
    <row r="1214" spans="1:21" ht="15" thickBot="1" x14ac:dyDescent="0.35">
      <c r="A1214" s="43" t="s">
        <v>7921</v>
      </c>
      <c r="B1214" s="44">
        <v>0</v>
      </c>
      <c r="C1214" s="44">
        <v>0</v>
      </c>
      <c r="D1214" s="44">
        <v>9577</v>
      </c>
      <c r="E1214" s="44">
        <v>138644</v>
      </c>
      <c r="F1214" s="44">
        <v>75778.5</v>
      </c>
      <c r="G1214" s="44">
        <v>144672.5</v>
      </c>
      <c r="H1214" s="44">
        <v>0</v>
      </c>
      <c r="I1214" s="44">
        <v>541.5</v>
      </c>
      <c r="J1214" s="44">
        <v>7108</v>
      </c>
      <c r="K1214" s="44">
        <v>113982</v>
      </c>
      <c r="L1214" s="44">
        <v>99694.5</v>
      </c>
      <c r="M1214" s="44">
        <v>0</v>
      </c>
      <c r="N1214" s="44">
        <v>92526.5</v>
      </c>
      <c r="O1214" s="44">
        <v>0</v>
      </c>
      <c r="P1214" s="44">
        <v>13764.5</v>
      </c>
      <c r="Q1214" s="44">
        <v>199516.5</v>
      </c>
      <c r="R1214" s="44">
        <v>32982.5</v>
      </c>
      <c r="S1214" s="44">
        <v>0</v>
      </c>
      <c r="T1214" s="44">
        <v>34610</v>
      </c>
      <c r="U1214" s="44">
        <v>1333</v>
      </c>
    </row>
    <row r="1215" spans="1:21" ht="15" thickBot="1" x14ac:dyDescent="0.35">
      <c r="A1215" s="43" t="s">
        <v>7922</v>
      </c>
      <c r="B1215" s="44">
        <v>0</v>
      </c>
      <c r="C1215" s="44">
        <v>0</v>
      </c>
      <c r="D1215" s="44">
        <v>9577</v>
      </c>
      <c r="E1215" s="44">
        <v>138644</v>
      </c>
      <c r="F1215" s="44">
        <v>75778.5</v>
      </c>
      <c r="G1215" s="44">
        <v>144672.5</v>
      </c>
      <c r="H1215" s="44">
        <v>0</v>
      </c>
      <c r="I1215" s="44">
        <v>0</v>
      </c>
      <c r="J1215" s="44">
        <v>7108</v>
      </c>
      <c r="K1215" s="44">
        <v>113982</v>
      </c>
      <c r="L1215" s="44">
        <v>91864</v>
      </c>
      <c r="M1215" s="44">
        <v>0</v>
      </c>
      <c r="N1215" s="44">
        <v>92526.5</v>
      </c>
      <c r="O1215" s="44">
        <v>0</v>
      </c>
      <c r="P1215" s="44">
        <v>13764.5</v>
      </c>
      <c r="Q1215" s="44">
        <v>188894.5</v>
      </c>
      <c r="R1215" s="44">
        <v>32982.5</v>
      </c>
      <c r="S1215" s="44">
        <v>0</v>
      </c>
      <c r="T1215" s="44">
        <v>34610</v>
      </c>
      <c r="U1215" s="44">
        <v>1333</v>
      </c>
    </row>
    <row r="1216" spans="1:21" ht="15" thickBot="1" x14ac:dyDescent="0.35">
      <c r="A1216" s="43" t="s">
        <v>7923</v>
      </c>
      <c r="B1216" s="44">
        <v>0</v>
      </c>
      <c r="C1216" s="44">
        <v>0</v>
      </c>
      <c r="D1216" s="44">
        <v>9577</v>
      </c>
      <c r="E1216" s="44">
        <v>138644</v>
      </c>
      <c r="F1216" s="44">
        <v>4628</v>
      </c>
      <c r="G1216" s="44">
        <v>144672.5</v>
      </c>
      <c r="H1216" s="44">
        <v>0</v>
      </c>
      <c r="I1216" s="44">
        <v>0</v>
      </c>
      <c r="J1216" s="44">
        <v>7108</v>
      </c>
      <c r="K1216" s="44">
        <v>113982</v>
      </c>
      <c r="L1216" s="44">
        <v>91864</v>
      </c>
      <c r="M1216" s="44">
        <v>0</v>
      </c>
      <c r="N1216" s="44">
        <v>92526.5</v>
      </c>
      <c r="O1216" s="44">
        <v>0</v>
      </c>
      <c r="P1216" s="44">
        <v>13764.5</v>
      </c>
      <c r="Q1216" s="44">
        <v>188894.5</v>
      </c>
      <c r="R1216" s="44">
        <v>32982.5</v>
      </c>
      <c r="S1216" s="44">
        <v>0</v>
      </c>
      <c r="T1216" s="44">
        <v>34610</v>
      </c>
      <c r="U1216" s="44">
        <v>1333</v>
      </c>
    </row>
    <row r="1217" spans="1:21" ht="15" thickBot="1" x14ac:dyDescent="0.35">
      <c r="A1217" s="43" t="s">
        <v>7924</v>
      </c>
      <c r="B1217" s="44">
        <v>0</v>
      </c>
      <c r="C1217" s="44">
        <v>0</v>
      </c>
      <c r="D1217" s="44">
        <v>9577</v>
      </c>
      <c r="E1217" s="44">
        <v>138644</v>
      </c>
      <c r="F1217" s="44">
        <v>4628</v>
      </c>
      <c r="G1217" s="44">
        <v>68434</v>
      </c>
      <c r="H1217" s="44">
        <v>0</v>
      </c>
      <c r="I1217" s="44">
        <v>0</v>
      </c>
      <c r="J1217" s="44">
        <v>0</v>
      </c>
      <c r="K1217" s="44">
        <v>113982</v>
      </c>
      <c r="L1217" s="44">
        <v>91864</v>
      </c>
      <c r="M1217" s="44">
        <v>0</v>
      </c>
      <c r="N1217" s="44">
        <v>92526.5</v>
      </c>
      <c r="O1217" s="44">
        <v>0</v>
      </c>
      <c r="P1217" s="44">
        <v>13764.5</v>
      </c>
      <c r="Q1217" s="44">
        <v>188894.5</v>
      </c>
      <c r="R1217" s="44">
        <v>32982.5</v>
      </c>
      <c r="S1217" s="44">
        <v>0</v>
      </c>
      <c r="T1217" s="44">
        <v>29329.5</v>
      </c>
      <c r="U1217" s="44">
        <v>1333</v>
      </c>
    </row>
    <row r="1218" spans="1:21" ht="15" thickBot="1" x14ac:dyDescent="0.35">
      <c r="A1218" s="43" t="s">
        <v>7925</v>
      </c>
      <c r="B1218" s="44">
        <v>0</v>
      </c>
      <c r="C1218" s="44">
        <v>0</v>
      </c>
      <c r="D1218" s="44">
        <v>9577</v>
      </c>
      <c r="E1218" s="44">
        <v>91882.5</v>
      </c>
      <c r="F1218" s="44">
        <v>0</v>
      </c>
      <c r="G1218" s="44">
        <v>68434</v>
      </c>
      <c r="H1218" s="44">
        <v>0</v>
      </c>
      <c r="I1218" s="44">
        <v>0</v>
      </c>
      <c r="J1218" s="44">
        <v>0</v>
      </c>
      <c r="K1218" s="44">
        <v>113982</v>
      </c>
      <c r="L1218" s="44">
        <v>91864</v>
      </c>
      <c r="M1218" s="44">
        <v>0</v>
      </c>
      <c r="N1218" s="44">
        <v>92526.5</v>
      </c>
      <c r="O1218" s="44">
        <v>0</v>
      </c>
      <c r="P1218" s="44">
        <v>13764.5</v>
      </c>
      <c r="Q1218" s="44">
        <v>174213</v>
      </c>
      <c r="R1218" s="44">
        <v>32982.5</v>
      </c>
      <c r="S1218" s="44">
        <v>0</v>
      </c>
      <c r="T1218" s="44">
        <v>29329.5</v>
      </c>
      <c r="U1218" s="44">
        <v>1333</v>
      </c>
    </row>
    <row r="1219" spans="1:21" ht="15" thickBot="1" x14ac:dyDescent="0.35">
      <c r="A1219" s="43" t="s">
        <v>7926</v>
      </c>
      <c r="B1219" s="44">
        <v>0</v>
      </c>
      <c r="C1219" s="44">
        <v>0</v>
      </c>
      <c r="D1219" s="44">
        <v>9577</v>
      </c>
      <c r="E1219" s="44">
        <v>91882.5</v>
      </c>
      <c r="F1219" s="44">
        <v>0</v>
      </c>
      <c r="G1219" s="44">
        <v>68434</v>
      </c>
      <c r="H1219" s="44">
        <v>0</v>
      </c>
      <c r="I1219" s="44">
        <v>0</v>
      </c>
      <c r="J1219" s="44">
        <v>0</v>
      </c>
      <c r="K1219" s="44">
        <v>113982</v>
      </c>
      <c r="L1219" s="44">
        <v>91864</v>
      </c>
      <c r="M1219" s="44">
        <v>0</v>
      </c>
      <c r="N1219" s="44">
        <v>92526.5</v>
      </c>
      <c r="O1219" s="44">
        <v>0</v>
      </c>
      <c r="P1219" s="44">
        <v>13764.5</v>
      </c>
      <c r="Q1219" s="44">
        <v>174213</v>
      </c>
      <c r="R1219" s="44">
        <v>32982.5</v>
      </c>
      <c r="S1219" s="44">
        <v>0</v>
      </c>
      <c r="T1219" s="44">
        <v>29329.5</v>
      </c>
      <c r="U1219" s="44">
        <v>1333</v>
      </c>
    </row>
    <row r="1220" spans="1:21" ht="15" thickBot="1" x14ac:dyDescent="0.35">
      <c r="A1220" s="43" t="s">
        <v>7927</v>
      </c>
      <c r="B1220" s="44">
        <v>0</v>
      </c>
      <c r="C1220" s="44">
        <v>0</v>
      </c>
      <c r="D1220" s="44">
        <v>9577</v>
      </c>
      <c r="E1220" s="44">
        <v>91882.5</v>
      </c>
      <c r="F1220" s="44">
        <v>0</v>
      </c>
      <c r="G1220" s="44">
        <v>68434</v>
      </c>
      <c r="H1220" s="44">
        <v>0</v>
      </c>
      <c r="I1220" s="44">
        <v>0</v>
      </c>
      <c r="J1220" s="44">
        <v>0</v>
      </c>
      <c r="K1220" s="44">
        <v>113982</v>
      </c>
      <c r="L1220" s="44">
        <v>91864</v>
      </c>
      <c r="M1220" s="44">
        <v>0</v>
      </c>
      <c r="N1220" s="44">
        <v>58560</v>
      </c>
      <c r="O1220" s="44">
        <v>0</v>
      </c>
      <c r="P1220" s="44">
        <v>13764.5</v>
      </c>
      <c r="Q1220" s="44">
        <v>174213</v>
      </c>
      <c r="R1220" s="44">
        <v>32982.5</v>
      </c>
      <c r="S1220" s="44">
        <v>0</v>
      </c>
      <c r="T1220" s="44">
        <v>29329.5</v>
      </c>
      <c r="U1220" s="44">
        <v>1333</v>
      </c>
    </row>
    <row r="1221" spans="1:21" ht="15" thickBot="1" x14ac:dyDescent="0.35">
      <c r="A1221" s="43" t="s">
        <v>7928</v>
      </c>
      <c r="B1221" s="44">
        <v>0</v>
      </c>
      <c r="C1221" s="44">
        <v>0</v>
      </c>
      <c r="D1221" s="44">
        <v>9577</v>
      </c>
      <c r="E1221" s="44">
        <v>91882.5</v>
      </c>
      <c r="F1221" s="44">
        <v>0</v>
      </c>
      <c r="G1221" s="44">
        <v>68434</v>
      </c>
      <c r="H1221" s="44">
        <v>0</v>
      </c>
      <c r="I1221" s="44">
        <v>0</v>
      </c>
      <c r="J1221" s="44">
        <v>0</v>
      </c>
      <c r="K1221" s="44">
        <v>113982</v>
      </c>
      <c r="L1221" s="44">
        <v>91864</v>
      </c>
      <c r="M1221" s="44">
        <v>0</v>
      </c>
      <c r="N1221" s="44">
        <v>58560</v>
      </c>
      <c r="O1221" s="44">
        <v>0</v>
      </c>
      <c r="P1221" s="44">
        <v>13764.5</v>
      </c>
      <c r="Q1221" s="44">
        <v>174213</v>
      </c>
      <c r="R1221" s="44">
        <v>32982.5</v>
      </c>
      <c r="S1221" s="44">
        <v>0</v>
      </c>
      <c r="T1221" s="44">
        <v>14234.5</v>
      </c>
      <c r="U1221" s="44">
        <v>1333</v>
      </c>
    </row>
    <row r="1222" spans="1:21" ht="15" thickBot="1" x14ac:dyDescent="0.35">
      <c r="A1222" s="43" t="s">
        <v>7929</v>
      </c>
      <c r="B1222" s="44">
        <v>0</v>
      </c>
      <c r="C1222" s="44">
        <v>0</v>
      </c>
      <c r="D1222" s="44">
        <v>9577</v>
      </c>
      <c r="E1222" s="44">
        <v>91882.5</v>
      </c>
      <c r="F1222" s="44">
        <v>0</v>
      </c>
      <c r="G1222" s="44">
        <v>63735</v>
      </c>
      <c r="H1222" s="44">
        <v>0</v>
      </c>
      <c r="I1222" s="44">
        <v>0</v>
      </c>
      <c r="J1222" s="44">
        <v>0</v>
      </c>
      <c r="K1222" s="44">
        <v>113982</v>
      </c>
      <c r="L1222" s="44">
        <v>91864</v>
      </c>
      <c r="M1222" s="44">
        <v>0</v>
      </c>
      <c r="N1222" s="44">
        <v>58560</v>
      </c>
      <c r="O1222" s="44">
        <v>0</v>
      </c>
      <c r="P1222" s="44">
        <v>13764.5</v>
      </c>
      <c r="Q1222" s="44">
        <v>174213</v>
      </c>
      <c r="R1222" s="44">
        <v>32982.5</v>
      </c>
      <c r="S1222" s="44">
        <v>0</v>
      </c>
      <c r="T1222" s="44">
        <v>14234.5</v>
      </c>
      <c r="U1222" s="44">
        <v>1333</v>
      </c>
    </row>
    <row r="1223" spans="1:21" ht="15" thickBot="1" x14ac:dyDescent="0.35">
      <c r="A1223" s="43" t="s">
        <v>7930</v>
      </c>
      <c r="B1223" s="44">
        <v>0</v>
      </c>
      <c r="C1223" s="44">
        <v>0</v>
      </c>
      <c r="D1223" s="44">
        <v>9577</v>
      </c>
      <c r="E1223" s="44">
        <v>91882.5</v>
      </c>
      <c r="F1223" s="44">
        <v>0</v>
      </c>
      <c r="G1223" s="44">
        <v>63735</v>
      </c>
      <c r="H1223" s="44">
        <v>0</v>
      </c>
      <c r="I1223" s="44">
        <v>0</v>
      </c>
      <c r="J1223" s="44">
        <v>0</v>
      </c>
      <c r="K1223" s="44">
        <v>107969</v>
      </c>
      <c r="L1223" s="44">
        <v>22006</v>
      </c>
      <c r="M1223" s="44">
        <v>0</v>
      </c>
      <c r="N1223" s="44">
        <v>29058.5</v>
      </c>
      <c r="O1223" s="44">
        <v>0</v>
      </c>
      <c r="P1223" s="44">
        <v>13764.5</v>
      </c>
      <c r="Q1223" s="44">
        <v>171034</v>
      </c>
      <c r="R1223" s="44">
        <v>32982.5</v>
      </c>
      <c r="S1223" s="44">
        <v>0</v>
      </c>
      <c r="T1223" s="44">
        <v>14234.5</v>
      </c>
      <c r="U1223" s="44">
        <v>1333</v>
      </c>
    </row>
    <row r="1224" spans="1:21" ht="15" thickBot="1" x14ac:dyDescent="0.35">
      <c r="A1224" s="43" t="s">
        <v>7931</v>
      </c>
      <c r="B1224" s="44">
        <v>0</v>
      </c>
      <c r="C1224" s="44">
        <v>0</v>
      </c>
      <c r="D1224" s="44">
        <v>9577</v>
      </c>
      <c r="E1224" s="44">
        <v>91882.5</v>
      </c>
      <c r="F1224" s="44">
        <v>0</v>
      </c>
      <c r="G1224" s="44">
        <v>63735</v>
      </c>
      <c r="H1224" s="44">
        <v>0</v>
      </c>
      <c r="I1224" s="44">
        <v>0</v>
      </c>
      <c r="J1224" s="44">
        <v>0</v>
      </c>
      <c r="K1224" s="44">
        <v>107969</v>
      </c>
      <c r="L1224" s="44">
        <v>22006</v>
      </c>
      <c r="M1224" s="44">
        <v>0</v>
      </c>
      <c r="N1224" s="44">
        <v>29058.5</v>
      </c>
      <c r="O1224" s="44">
        <v>0</v>
      </c>
      <c r="P1224" s="44">
        <v>13764.5</v>
      </c>
      <c r="Q1224" s="44">
        <v>171034</v>
      </c>
      <c r="R1224" s="44">
        <v>32982.5</v>
      </c>
      <c r="S1224" s="44">
        <v>0</v>
      </c>
      <c r="T1224" s="44">
        <v>14234.5</v>
      </c>
      <c r="U1224" s="44">
        <v>1333</v>
      </c>
    </row>
    <row r="1225" spans="1:21" ht="15" thickBot="1" x14ac:dyDescent="0.35">
      <c r="A1225" s="43" t="s">
        <v>7932</v>
      </c>
      <c r="B1225" s="44">
        <v>0</v>
      </c>
      <c r="C1225" s="44">
        <v>0</v>
      </c>
      <c r="D1225" s="44">
        <v>9577</v>
      </c>
      <c r="E1225" s="44">
        <v>91882.5</v>
      </c>
      <c r="F1225" s="44">
        <v>0</v>
      </c>
      <c r="G1225" s="44">
        <v>63735</v>
      </c>
      <c r="H1225" s="44">
        <v>0</v>
      </c>
      <c r="I1225" s="44">
        <v>0</v>
      </c>
      <c r="J1225" s="44">
        <v>0</v>
      </c>
      <c r="K1225" s="44">
        <v>107239.5</v>
      </c>
      <c r="L1225" s="44">
        <v>22006</v>
      </c>
      <c r="M1225" s="44">
        <v>0</v>
      </c>
      <c r="N1225" s="44">
        <v>29058.5</v>
      </c>
      <c r="O1225" s="44">
        <v>0</v>
      </c>
      <c r="P1225" s="44">
        <v>13764.5</v>
      </c>
      <c r="Q1225" s="44">
        <v>171034</v>
      </c>
      <c r="R1225" s="44">
        <v>32982.5</v>
      </c>
      <c r="S1225" s="44">
        <v>0</v>
      </c>
      <c r="T1225" s="44">
        <v>14234.5</v>
      </c>
      <c r="U1225" s="44">
        <v>1333</v>
      </c>
    </row>
    <row r="1226" spans="1:21" ht="15" thickBot="1" x14ac:dyDescent="0.35">
      <c r="A1226" s="43" t="s">
        <v>7933</v>
      </c>
      <c r="B1226" s="44">
        <v>0</v>
      </c>
      <c r="C1226" s="44">
        <v>0</v>
      </c>
      <c r="D1226" s="44">
        <v>9577</v>
      </c>
      <c r="E1226" s="44">
        <v>73288</v>
      </c>
      <c r="F1226" s="44">
        <v>0</v>
      </c>
      <c r="G1226" s="44">
        <v>63735</v>
      </c>
      <c r="H1226" s="44">
        <v>0</v>
      </c>
      <c r="I1226" s="44">
        <v>0</v>
      </c>
      <c r="J1226" s="44">
        <v>0</v>
      </c>
      <c r="K1226" s="44">
        <v>107239.5</v>
      </c>
      <c r="L1226" s="44">
        <v>22006</v>
      </c>
      <c r="M1226" s="44">
        <v>0</v>
      </c>
      <c r="N1226" s="44">
        <v>29058.5</v>
      </c>
      <c r="O1226" s="44">
        <v>0</v>
      </c>
      <c r="P1226" s="44">
        <v>13764.5</v>
      </c>
      <c r="Q1226" s="44">
        <v>171034</v>
      </c>
      <c r="R1226" s="44">
        <v>32982.5</v>
      </c>
      <c r="S1226" s="44">
        <v>0</v>
      </c>
      <c r="T1226" s="44">
        <v>14234.5</v>
      </c>
      <c r="U1226" s="44">
        <v>1333</v>
      </c>
    </row>
    <row r="1227" spans="1:21" ht="15" thickBot="1" x14ac:dyDescent="0.35">
      <c r="A1227" s="43" t="s">
        <v>7934</v>
      </c>
      <c r="B1227" s="44">
        <v>0</v>
      </c>
      <c r="C1227" s="44">
        <v>0</v>
      </c>
      <c r="D1227" s="44">
        <v>9577</v>
      </c>
      <c r="E1227" s="44">
        <v>69425</v>
      </c>
      <c r="F1227" s="44">
        <v>0</v>
      </c>
      <c r="G1227" s="44">
        <v>63735</v>
      </c>
      <c r="H1227" s="44">
        <v>0</v>
      </c>
      <c r="I1227" s="44">
        <v>0</v>
      </c>
      <c r="J1227" s="44">
        <v>0</v>
      </c>
      <c r="K1227" s="44">
        <v>107239.5</v>
      </c>
      <c r="L1227" s="44">
        <v>22006</v>
      </c>
      <c r="M1227" s="44">
        <v>0</v>
      </c>
      <c r="N1227" s="44">
        <v>23350.5</v>
      </c>
      <c r="O1227" s="44">
        <v>0</v>
      </c>
      <c r="P1227" s="44">
        <v>13764.5</v>
      </c>
      <c r="Q1227" s="44">
        <v>158618.5</v>
      </c>
      <c r="R1227" s="44">
        <v>32982.5</v>
      </c>
      <c r="S1227" s="44">
        <v>0</v>
      </c>
      <c r="T1227" s="44">
        <v>14234.5</v>
      </c>
      <c r="U1227" s="44">
        <v>1333</v>
      </c>
    </row>
    <row r="1228" spans="1:21" ht="15" thickBot="1" x14ac:dyDescent="0.35">
      <c r="A1228" s="43" t="s">
        <v>7935</v>
      </c>
      <c r="B1228" s="44">
        <v>0</v>
      </c>
      <c r="C1228" s="44">
        <v>0</v>
      </c>
      <c r="D1228" s="44">
        <v>9577</v>
      </c>
      <c r="E1228" s="44">
        <v>69425</v>
      </c>
      <c r="F1228" s="44">
        <v>0</v>
      </c>
      <c r="G1228" s="44">
        <v>63735</v>
      </c>
      <c r="H1228" s="44">
        <v>0</v>
      </c>
      <c r="I1228" s="44">
        <v>0</v>
      </c>
      <c r="J1228" s="44">
        <v>0</v>
      </c>
      <c r="K1228" s="44">
        <v>107239.5</v>
      </c>
      <c r="L1228" s="44">
        <v>22006</v>
      </c>
      <c r="M1228" s="44">
        <v>0</v>
      </c>
      <c r="N1228" s="44">
        <v>23350.5</v>
      </c>
      <c r="O1228" s="44">
        <v>0</v>
      </c>
      <c r="P1228" s="44">
        <v>13764.5</v>
      </c>
      <c r="Q1228" s="44">
        <v>158618.5</v>
      </c>
      <c r="R1228" s="44">
        <v>32982.5</v>
      </c>
      <c r="S1228" s="44">
        <v>0</v>
      </c>
      <c r="T1228" s="44">
        <v>14234.5</v>
      </c>
      <c r="U1228" s="44">
        <v>1333</v>
      </c>
    </row>
    <row r="1229" spans="1:21" ht="15" thickBot="1" x14ac:dyDescent="0.35">
      <c r="A1229" s="43" t="s">
        <v>7936</v>
      </c>
      <c r="B1229" s="44">
        <v>0</v>
      </c>
      <c r="C1229" s="44">
        <v>0</v>
      </c>
      <c r="D1229" s="44">
        <v>9577</v>
      </c>
      <c r="E1229" s="44">
        <v>69425</v>
      </c>
      <c r="F1229" s="44">
        <v>0</v>
      </c>
      <c r="G1229" s="44">
        <v>63735</v>
      </c>
      <c r="H1229" s="44">
        <v>0</v>
      </c>
      <c r="I1229" s="44">
        <v>0</v>
      </c>
      <c r="J1229" s="44">
        <v>0</v>
      </c>
      <c r="K1229" s="44">
        <v>107221.5</v>
      </c>
      <c r="L1229" s="44">
        <v>22006</v>
      </c>
      <c r="M1229" s="44">
        <v>0</v>
      </c>
      <c r="N1229" s="44">
        <v>23350.5</v>
      </c>
      <c r="O1229" s="44">
        <v>0</v>
      </c>
      <c r="P1229" s="44">
        <v>13764.5</v>
      </c>
      <c r="Q1229" s="44">
        <v>123371</v>
      </c>
      <c r="R1229" s="44">
        <v>32982.5</v>
      </c>
      <c r="S1229" s="44">
        <v>0</v>
      </c>
      <c r="T1229" s="44">
        <v>14234.5</v>
      </c>
      <c r="U1229" s="44">
        <v>1333</v>
      </c>
    </row>
    <row r="1230" spans="1:21" ht="15" thickBot="1" x14ac:dyDescent="0.35">
      <c r="A1230" s="43" t="s">
        <v>7937</v>
      </c>
      <c r="B1230" s="44">
        <v>0</v>
      </c>
      <c r="C1230" s="44">
        <v>0</v>
      </c>
      <c r="D1230" s="44">
        <v>9577</v>
      </c>
      <c r="E1230" s="44">
        <v>69425</v>
      </c>
      <c r="F1230" s="44">
        <v>0</v>
      </c>
      <c r="G1230" s="44">
        <v>63735</v>
      </c>
      <c r="H1230" s="44">
        <v>0</v>
      </c>
      <c r="I1230" s="44">
        <v>0</v>
      </c>
      <c r="J1230" s="44">
        <v>0</v>
      </c>
      <c r="K1230" s="44">
        <v>107221.5</v>
      </c>
      <c r="L1230" s="44">
        <v>22006</v>
      </c>
      <c r="M1230" s="44">
        <v>0</v>
      </c>
      <c r="N1230" s="44">
        <v>23350.5</v>
      </c>
      <c r="O1230" s="44">
        <v>0</v>
      </c>
      <c r="P1230" s="44">
        <v>13764.5</v>
      </c>
      <c r="Q1230" s="44">
        <v>123371</v>
      </c>
      <c r="R1230" s="44">
        <v>27977</v>
      </c>
      <c r="S1230" s="44">
        <v>0</v>
      </c>
      <c r="T1230" s="44">
        <v>14234.5</v>
      </c>
      <c r="U1230" s="44">
        <v>1333</v>
      </c>
    </row>
    <row r="1231" spans="1:21" ht="15" thickBot="1" x14ac:dyDescent="0.35">
      <c r="A1231" s="43" t="s">
        <v>7938</v>
      </c>
      <c r="B1231" s="44">
        <v>0</v>
      </c>
      <c r="C1231" s="44">
        <v>0</v>
      </c>
      <c r="D1231" s="44">
        <v>9577</v>
      </c>
      <c r="E1231" s="44">
        <v>69425</v>
      </c>
      <c r="F1231" s="44">
        <v>0</v>
      </c>
      <c r="G1231" s="44">
        <v>31617</v>
      </c>
      <c r="H1231" s="44">
        <v>0</v>
      </c>
      <c r="I1231" s="44">
        <v>0</v>
      </c>
      <c r="J1231" s="44">
        <v>0</v>
      </c>
      <c r="K1231" s="44">
        <v>107221.5</v>
      </c>
      <c r="L1231" s="44">
        <v>22006</v>
      </c>
      <c r="M1231" s="44">
        <v>0</v>
      </c>
      <c r="N1231" s="44">
        <v>23350.5</v>
      </c>
      <c r="O1231" s="44">
        <v>0</v>
      </c>
      <c r="P1231" s="44">
        <v>13764.5</v>
      </c>
      <c r="Q1231" s="44">
        <v>118662.5</v>
      </c>
      <c r="R1231" s="44">
        <v>27977</v>
      </c>
      <c r="S1231" s="44">
        <v>0</v>
      </c>
      <c r="T1231" s="44">
        <v>10169</v>
      </c>
      <c r="U1231" s="44">
        <v>1333</v>
      </c>
    </row>
    <row r="1232" spans="1:21" ht="15" thickBot="1" x14ac:dyDescent="0.35">
      <c r="A1232" s="43" t="s">
        <v>7939</v>
      </c>
      <c r="B1232" s="44">
        <v>0</v>
      </c>
      <c r="C1232" s="44">
        <v>0</v>
      </c>
      <c r="D1232" s="44">
        <v>9577</v>
      </c>
      <c r="E1232" s="44">
        <v>69425</v>
      </c>
      <c r="F1232" s="44">
        <v>0</v>
      </c>
      <c r="G1232" s="44">
        <v>31617</v>
      </c>
      <c r="H1232" s="44">
        <v>0</v>
      </c>
      <c r="I1232" s="44">
        <v>0</v>
      </c>
      <c r="J1232" s="44">
        <v>0</v>
      </c>
      <c r="K1232" s="44">
        <v>107221.5</v>
      </c>
      <c r="L1232" s="44">
        <v>22006</v>
      </c>
      <c r="M1232" s="44">
        <v>0</v>
      </c>
      <c r="N1232" s="44">
        <v>23350.5</v>
      </c>
      <c r="O1232" s="44">
        <v>0</v>
      </c>
      <c r="P1232" s="44">
        <v>13764.5</v>
      </c>
      <c r="Q1232" s="44">
        <v>118662.5</v>
      </c>
      <c r="R1232" s="44">
        <v>27977</v>
      </c>
      <c r="S1232" s="44">
        <v>0</v>
      </c>
      <c r="T1232" s="44">
        <v>10169</v>
      </c>
      <c r="U1232" s="44">
        <v>1333</v>
      </c>
    </row>
    <row r="1233" spans="1:21" ht="15" thickBot="1" x14ac:dyDescent="0.35">
      <c r="A1233" s="43" t="s">
        <v>7940</v>
      </c>
      <c r="B1233" s="44">
        <v>0</v>
      </c>
      <c r="C1233" s="44">
        <v>0</v>
      </c>
      <c r="D1233" s="44">
        <v>9577</v>
      </c>
      <c r="E1233" s="44">
        <v>69425</v>
      </c>
      <c r="F1233" s="44">
        <v>0</v>
      </c>
      <c r="G1233" s="44">
        <v>6203</v>
      </c>
      <c r="H1233" s="44">
        <v>0</v>
      </c>
      <c r="I1233" s="44">
        <v>0</v>
      </c>
      <c r="J1233" s="44">
        <v>0</v>
      </c>
      <c r="K1233" s="44">
        <v>86418.5</v>
      </c>
      <c r="L1233" s="44">
        <v>22006</v>
      </c>
      <c r="M1233" s="44">
        <v>0</v>
      </c>
      <c r="N1233" s="44">
        <v>23350.5</v>
      </c>
      <c r="O1233" s="44">
        <v>0</v>
      </c>
      <c r="P1233" s="44">
        <v>13764.5</v>
      </c>
      <c r="Q1233" s="44">
        <v>118662.5</v>
      </c>
      <c r="R1233" s="44">
        <v>27977</v>
      </c>
      <c r="S1233" s="44">
        <v>0</v>
      </c>
      <c r="T1233" s="44">
        <v>10169</v>
      </c>
      <c r="U1233" s="44">
        <v>1333</v>
      </c>
    </row>
    <row r="1234" spans="1:21" ht="15" thickBot="1" x14ac:dyDescent="0.35">
      <c r="A1234" s="43" t="s">
        <v>7941</v>
      </c>
      <c r="B1234" s="44">
        <v>0</v>
      </c>
      <c r="C1234" s="44">
        <v>0</v>
      </c>
      <c r="D1234" s="44">
        <v>9577</v>
      </c>
      <c r="E1234" s="44">
        <v>69425</v>
      </c>
      <c r="F1234" s="44">
        <v>0</v>
      </c>
      <c r="G1234" s="44">
        <v>6203</v>
      </c>
      <c r="H1234" s="44">
        <v>0</v>
      </c>
      <c r="I1234" s="44">
        <v>0</v>
      </c>
      <c r="J1234" s="44">
        <v>0</v>
      </c>
      <c r="K1234" s="44">
        <v>86418.5</v>
      </c>
      <c r="L1234" s="44">
        <v>22006</v>
      </c>
      <c r="M1234" s="44">
        <v>0</v>
      </c>
      <c r="N1234" s="44">
        <v>23350.5</v>
      </c>
      <c r="O1234" s="44">
        <v>0</v>
      </c>
      <c r="P1234" s="44">
        <v>13764.5</v>
      </c>
      <c r="Q1234" s="44">
        <v>118662.5</v>
      </c>
      <c r="R1234" s="44">
        <v>27977</v>
      </c>
      <c r="S1234" s="44">
        <v>0</v>
      </c>
      <c r="T1234" s="44">
        <v>10169</v>
      </c>
      <c r="U1234" s="44">
        <v>1333</v>
      </c>
    </row>
    <row r="1235" spans="1:21" ht="15" thickBot="1" x14ac:dyDescent="0.35">
      <c r="A1235" s="43" t="s">
        <v>7942</v>
      </c>
      <c r="B1235" s="44">
        <v>0</v>
      </c>
      <c r="C1235" s="44">
        <v>0</v>
      </c>
      <c r="D1235" s="44">
        <v>9577</v>
      </c>
      <c r="E1235" s="44">
        <v>69425</v>
      </c>
      <c r="F1235" s="44">
        <v>0</v>
      </c>
      <c r="G1235" s="44">
        <v>6203</v>
      </c>
      <c r="H1235" s="44">
        <v>0</v>
      </c>
      <c r="I1235" s="44">
        <v>0</v>
      </c>
      <c r="J1235" s="44">
        <v>0</v>
      </c>
      <c r="K1235" s="44">
        <v>86418.5</v>
      </c>
      <c r="L1235" s="44">
        <v>22006</v>
      </c>
      <c r="M1235" s="44">
        <v>0</v>
      </c>
      <c r="N1235" s="44">
        <v>23350.5</v>
      </c>
      <c r="O1235" s="44">
        <v>0</v>
      </c>
      <c r="P1235" s="44">
        <v>13764.5</v>
      </c>
      <c r="Q1235" s="44">
        <v>86179.5</v>
      </c>
      <c r="R1235" s="44">
        <v>11270.5</v>
      </c>
      <c r="S1235" s="44">
        <v>0</v>
      </c>
      <c r="T1235" s="44">
        <v>10169</v>
      </c>
      <c r="U1235" s="44">
        <v>1333</v>
      </c>
    </row>
    <row r="1236" spans="1:21" ht="15" thickBot="1" x14ac:dyDescent="0.35">
      <c r="A1236" s="43" t="s">
        <v>7943</v>
      </c>
      <c r="B1236" s="44">
        <v>0</v>
      </c>
      <c r="C1236" s="44">
        <v>0</v>
      </c>
      <c r="D1236" s="44">
        <v>9577</v>
      </c>
      <c r="E1236" s="44">
        <v>69425</v>
      </c>
      <c r="F1236" s="44">
        <v>0</v>
      </c>
      <c r="G1236" s="44">
        <v>6203</v>
      </c>
      <c r="H1236" s="44">
        <v>0</v>
      </c>
      <c r="I1236" s="44">
        <v>0</v>
      </c>
      <c r="J1236" s="44">
        <v>0</v>
      </c>
      <c r="K1236" s="44">
        <v>22415.5</v>
      </c>
      <c r="L1236" s="44">
        <v>22006</v>
      </c>
      <c r="M1236" s="44">
        <v>0</v>
      </c>
      <c r="N1236" s="44">
        <v>23350.5</v>
      </c>
      <c r="O1236" s="44">
        <v>0</v>
      </c>
      <c r="P1236" s="44">
        <v>13764.5</v>
      </c>
      <c r="Q1236" s="44">
        <v>86179.5</v>
      </c>
      <c r="R1236" s="44">
        <v>11270.5</v>
      </c>
      <c r="S1236" s="44">
        <v>0</v>
      </c>
      <c r="T1236" s="44">
        <v>10169</v>
      </c>
      <c r="U1236" s="44">
        <v>1333</v>
      </c>
    </row>
    <row r="1237" spans="1:21" ht="15" thickBot="1" x14ac:dyDescent="0.35">
      <c r="A1237" s="43" t="s">
        <v>7944</v>
      </c>
      <c r="B1237" s="44">
        <v>0</v>
      </c>
      <c r="C1237" s="44">
        <v>0</v>
      </c>
      <c r="D1237" s="44">
        <v>9577</v>
      </c>
      <c r="E1237" s="44">
        <v>69425</v>
      </c>
      <c r="F1237" s="44">
        <v>0</v>
      </c>
      <c r="G1237" s="44">
        <v>6203</v>
      </c>
      <c r="H1237" s="44">
        <v>0</v>
      </c>
      <c r="I1237" s="44">
        <v>0</v>
      </c>
      <c r="J1237" s="44">
        <v>0</v>
      </c>
      <c r="K1237" s="44">
        <v>0</v>
      </c>
      <c r="L1237" s="44">
        <v>22006</v>
      </c>
      <c r="M1237" s="44">
        <v>0</v>
      </c>
      <c r="N1237" s="44">
        <v>23350.5</v>
      </c>
      <c r="O1237" s="44">
        <v>0</v>
      </c>
      <c r="P1237" s="44">
        <v>13764.5</v>
      </c>
      <c r="Q1237" s="44">
        <v>86179.5</v>
      </c>
      <c r="R1237" s="44">
        <v>11270.5</v>
      </c>
      <c r="S1237" s="44">
        <v>0</v>
      </c>
      <c r="T1237" s="44">
        <v>530</v>
      </c>
      <c r="U1237" s="44">
        <v>1333</v>
      </c>
    </row>
    <row r="1238" spans="1:21" ht="15" thickBot="1" x14ac:dyDescent="0.35">
      <c r="A1238" s="43" t="s">
        <v>7945</v>
      </c>
      <c r="B1238" s="44">
        <v>0</v>
      </c>
      <c r="C1238" s="44">
        <v>0</v>
      </c>
      <c r="D1238" s="44">
        <v>9577</v>
      </c>
      <c r="E1238" s="44">
        <v>69425</v>
      </c>
      <c r="F1238" s="44">
        <v>0</v>
      </c>
      <c r="G1238" s="44">
        <v>6203</v>
      </c>
      <c r="H1238" s="44">
        <v>0</v>
      </c>
      <c r="I1238" s="44">
        <v>0</v>
      </c>
      <c r="J1238" s="44">
        <v>0</v>
      </c>
      <c r="K1238" s="44">
        <v>0</v>
      </c>
      <c r="L1238" s="44">
        <v>22006</v>
      </c>
      <c r="M1238" s="44">
        <v>0</v>
      </c>
      <c r="N1238" s="44">
        <v>23350.5</v>
      </c>
      <c r="O1238" s="44">
        <v>0</v>
      </c>
      <c r="P1238" s="44">
        <v>13764.5</v>
      </c>
      <c r="Q1238" s="44">
        <v>62179.5</v>
      </c>
      <c r="R1238" s="44">
        <v>11270.5</v>
      </c>
      <c r="S1238" s="44">
        <v>0</v>
      </c>
      <c r="T1238" s="44">
        <v>530</v>
      </c>
      <c r="U1238" s="44">
        <v>1333</v>
      </c>
    </row>
    <row r="1239" spans="1:21" ht="15" thickBot="1" x14ac:dyDescent="0.35">
      <c r="A1239" s="43" t="s">
        <v>7946</v>
      </c>
      <c r="B1239" s="44">
        <v>0</v>
      </c>
      <c r="C1239" s="44">
        <v>0</v>
      </c>
      <c r="D1239" s="44">
        <v>9577</v>
      </c>
      <c r="E1239" s="44">
        <v>69425</v>
      </c>
      <c r="F1239" s="44">
        <v>0</v>
      </c>
      <c r="G1239" s="44">
        <v>6203</v>
      </c>
      <c r="H1239" s="44">
        <v>0</v>
      </c>
      <c r="I1239" s="44">
        <v>0</v>
      </c>
      <c r="J1239" s="44">
        <v>0</v>
      </c>
      <c r="K1239" s="44">
        <v>0</v>
      </c>
      <c r="L1239" s="44">
        <v>22006</v>
      </c>
      <c r="M1239" s="44">
        <v>0</v>
      </c>
      <c r="N1239" s="44">
        <v>23350.5</v>
      </c>
      <c r="O1239" s="44">
        <v>0</v>
      </c>
      <c r="P1239" s="44">
        <v>13764.5</v>
      </c>
      <c r="Q1239" s="44">
        <v>62179.5</v>
      </c>
      <c r="R1239" s="44">
        <v>11270.5</v>
      </c>
      <c r="S1239" s="44">
        <v>0</v>
      </c>
      <c r="T1239" s="44">
        <v>530</v>
      </c>
      <c r="U1239" s="44">
        <v>1333</v>
      </c>
    </row>
    <row r="1240" spans="1:21" ht="15" thickBot="1" x14ac:dyDescent="0.35">
      <c r="A1240" s="43" t="s">
        <v>7947</v>
      </c>
      <c r="B1240" s="44">
        <v>0</v>
      </c>
      <c r="C1240" s="44">
        <v>0</v>
      </c>
      <c r="D1240" s="44">
        <v>9577</v>
      </c>
      <c r="E1240" s="44">
        <v>69425</v>
      </c>
      <c r="F1240" s="44">
        <v>0</v>
      </c>
      <c r="G1240" s="44">
        <v>6203</v>
      </c>
      <c r="H1240" s="44">
        <v>0</v>
      </c>
      <c r="I1240" s="44">
        <v>0</v>
      </c>
      <c r="J1240" s="44">
        <v>0</v>
      </c>
      <c r="K1240" s="44">
        <v>0</v>
      </c>
      <c r="L1240" s="44">
        <v>22006</v>
      </c>
      <c r="M1240" s="44">
        <v>0</v>
      </c>
      <c r="N1240" s="44">
        <v>23350.5</v>
      </c>
      <c r="O1240" s="44">
        <v>0</v>
      </c>
      <c r="P1240" s="44">
        <v>13764.5</v>
      </c>
      <c r="Q1240" s="44">
        <v>62179.5</v>
      </c>
      <c r="R1240" s="44">
        <v>11270.5</v>
      </c>
      <c r="S1240" s="44">
        <v>0</v>
      </c>
      <c r="T1240" s="44">
        <v>530</v>
      </c>
      <c r="U1240" s="44">
        <v>1333</v>
      </c>
    </row>
    <row r="1241" spans="1:21" ht="15" thickBot="1" x14ac:dyDescent="0.35">
      <c r="A1241" s="43" t="s">
        <v>7948</v>
      </c>
      <c r="B1241" s="44">
        <v>0</v>
      </c>
      <c r="C1241" s="44">
        <v>0</v>
      </c>
      <c r="D1241" s="44">
        <v>9577</v>
      </c>
      <c r="E1241" s="44">
        <v>32828</v>
      </c>
      <c r="F1241" s="44">
        <v>0</v>
      </c>
      <c r="G1241" s="44">
        <v>6203</v>
      </c>
      <c r="H1241" s="44">
        <v>0</v>
      </c>
      <c r="I1241" s="44">
        <v>0</v>
      </c>
      <c r="J1241" s="44">
        <v>0</v>
      </c>
      <c r="K1241" s="44">
        <v>0</v>
      </c>
      <c r="L1241" s="44">
        <v>22006</v>
      </c>
      <c r="M1241" s="44">
        <v>0</v>
      </c>
      <c r="N1241" s="44">
        <v>23350.5</v>
      </c>
      <c r="O1241" s="44">
        <v>0</v>
      </c>
      <c r="P1241" s="44">
        <v>13764.5</v>
      </c>
      <c r="Q1241" s="44">
        <v>37679.5</v>
      </c>
      <c r="R1241" s="44">
        <v>11270.5</v>
      </c>
      <c r="S1241" s="44">
        <v>0</v>
      </c>
      <c r="T1241" s="44">
        <v>530</v>
      </c>
      <c r="U1241" s="44">
        <v>1333</v>
      </c>
    </row>
    <row r="1242" spans="1:21" ht="15" thickBot="1" x14ac:dyDescent="0.35">
      <c r="A1242" s="43" t="s">
        <v>7949</v>
      </c>
      <c r="B1242" s="44">
        <v>0</v>
      </c>
      <c r="C1242" s="44">
        <v>0</v>
      </c>
      <c r="D1242" s="44">
        <v>9577</v>
      </c>
      <c r="E1242" s="44">
        <v>32828</v>
      </c>
      <c r="F1242" s="44">
        <v>0</v>
      </c>
      <c r="G1242" s="44">
        <v>6203</v>
      </c>
      <c r="H1242" s="44">
        <v>0</v>
      </c>
      <c r="I1242" s="44">
        <v>0</v>
      </c>
      <c r="J1242" s="44">
        <v>0</v>
      </c>
      <c r="K1242" s="44">
        <v>0</v>
      </c>
      <c r="L1242" s="44">
        <v>22006</v>
      </c>
      <c r="M1242" s="44">
        <v>0</v>
      </c>
      <c r="N1242" s="44">
        <v>23350.5</v>
      </c>
      <c r="O1242" s="44">
        <v>0</v>
      </c>
      <c r="P1242" s="44">
        <v>13764.5</v>
      </c>
      <c r="Q1242" s="44">
        <v>31888.5</v>
      </c>
      <c r="R1242" s="44">
        <v>11270.5</v>
      </c>
      <c r="S1242" s="44">
        <v>0</v>
      </c>
      <c r="T1242" s="44">
        <v>530</v>
      </c>
      <c r="U1242" s="44">
        <v>1333</v>
      </c>
    </row>
    <row r="1243" spans="1:21" ht="15" thickBot="1" x14ac:dyDescent="0.35">
      <c r="A1243" s="43" t="s">
        <v>7950</v>
      </c>
      <c r="B1243" s="44">
        <v>0</v>
      </c>
      <c r="C1243" s="44">
        <v>0</v>
      </c>
      <c r="D1243" s="44">
        <v>0</v>
      </c>
      <c r="E1243" s="44">
        <v>32828</v>
      </c>
      <c r="F1243" s="44">
        <v>0</v>
      </c>
      <c r="G1243" s="44">
        <v>6203</v>
      </c>
      <c r="H1243" s="44">
        <v>0</v>
      </c>
      <c r="I1243" s="44">
        <v>0</v>
      </c>
      <c r="J1243" s="44">
        <v>0</v>
      </c>
      <c r="K1243" s="44">
        <v>0</v>
      </c>
      <c r="L1243" s="44">
        <v>22006</v>
      </c>
      <c r="M1243" s="44">
        <v>0</v>
      </c>
      <c r="N1243" s="44">
        <v>23350.5</v>
      </c>
      <c r="O1243" s="44">
        <v>0</v>
      </c>
      <c r="P1243" s="44">
        <v>13764.5</v>
      </c>
      <c r="Q1243" s="44">
        <v>31888.5</v>
      </c>
      <c r="R1243" s="44">
        <v>1464.5</v>
      </c>
      <c r="S1243" s="44">
        <v>0</v>
      </c>
      <c r="T1243" s="44">
        <v>530</v>
      </c>
      <c r="U1243" s="44">
        <v>1333</v>
      </c>
    </row>
    <row r="1244" spans="1:21" ht="15" thickBot="1" x14ac:dyDescent="0.35">
      <c r="A1244" s="43" t="s">
        <v>7951</v>
      </c>
      <c r="B1244" s="44">
        <v>0</v>
      </c>
      <c r="C1244" s="44">
        <v>0</v>
      </c>
      <c r="D1244" s="44">
        <v>0</v>
      </c>
      <c r="E1244" s="44">
        <v>0</v>
      </c>
      <c r="F1244" s="44">
        <v>0</v>
      </c>
      <c r="G1244" s="44">
        <v>1000</v>
      </c>
      <c r="H1244" s="44">
        <v>0</v>
      </c>
      <c r="I1244" s="44">
        <v>0</v>
      </c>
      <c r="J1244" s="44">
        <v>0</v>
      </c>
      <c r="K1244" s="44">
        <v>0</v>
      </c>
      <c r="L1244" s="44">
        <v>21177.5</v>
      </c>
      <c r="M1244" s="44">
        <v>0</v>
      </c>
      <c r="N1244" s="44">
        <v>23350.5</v>
      </c>
      <c r="O1244" s="44">
        <v>0</v>
      </c>
      <c r="P1244" s="44">
        <v>13764.5</v>
      </c>
      <c r="Q1244" s="44">
        <v>30388.5</v>
      </c>
      <c r="R1244" s="44">
        <v>1464.5</v>
      </c>
      <c r="S1244" s="44">
        <v>0</v>
      </c>
      <c r="T1244" s="44">
        <v>530</v>
      </c>
      <c r="U1244" s="44">
        <v>913.5</v>
      </c>
    </row>
    <row r="1245" spans="1:21" ht="15" thickBot="1" x14ac:dyDescent="0.35">
      <c r="A1245" s="43" t="s">
        <v>7952</v>
      </c>
      <c r="B1245" s="44">
        <v>0</v>
      </c>
      <c r="C1245" s="44">
        <v>0</v>
      </c>
      <c r="D1245" s="44">
        <v>0</v>
      </c>
      <c r="E1245" s="44">
        <v>0</v>
      </c>
      <c r="F1245" s="44">
        <v>0</v>
      </c>
      <c r="G1245" s="44">
        <v>1000</v>
      </c>
      <c r="H1245" s="44">
        <v>0</v>
      </c>
      <c r="I1245" s="44">
        <v>0</v>
      </c>
      <c r="J1245" s="44">
        <v>0</v>
      </c>
      <c r="K1245" s="44">
        <v>0</v>
      </c>
      <c r="L1245" s="44">
        <v>21177.5</v>
      </c>
      <c r="M1245" s="44">
        <v>0</v>
      </c>
      <c r="N1245" s="44">
        <v>23350.5</v>
      </c>
      <c r="O1245" s="44">
        <v>0</v>
      </c>
      <c r="P1245" s="44">
        <v>13764.5</v>
      </c>
      <c r="Q1245" s="44">
        <v>30388.5</v>
      </c>
      <c r="R1245" s="44">
        <v>1464.5</v>
      </c>
      <c r="S1245" s="44">
        <v>0</v>
      </c>
      <c r="T1245" s="44">
        <v>530</v>
      </c>
      <c r="U1245" s="44">
        <v>913.5</v>
      </c>
    </row>
    <row r="1246" spans="1:21" ht="15" thickBot="1" x14ac:dyDescent="0.35">
      <c r="A1246" s="43" t="s">
        <v>7953</v>
      </c>
      <c r="B1246" s="44">
        <v>0</v>
      </c>
      <c r="C1246" s="44">
        <v>0</v>
      </c>
      <c r="D1246" s="44">
        <v>0</v>
      </c>
      <c r="E1246" s="44">
        <v>0</v>
      </c>
      <c r="F1246" s="44">
        <v>0</v>
      </c>
      <c r="G1246" s="44">
        <v>0</v>
      </c>
      <c r="H1246" s="44">
        <v>0</v>
      </c>
      <c r="I1246" s="44">
        <v>0</v>
      </c>
      <c r="J1246" s="44">
        <v>0</v>
      </c>
      <c r="K1246" s="44">
        <v>0</v>
      </c>
      <c r="L1246" s="44">
        <v>21177.5</v>
      </c>
      <c r="M1246" s="44">
        <v>0</v>
      </c>
      <c r="N1246" s="44">
        <v>22517.5</v>
      </c>
      <c r="O1246" s="44">
        <v>0</v>
      </c>
      <c r="P1246" s="44">
        <v>0</v>
      </c>
      <c r="Q1246" s="44">
        <v>22500</v>
      </c>
      <c r="R1246" s="44">
        <v>1464.5</v>
      </c>
      <c r="S1246" s="44">
        <v>0</v>
      </c>
      <c r="T1246" s="44">
        <v>530</v>
      </c>
      <c r="U1246" s="44">
        <v>913.5</v>
      </c>
    </row>
    <row r="1247" spans="1:21" ht="15" thickBot="1" x14ac:dyDescent="0.35">
      <c r="A1247" s="43" t="s">
        <v>7954</v>
      </c>
      <c r="B1247" s="44">
        <v>0</v>
      </c>
      <c r="C1247" s="44">
        <v>0</v>
      </c>
      <c r="D1247" s="44">
        <v>0</v>
      </c>
      <c r="E1247" s="44">
        <v>0</v>
      </c>
      <c r="F1247" s="44">
        <v>0</v>
      </c>
      <c r="G1247" s="44">
        <v>0</v>
      </c>
      <c r="H1247" s="44">
        <v>0</v>
      </c>
      <c r="I1247" s="44">
        <v>0</v>
      </c>
      <c r="J1247" s="44">
        <v>0</v>
      </c>
      <c r="K1247" s="44">
        <v>0</v>
      </c>
      <c r="L1247" s="44">
        <v>21177.5</v>
      </c>
      <c r="M1247" s="44">
        <v>0</v>
      </c>
      <c r="N1247" s="44">
        <v>22517.5</v>
      </c>
      <c r="O1247" s="44">
        <v>0</v>
      </c>
      <c r="P1247" s="44">
        <v>0</v>
      </c>
      <c r="Q1247" s="44">
        <v>22500</v>
      </c>
      <c r="R1247" s="44">
        <v>1464.5</v>
      </c>
      <c r="S1247" s="44">
        <v>0</v>
      </c>
      <c r="T1247" s="44">
        <v>530</v>
      </c>
      <c r="U1247" s="44">
        <v>913.5</v>
      </c>
    </row>
    <row r="1248" spans="1:21" ht="15" thickBot="1" x14ac:dyDescent="0.35">
      <c r="A1248" s="43" t="s">
        <v>7955</v>
      </c>
      <c r="B1248" s="44">
        <v>0</v>
      </c>
      <c r="C1248" s="44">
        <v>0</v>
      </c>
      <c r="D1248" s="44">
        <v>0</v>
      </c>
      <c r="E1248" s="44">
        <v>0</v>
      </c>
      <c r="F1248" s="44">
        <v>0</v>
      </c>
      <c r="G1248" s="44">
        <v>0</v>
      </c>
      <c r="H1248" s="44">
        <v>0</v>
      </c>
      <c r="I1248" s="44">
        <v>0</v>
      </c>
      <c r="J1248" s="44">
        <v>0</v>
      </c>
      <c r="K1248" s="44">
        <v>0</v>
      </c>
      <c r="L1248" s="44">
        <v>21177.5</v>
      </c>
      <c r="M1248" s="44">
        <v>0</v>
      </c>
      <c r="N1248" s="44">
        <v>22517.5</v>
      </c>
      <c r="O1248" s="44">
        <v>0</v>
      </c>
      <c r="P1248" s="44">
        <v>0</v>
      </c>
      <c r="Q1248" s="44">
        <v>19750</v>
      </c>
      <c r="R1248" s="44">
        <v>1464.5</v>
      </c>
      <c r="S1248" s="44">
        <v>0</v>
      </c>
      <c r="T1248" s="44">
        <v>530</v>
      </c>
      <c r="U1248" s="44">
        <v>913.5</v>
      </c>
    </row>
    <row r="1249" spans="1:21" ht="15" thickBot="1" x14ac:dyDescent="0.35">
      <c r="A1249" s="43" t="s">
        <v>7956</v>
      </c>
      <c r="B1249" s="44">
        <v>0</v>
      </c>
      <c r="C1249" s="44">
        <v>0</v>
      </c>
      <c r="D1249" s="44">
        <v>0</v>
      </c>
      <c r="E1249" s="44">
        <v>0</v>
      </c>
      <c r="F1249" s="44">
        <v>0</v>
      </c>
      <c r="G1249" s="44">
        <v>0</v>
      </c>
      <c r="H1249" s="44">
        <v>0</v>
      </c>
      <c r="I1249" s="44">
        <v>0</v>
      </c>
      <c r="J1249" s="44">
        <v>0</v>
      </c>
      <c r="K1249" s="44">
        <v>0</v>
      </c>
      <c r="L1249" s="44">
        <v>21177.5</v>
      </c>
      <c r="M1249" s="44">
        <v>0</v>
      </c>
      <c r="N1249" s="44">
        <v>22517.5</v>
      </c>
      <c r="O1249" s="44">
        <v>0</v>
      </c>
      <c r="P1249" s="44">
        <v>0</v>
      </c>
      <c r="Q1249" s="44">
        <v>19750</v>
      </c>
      <c r="R1249" s="44">
        <v>1464.5</v>
      </c>
      <c r="S1249" s="44">
        <v>0</v>
      </c>
      <c r="T1249" s="44">
        <v>530</v>
      </c>
      <c r="U1249" s="44">
        <v>913.5</v>
      </c>
    </row>
    <row r="1250" spans="1:21" ht="15" thickBot="1" x14ac:dyDescent="0.35">
      <c r="A1250" s="43" t="s">
        <v>7957</v>
      </c>
      <c r="B1250" s="44">
        <v>0</v>
      </c>
      <c r="C1250" s="44">
        <v>0</v>
      </c>
      <c r="D1250" s="44">
        <v>0</v>
      </c>
      <c r="E1250" s="44">
        <v>0</v>
      </c>
      <c r="F1250" s="44">
        <v>0</v>
      </c>
      <c r="G1250" s="44">
        <v>0</v>
      </c>
      <c r="H1250" s="44">
        <v>0</v>
      </c>
      <c r="I1250" s="44">
        <v>0</v>
      </c>
      <c r="J1250" s="44">
        <v>0</v>
      </c>
      <c r="K1250" s="44">
        <v>0</v>
      </c>
      <c r="L1250" s="44">
        <v>21177.5</v>
      </c>
      <c r="M1250" s="44">
        <v>0</v>
      </c>
      <c r="N1250" s="44">
        <v>22517.5</v>
      </c>
      <c r="O1250" s="44">
        <v>0</v>
      </c>
      <c r="P1250" s="44">
        <v>0</v>
      </c>
      <c r="Q1250" s="44">
        <v>19750</v>
      </c>
      <c r="R1250" s="44">
        <v>1464.5</v>
      </c>
      <c r="S1250" s="44">
        <v>0</v>
      </c>
      <c r="T1250" s="44">
        <v>530</v>
      </c>
      <c r="U1250" s="44">
        <v>913.5</v>
      </c>
    </row>
    <row r="1251" spans="1:21" ht="15" thickBot="1" x14ac:dyDescent="0.35">
      <c r="A1251" s="43" t="s">
        <v>7958</v>
      </c>
      <c r="B1251" s="44">
        <v>0</v>
      </c>
      <c r="C1251" s="44">
        <v>0</v>
      </c>
      <c r="D1251" s="44">
        <v>0</v>
      </c>
      <c r="E1251" s="44">
        <v>0</v>
      </c>
      <c r="F1251" s="44">
        <v>0</v>
      </c>
      <c r="G1251" s="44">
        <v>0</v>
      </c>
      <c r="H1251" s="44">
        <v>0</v>
      </c>
      <c r="I1251" s="44">
        <v>0</v>
      </c>
      <c r="J1251" s="44">
        <v>0</v>
      </c>
      <c r="K1251" s="44">
        <v>0</v>
      </c>
      <c r="L1251" s="44">
        <v>21177.5</v>
      </c>
      <c r="M1251" s="44">
        <v>0</v>
      </c>
      <c r="N1251" s="44">
        <v>22517.5</v>
      </c>
      <c r="O1251" s="44">
        <v>0</v>
      </c>
      <c r="P1251" s="44">
        <v>0</v>
      </c>
      <c r="Q1251" s="44">
        <v>19750</v>
      </c>
      <c r="R1251" s="44">
        <v>1464.5</v>
      </c>
      <c r="S1251" s="44">
        <v>0</v>
      </c>
      <c r="T1251" s="44">
        <v>530</v>
      </c>
      <c r="U1251" s="44">
        <v>913.5</v>
      </c>
    </row>
    <row r="1252" spans="1:21" ht="15" thickBot="1" x14ac:dyDescent="0.35">
      <c r="A1252" s="43" t="s">
        <v>7959</v>
      </c>
      <c r="B1252" s="44">
        <v>0</v>
      </c>
      <c r="C1252" s="44">
        <v>0</v>
      </c>
      <c r="D1252" s="44">
        <v>0</v>
      </c>
      <c r="E1252" s="44">
        <v>0</v>
      </c>
      <c r="F1252" s="44">
        <v>0</v>
      </c>
      <c r="G1252" s="44">
        <v>0</v>
      </c>
      <c r="H1252" s="44">
        <v>0</v>
      </c>
      <c r="I1252" s="44">
        <v>0</v>
      </c>
      <c r="J1252" s="44">
        <v>0</v>
      </c>
      <c r="K1252" s="44">
        <v>0</v>
      </c>
      <c r="L1252" s="44">
        <v>21177.5</v>
      </c>
      <c r="M1252" s="44">
        <v>0</v>
      </c>
      <c r="N1252" s="44">
        <v>22517.5</v>
      </c>
      <c r="O1252" s="44">
        <v>0</v>
      </c>
      <c r="P1252" s="44">
        <v>0</v>
      </c>
      <c r="Q1252" s="44">
        <v>19750</v>
      </c>
      <c r="R1252" s="44">
        <v>1464.5</v>
      </c>
      <c r="S1252" s="44">
        <v>0</v>
      </c>
      <c r="T1252" s="44">
        <v>530</v>
      </c>
      <c r="U1252" s="44">
        <v>913.5</v>
      </c>
    </row>
    <row r="1253" spans="1:21" ht="15" thickBot="1" x14ac:dyDescent="0.35">
      <c r="A1253" s="43" t="s">
        <v>7960</v>
      </c>
      <c r="B1253" s="44">
        <v>0</v>
      </c>
      <c r="C1253" s="44">
        <v>0</v>
      </c>
      <c r="D1253" s="44">
        <v>0</v>
      </c>
      <c r="E1253" s="44">
        <v>0</v>
      </c>
      <c r="F1253" s="44">
        <v>0</v>
      </c>
      <c r="G1253" s="44">
        <v>0</v>
      </c>
      <c r="H1253" s="44">
        <v>0</v>
      </c>
      <c r="I1253" s="44">
        <v>0</v>
      </c>
      <c r="J1253" s="44">
        <v>0</v>
      </c>
      <c r="K1253" s="44">
        <v>0</v>
      </c>
      <c r="L1253" s="44">
        <v>21177.5</v>
      </c>
      <c r="M1253" s="44">
        <v>0</v>
      </c>
      <c r="N1253" s="44">
        <v>16196.5</v>
      </c>
      <c r="O1253" s="44">
        <v>0</v>
      </c>
      <c r="P1253" s="44">
        <v>0</v>
      </c>
      <c r="Q1253" s="44">
        <v>19750</v>
      </c>
      <c r="R1253" s="44">
        <v>1464.5</v>
      </c>
      <c r="S1253" s="44">
        <v>0</v>
      </c>
      <c r="T1253" s="44">
        <v>530</v>
      </c>
      <c r="U1253" s="44">
        <v>913.5</v>
      </c>
    </row>
    <row r="1254" spans="1:21" ht="15" thickBot="1" x14ac:dyDescent="0.35">
      <c r="A1254" s="43" t="s">
        <v>7961</v>
      </c>
      <c r="B1254" s="44">
        <v>0</v>
      </c>
      <c r="C1254" s="44">
        <v>0</v>
      </c>
      <c r="D1254" s="44">
        <v>0</v>
      </c>
      <c r="E1254" s="44">
        <v>0</v>
      </c>
      <c r="F1254" s="44">
        <v>0</v>
      </c>
      <c r="G1254" s="44">
        <v>0</v>
      </c>
      <c r="H1254" s="44">
        <v>0</v>
      </c>
      <c r="I1254" s="44">
        <v>0</v>
      </c>
      <c r="J1254" s="44">
        <v>0</v>
      </c>
      <c r="K1254" s="44">
        <v>0</v>
      </c>
      <c r="L1254" s="44">
        <v>0</v>
      </c>
      <c r="M1254" s="44">
        <v>0</v>
      </c>
      <c r="N1254" s="44">
        <v>16196.5</v>
      </c>
      <c r="O1254" s="44">
        <v>0</v>
      </c>
      <c r="P1254" s="44">
        <v>0</v>
      </c>
      <c r="Q1254" s="44">
        <v>19750</v>
      </c>
      <c r="R1254" s="44">
        <v>1464.5</v>
      </c>
      <c r="S1254" s="44">
        <v>0</v>
      </c>
      <c r="T1254" s="44">
        <v>530</v>
      </c>
      <c r="U1254" s="44">
        <v>913.5</v>
      </c>
    </row>
    <row r="1255" spans="1:21" ht="15" thickBot="1" x14ac:dyDescent="0.35">
      <c r="A1255" s="43" t="s">
        <v>7962</v>
      </c>
      <c r="B1255" s="44">
        <v>0</v>
      </c>
      <c r="C1255" s="44">
        <v>0</v>
      </c>
      <c r="D1255" s="44">
        <v>0</v>
      </c>
      <c r="E1255" s="44">
        <v>0</v>
      </c>
      <c r="F1255" s="44">
        <v>0</v>
      </c>
      <c r="G1255" s="44">
        <v>0</v>
      </c>
      <c r="H1255" s="44">
        <v>0</v>
      </c>
      <c r="I1255" s="44">
        <v>0</v>
      </c>
      <c r="J1255" s="44">
        <v>0</v>
      </c>
      <c r="K1255" s="44">
        <v>0</v>
      </c>
      <c r="L1255" s="44">
        <v>0</v>
      </c>
      <c r="M1255" s="44">
        <v>0</v>
      </c>
      <c r="N1255" s="44">
        <v>0</v>
      </c>
      <c r="O1255" s="44">
        <v>0</v>
      </c>
      <c r="P1255" s="44">
        <v>0</v>
      </c>
      <c r="Q1255" s="44">
        <v>19750</v>
      </c>
      <c r="R1255" s="44">
        <v>1464.5</v>
      </c>
      <c r="S1255" s="44">
        <v>0</v>
      </c>
      <c r="T1255" s="44">
        <v>530</v>
      </c>
      <c r="U1255" s="44">
        <v>913.5</v>
      </c>
    </row>
    <row r="1256" spans="1:21" ht="15" thickBot="1" x14ac:dyDescent="0.35">
      <c r="A1256" s="43" t="s">
        <v>7963</v>
      </c>
      <c r="B1256" s="44">
        <v>0</v>
      </c>
      <c r="C1256" s="44">
        <v>0</v>
      </c>
      <c r="D1256" s="44">
        <v>0</v>
      </c>
      <c r="E1256" s="44">
        <v>0</v>
      </c>
      <c r="F1256" s="44">
        <v>0</v>
      </c>
      <c r="G1256" s="44">
        <v>0</v>
      </c>
      <c r="H1256" s="44">
        <v>0</v>
      </c>
      <c r="I1256" s="44">
        <v>0</v>
      </c>
      <c r="J1256" s="44">
        <v>0</v>
      </c>
      <c r="K1256" s="44">
        <v>0</v>
      </c>
      <c r="L1256" s="44">
        <v>0</v>
      </c>
      <c r="M1256" s="44">
        <v>0</v>
      </c>
      <c r="N1256" s="44">
        <v>0</v>
      </c>
      <c r="O1256" s="44">
        <v>0</v>
      </c>
      <c r="P1256" s="44">
        <v>0</v>
      </c>
      <c r="Q1256" s="44">
        <v>19750</v>
      </c>
      <c r="R1256" s="44">
        <v>1131.5</v>
      </c>
      <c r="S1256" s="44">
        <v>0</v>
      </c>
      <c r="T1256" s="44">
        <v>530</v>
      </c>
      <c r="U1256" s="44">
        <v>913.5</v>
      </c>
    </row>
    <row r="1257" spans="1:21" ht="15" thickBot="1" x14ac:dyDescent="0.35">
      <c r="A1257" s="43" t="s">
        <v>7964</v>
      </c>
      <c r="B1257" s="44">
        <v>0</v>
      </c>
      <c r="C1257" s="44">
        <v>0</v>
      </c>
      <c r="D1257" s="44">
        <v>0</v>
      </c>
      <c r="E1257" s="44">
        <v>0</v>
      </c>
      <c r="F1257" s="44">
        <v>0</v>
      </c>
      <c r="G1257" s="44">
        <v>0</v>
      </c>
      <c r="H1257" s="44">
        <v>0</v>
      </c>
      <c r="I1257" s="44">
        <v>0</v>
      </c>
      <c r="J1257" s="44">
        <v>0</v>
      </c>
      <c r="K1257" s="44">
        <v>0</v>
      </c>
      <c r="L1257" s="44">
        <v>0</v>
      </c>
      <c r="M1257" s="44">
        <v>0</v>
      </c>
      <c r="N1257" s="44">
        <v>0</v>
      </c>
      <c r="O1257" s="44">
        <v>0</v>
      </c>
      <c r="P1257" s="44">
        <v>0</v>
      </c>
      <c r="Q1257" s="44">
        <v>19750</v>
      </c>
      <c r="R1257" s="44">
        <v>1131.5</v>
      </c>
      <c r="S1257" s="44">
        <v>0</v>
      </c>
      <c r="T1257" s="44">
        <v>530</v>
      </c>
      <c r="U1257" s="44">
        <v>913.5</v>
      </c>
    </row>
    <row r="1258" spans="1:21" ht="15" thickBot="1" x14ac:dyDescent="0.35">
      <c r="A1258" s="43" t="s">
        <v>7965</v>
      </c>
      <c r="B1258" s="44">
        <v>0</v>
      </c>
      <c r="C1258" s="44">
        <v>0</v>
      </c>
      <c r="D1258" s="44">
        <v>0</v>
      </c>
      <c r="E1258" s="44">
        <v>0</v>
      </c>
      <c r="F1258" s="44">
        <v>0</v>
      </c>
      <c r="G1258" s="44">
        <v>0</v>
      </c>
      <c r="H1258" s="44">
        <v>0</v>
      </c>
      <c r="I1258" s="44">
        <v>0</v>
      </c>
      <c r="J1258" s="44">
        <v>0</v>
      </c>
      <c r="K1258" s="44">
        <v>0</v>
      </c>
      <c r="L1258" s="44">
        <v>0</v>
      </c>
      <c r="M1258" s="44">
        <v>0</v>
      </c>
      <c r="N1258" s="44">
        <v>0</v>
      </c>
      <c r="O1258" s="44">
        <v>0</v>
      </c>
      <c r="P1258" s="44">
        <v>0</v>
      </c>
      <c r="Q1258" s="44">
        <v>19750</v>
      </c>
      <c r="R1258" s="44">
        <v>1131.5</v>
      </c>
      <c r="S1258" s="44">
        <v>0</v>
      </c>
      <c r="T1258" s="44">
        <v>530</v>
      </c>
      <c r="U1258" s="44">
        <v>913.5</v>
      </c>
    </row>
    <row r="1259" spans="1:21" ht="15" thickBot="1" x14ac:dyDescent="0.35">
      <c r="A1259" s="43" t="s">
        <v>7966</v>
      </c>
      <c r="B1259" s="44">
        <v>0</v>
      </c>
      <c r="C1259" s="44">
        <v>0</v>
      </c>
      <c r="D1259" s="44">
        <v>0</v>
      </c>
      <c r="E1259" s="44">
        <v>0</v>
      </c>
      <c r="F1259" s="44">
        <v>0</v>
      </c>
      <c r="G1259" s="44">
        <v>0</v>
      </c>
      <c r="H1259" s="44">
        <v>0</v>
      </c>
      <c r="I1259" s="44">
        <v>0</v>
      </c>
      <c r="J1259" s="44">
        <v>0</v>
      </c>
      <c r="K1259" s="44">
        <v>0</v>
      </c>
      <c r="L1259" s="44">
        <v>0</v>
      </c>
      <c r="M1259" s="44">
        <v>0</v>
      </c>
      <c r="N1259" s="44">
        <v>0</v>
      </c>
      <c r="O1259" s="44">
        <v>0</v>
      </c>
      <c r="P1259" s="44">
        <v>0</v>
      </c>
      <c r="Q1259" s="44">
        <v>19750</v>
      </c>
      <c r="R1259" s="44">
        <v>1131.5</v>
      </c>
      <c r="S1259" s="44">
        <v>0</v>
      </c>
      <c r="T1259" s="44">
        <v>530</v>
      </c>
      <c r="U1259" s="44">
        <v>0</v>
      </c>
    </row>
    <row r="1260" spans="1:21" ht="15" thickBot="1" x14ac:dyDescent="0.35">
      <c r="A1260" s="43" t="s">
        <v>7967</v>
      </c>
      <c r="B1260" s="44">
        <v>0</v>
      </c>
      <c r="C1260" s="44">
        <v>0</v>
      </c>
      <c r="D1260" s="44">
        <v>0</v>
      </c>
      <c r="E1260" s="44">
        <v>0</v>
      </c>
      <c r="F1260" s="44">
        <v>0</v>
      </c>
      <c r="G1260" s="44">
        <v>0</v>
      </c>
      <c r="H1260" s="44">
        <v>0</v>
      </c>
      <c r="I1260" s="44">
        <v>0</v>
      </c>
      <c r="J1260" s="44">
        <v>0</v>
      </c>
      <c r="K1260" s="44">
        <v>0</v>
      </c>
      <c r="L1260" s="44">
        <v>0</v>
      </c>
      <c r="M1260" s="44">
        <v>0</v>
      </c>
      <c r="N1260" s="44">
        <v>0</v>
      </c>
      <c r="O1260" s="44">
        <v>0</v>
      </c>
      <c r="P1260" s="44">
        <v>0</v>
      </c>
      <c r="Q1260" s="44">
        <v>19750</v>
      </c>
      <c r="R1260" s="44">
        <v>1131.5</v>
      </c>
      <c r="S1260" s="44">
        <v>0</v>
      </c>
      <c r="T1260" s="44">
        <v>0</v>
      </c>
      <c r="U1260" s="44">
        <v>0</v>
      </c>
    </row>
    <row r="1261" spans="1:21" ht="15" thickBot="1" x14ac:dyDescent="0.35">
      <c r="A1261" s="43" t="s">
        <v>7968</v>
      </c>
      <c r="B1261" s="44">
        <v>0</v>
      </c>
      <c r="C1261" s="44">
        <v>0</v>
      </c>
      <c r="D1261" s="44">
        <v>0</v>
      </c>
      <c r="E1261" s="44">
        <v>0</v>
      </c>
      <c r="F1261" s="44">
        <v>0</v>
      </c>
      <c r="G1261" s="44">
        <v>0</v>
      </c>
      <c r="H1261" s="44">
        <v>0</v>
      </c>
      <c r="I1261" s="44">
        <v>0</v>
      </c>
      <c r="J1261" s="44">
        <v>0</v>
      </c>
      <c r="K1261" s="44">
        <v>0</v>
      </c>
      <c r="L1261" s="44">
        <v>0</v>
      </c>
      <c r="M1261" s="44">
        <v>0</v>
      </c>
      <c r="N1261" s="44">
        <v>0</v>
      </c>
      <c r="O1261" s="44">
        <v>0</v>
      </c>
      <c r="P1261" s="44">
        <v>0</v>
      </c>
      <c r="Q1261" s="44">
        <v>19750</v>
      </c>
      <c r="R1261" s="44">
        <v>1131.5</v>
      </c>
      <c r="S1261" s="44">
        <v>0</v>
      </c>
      <c r="T1261" s="44">
        <v>0</v>
      </c>
      <c r="U1261" s="44">
        <v>0</v>
      </c>
    </row>
    <row r="1262" spans="1:21" ht="15" thickBot="1" x14ac:dyDescent="0.35">
      <c r="A1262" s="43" t="s">
        <v>7969</v>
      </c>
      <c r="B1262" s="44">
        <v>0</v>
      </c>
      <c r="C1262" s="44">
        <v>0</v>
      </c>
      <c r="D1262" s="44">
        <v>0</v>
      </c>
      <c r="E1262" s="44">
        <v>0</v>
      </c>
      <c r="F1262" s="44">
        <v>0</v>
      </c>
      <c r="G1262" s="44">
        <v>0</v>
      </c>
      <c r="H1262" s="44">
        <v>0</v>
      </c>
      <c r="I1262" s="44">
        <v>0</v>
      </c>
      <c r="J1262" s="44">
        <v>0</v>
      </c>
      <c r="K1262" s="44">
        <v>0</v>
      </c>
      <c r="L1262" s="44">
        <v>0</v>
      </c>
      <c r="M1262" s="44">
        <v>0</v>
      </c>
      <c r="N1262" s="44">
        <v>0</v>
      </c>
      <c r="O1262" s="44">
        <v>0</v>
      </c>
      <c r="P1262" s="44">
        <v>0</v>
      </c>
      <c r="Q1262" s="44">
        <v>0</v>
      </c>
      <c r="R1262" s="44">
        <v>0</v>
      </c>
      <c r="S1262" s="44">
        <v>0</v>
      </c>
      <c r="T1262" s="44">
        <v>0</v>
      </c>
      <c r="U1262" s="44">
        <v>0</v>
      </c>
    </row>
    <row r="1263" spans="1:21" ht="15" thickBot="1" x14ac:dyDescent="0.35">
      <c r="A1263" s="43" t="s">
        <v>7970</v>
      </c>
      <c r="B1263" s="44">
        <v>0</v>
      </c>
      <c r="C1263" s="44">
        <v>0</v>
      </c>
      <c r="D1263" s="44">
        <v>0</v>
      </c>
      <c r="E1263" s="44">
        <v>0</v>
      </c>
      <c r="F1263" s="44">
        <v>0</v>
      </c>
      <c r="G1263" s="44">
        <v>0</v>
      </c>
      <c r="H1263" s="44">
        <v>0</v>
      </c>
      <c r="I1263" s="44">
        <v>0</v>
      </c>
      <c r="J1263" s="44">
        <v>0</v>
      </c>
      <c r="K1263" s="44">
        <v>0</v>
      </c>
      <c r="L1263" s="44">
        <v>0</v>
      </c>
      <c r="M1263" s="44">
        <v>0</v>
      </c>
      <c r="N1263" s="44">
        <v>0</v>
      </c>
      <c r="O1263" s="44">
        <v>0</v>
      </c>
      <c r="P1263" s="44">
        <v>0</v>
      </c>
      <c r="Q1263" s="44">
        <v>0</v>
      </c>
      <c r="R1263" s="44">
        <v>0</v>
      </c>
      <c r="S1263" s="44">
        <v>0</v>
      </c>
      <c r="T1263" s="44">
        <v>0</v>
      </c>
      <c r="U1263" s="44">
        <v>0</v>
      </c>
    </row>
    <row r="1264" spans="1:21" ht="15" thickBot="1" x14ac:dyDescent="0.35">
      <c r="A1264" s="43" t="s">
        <v>7971</v>
      </c>
      <c r="B1264" s="44">
        <v>0</v>
      </c>
      <c r="C1264" s="44">
        <v>0</v>
      </c>
      <c r="D1264" s="44">
        <v>0</v>
      </c>
      <c r="E1264" s="44">
        <v>0</v>
      </c>
      <c r="F1264" s="44">
        <v>0</v>
      </c>
      <c r="G1264" s="44">
        <v>0</v>
      </c>
      <c r="H1264" s="44">
        <v>0</v>
      </c>
      <c r="I1264" s="44">
        <v>0</v>
      </c>
      <c r="J1264" s="44">
        <v>0</v>
      </c>
      <c r="K1264" s="44">
        <v>0</v>
      </c>
      <c r="L1264" s="44">
        <v>0</v>
      </c>
      <c r="M1264" s="44">
        <v>0</v>
      </c>
      <c r="N1264" s="44">
        <v>0</v>
      </c>
      <c r="O1264" s="44">
        <v>0</v>
      </c>
      <c r="P1264" s="44">
        <v>0</v>
      </c>
      <c r="Q1264" s="44">
        <v>0</v>
      </c>
      <c r="R1264" s="44">
        <v>0</v>
      </c>
      <c r="S1264" s="44">
        <v>0</v>
      </c>
      <c r="T1264" s="44">
        <v>0</v>
      </c>
      <c r="U1264" s="44">
        <v>0</v>
      </c>
    </row>
    <row r="1265" spans="1:25" ht="15" thickBot="1" x14ac:dyDescent="0.35">
      <c r="A1265" s="43" t="s">
        <v>7972</v>
      </c>
      <c r="B1265" s="44">
        <v>0</v>
      </c>
      <c r="C1265" s="44">
        <v>0</v>
      </c>
      <c r="D1265" s="44">
        <v>0</v>
      </c>
      <c r="E1265" s="44">
        <v>0</v>
      </c>
      <c r="F1265" s="44">
        <v>0</v>
      </c>
      <c r="G1265" s="44">
        <v>0</v>
      </c>
      <c r="H1265" s="44">
        <v>0</v>
      </c>
      <c r="I1265" s="44">
        <v>0</v>
      </c>
      <c r="J1265" s="44">
        <v>0</v>
      </c>
      <c r="K1265" s="44">
        <v>0</v>
      </c>
      <c r="L1265" s="44">
        <v>0</v>
      </c>
      <c r="M1265" s="44">
        <v>0</v>
      </c>
      <c r="N1265" s="44">
        <v>0</v>
      </c>
      <c r="O1265" s="44">
        <v>0</v>
      </c>
      <c r="P1265" s="44">
        <v>0</v>
      </c>
      <c r="Q1265" s="44">
        <v>0</v>
      </c>
      <c r="R1265" s="44">
        <v>0</v>
      </c>
      <c r="S1265" s="44">
        <v>0</v>
      </c>
      <c r="T1265" s="44">
        <v>0</v>
      </c>
      <c r="U1265" s="44">
        <v>0</v>
      </c>
    </row>
    <row r="1266" spans="1:25" ht="15" thickBot="1" x14ac:dyDescent="0.35">
      <c r="A1266" s="43" t="s">
        <v>7973</v>
      </c>
      <c r="B1266" s="44">
        <v>0</v>
      </c>
      <c r="C1266" s="44">
        <v>0</v>
      </c>
      <c r="D1266" s="44">
        <v>0</v>
      </c>
      <c r="E1266" s="44">
        <v>0</v>
      </c>
      <c r="F1266" s="44">
        <v>0</v>
      </c>
      <c r="G1266" s="44">
        <v>0</v>
      </c>
      <c r="H1266" s="44">
        <v>0</v>
      </c>
      <c r="I1266" s="44">
        <v>0</v>
      </c>
      <c r="J1266" s="44">
        <v>0</v>
      </c>
      <c r="K1266" s="44">
        <v>0</v>
      </c>
      <c r="L1266" s="44">
        <v>0</v>
      </c>
      <c r="M1266" s="44">
        <v>0</v>
      </c>
      <c r="N1266" s="44">
        <v>0</v>
      </c>
      <c r="O1266" s="44">
        <v>0</v>
      </c>
      <c r="P1266" s="44">
        <v>0</v>
      </c>
      <c r="Q1266" s="44">
        <v>0</v>
      </c>
      <c r="R1266" s="44">
        <v>0</v>
      </c>
      <c r="S1266" s="44">
        <v>0</v>
      </c>
      <c r="T1266" s="44">
        <v>0</v>
      </c>
      <c r="U1266" s="44">
        <v>0</v>
      </c>
    </row>
    <row r="1267" spans="1:25" ht="18.600000000000001" thickBot="1" x14ac:dyDescent="0.35">
      <c r="A1267" s="39"/>
    </row>
    <row r="1268" spans="1:25" ht="15" thickBot="1" x14ac:dyDescent="0.35">
      <c r="A1268" s="43" t="s">
        <v>10042</v>
      </c>
      <c r="B1268" s="43" t="s">
        <v>7744</v>
      </c>
      <c r="C1268" s="43" t="s">
        <v>7745</v>
      </c>
      <c r="D1268" s="43" t="s">
        <v>7746</v>
      </c>
      <c r="E1268" s="43" t="s">
        <v>7747</v>
      </c>
      <c r="F1268" s="43" t="s">
        <v>7748</v>
      </c>
      <c r="G1268" s="43" t="s">
        <v>7749</v>
      </c>
      <c r="H1268" s="43" t="s">
        <v>7750</v>
      </c>
      <c r="I1268" s="43" t="s">
        <v>7751</v>
      </c>
      <c r="J1268" s="43" t="s">
        <v>7752</v>
      </c>
      <c r="K1268" s="43" t="s">
        <v>7753</v>
      </c>
      <c r="L1268" s="43" t="s">
        <v>7994</v>
      </c>
      <c r="M1268" s="43" t="s">
        <v>7995</v>
      </c>
      <c r="N1268" s="43" t="s">
        <v>7996</v>
      </c>
      <c r="O1268" s="43" t="s">
        <v>7997</v>
      </c>
      <c r="P1268" s="43" t="s">
        <v>7998</v>
      </c>
      <c r="Q1268" s="43" t="s">
        <v>7999</v>
      </c>
      <c r="R1268" s="43" t="s">
        <v>8000</v>
      </c>
      <c r="S1268" s="43" t="s">
        <v>8001</v>
      </c>
      <c r="T1268" s="43" t="s">
        <v>8002</v>
      </c>
      <c r="U1268" s="43" t="s">
        <v>8003</v>
      </c>
      <c r="V1268" s="43" t="s">
        <v>7976</v>
      </c>
      <c r="W1268" s="43" t="s">
        <v>7977</v>
      </c>
      <c r="X1268" s="43" t="s">
        <v>7978</v>
      </c>
      <c r="Y1268" s="43" t="s">
        <v>7979</v>
      </c>
    </row>
    <row r="1269" spans="1:25" ht="15" thickBot="1" x14ac:dyDescent="0.35">
      <c r="A1269" s="43" t="s">
        <v>7755</v>
      </c>
      <c r="B1269" s="44">
        <v>94782</v>
      </c>
      <c r="C1269" s="44">
        <v>0</v>
      </c>
      <c r="D1269" s="44">
        <v>69091</v>
      </c>
      <c r="E1269" s="44">
        <v>187197</v>
      </c>
      <c r="F1269" s="44">
        <v>99672.5</v>
      </c>
      <c r="G1269" s="44">
        <v>324932.40000000002</v>
      </c>
      <c r="H1269" s="44">
        <v>47617</v>
      </c>
      <c r="I1269" s="44">
        <v>18618.5</v>
      </c>
      <c r="J1269" s="44">
        <v>24898</v>
      </c>
      <c r="K1269" s="44">
        <v>133191.5</v>
      </c>
      <c r="L1269" s="44">
        <v>0</v>
      </c>
      <c r="M1269" s="44">
        <v>0</v>
      </c>
      <c r="N1269" s="44">
        <v>0</v>
      </c>
      <c r="O1269" s="44">
        <v>0</v>
      </c>
      <c r="P1269" s="44">
        <v>0</v>
      </c>
      <c r="Q1269" s="44">
        <v>0</v>
      </c>
      <c r="R1269" s="44">
        <v>0</v>
      </c>
      <c r="S1269" s="44">
        <v>0</v>
      </c>
      <c r="T1269" s="44">
        <v>0</v>
      </c>
      <c r="U1269" s="44">
        <v>0</v>
      </c>
      <c r="V1269" s="44">
        <v>999999.8</v>
      </c>
      <c r="W1269" s="44">
        <v>1000000</v>
      </c>
      <c r="X1269" s="44">
        <v>0.2</v>
      </c>
      <c r="Y1269" s="44">
        <v>0</v>
      </c>
    </row>
    <row r="1270" spans="1:25" ht="15" thickBot="1" x14ac:dyDescent="0.35">
      <c r="A1270" s="43" t="s">
        <v>7756</v>
      </c>
      <c r="B1270" s="44">
        <v>94312</v>
      </c>
      <c r="C1270" s="44">
        <v>0</v>
      </c>
      <c r="D1270" s="44">
        <v>69091</v>
      </c>
      <c r="E1270" s="44">
        <v>188167</v>
      </c>
      <c r="F1270" s="44">
        <v>100172.5</v>
      </c>
      <c r="G1270" s="44">
        <v>324932.40000000002</v>
      </c>
      <c r="H1270" s="44">
        <v>47617</v>
      </c>
      <c r="I1270" s="44">
        <v>18618.5</v>
      </c>
      <c r="J1270" s="44">
        <v>24898</v>
      </c>
      <c r="K1270" s="44">
        <v>133191.5</v>
      </c>
      <c r="L1270" s="44">
        <v>0</v>
      </c>
      <c r="M1270" s="44">
        <v>0</v>
      </c>
      <c r="N1270" s="44">
        <v>0</v>
      </c>
      <c r="O1270" s="44">
        <v>0</v>
      </c>
      <c r="P1270" s="44">
        <v>0</v>
      </c>
      <c r="Q1270" s="44">
        <v>0</v>
      </c>
      <c r="R1270" s="44">
        <v>0</v>
      </c>
      <c r="S1270" s="44">
        <v>0</v>
      </c>
      <c r="T1270" s="44">
        <v>0</v>
      </c>
      <c r="U1270" s="44">
        <v>0</v>
      </c>
      <c r="V1270" s="44">
        <v>1000999.8</v>
      </c>
      <c r="W1270" s="44">
        <v>1001000</v>
      </c>
      <c r="X1270" s="44">
        <v>0.2</v>
      </c>
      <c r="Y1270" s="44">
        <v>0</v>
      </c>
    </row>
    <row r="1271" spans="1:25" ht="15" thickBot="1" x14ac:dyDescent="0.35">
      <c r="A1271" s="43" t="s">
        <v>7757</v>
      </c>
      <c r="B1271" s="44">
        <v>94312</v>
      </c>
      <c r="C1271" s="44">
        <v>0</v>
      </c>
      <c r="D1271" s="44">
        <v>69091</v>
      </c>
      <c r="E1271" s="44">
        <v>189417</v>
      </c>
      <c r="F1271" s="44">
        <v>99672.5</v>
      </c>
      <c r="G1271" s="44">
        <v>324518.90000000002</v>
      </c>
      <c r="H1271" s="44">
        <v>47617</v>
      </c>
      <c r="I1271" s="44">
        <v>18618.5</v>
      </c>
      <c r="J1271" s="44">
        <v>24898</v>
      </c>
      <c r="K1271" s="44">
        <v>132941.5</v>
      </c>
      <c r="L1271" s="44">
        <v>0</v>
      </c>
      <c r="M1271" s="44">
        <v>0</v>
      </c>
      <c r="N1271" s="44">
        <v>0</v>
      </c>
      <c r="O1271" s="44">
        <v>0</v>
      </c>
      <c r="P1271" s="44">
        <v>0</v>
      </c>
      <c r="Q1271" s="44">
        <v>0</v>
      </c>
      <c r="R1271" s="44">
        <v>0</v>
      </c>
      <c r="S1271" s="44">
        <v>0</v>
      </c>
      <c r="T1271" s="44">
        <v>0</v>
      </c>
      <c r="U1271" s="44">
        <v>913.5</v>
      </c>
      <c r="V1271" s="44">
        <v>1001999.8</v>
      </c>
      <c r="W1271" s="44">
        <v>1002000</v>
      </c>
      <c r="X1271" s="44">
        <v>0.2</v>
      </c>
      <c r="Y1271" s="44">
        <v>0</v>
      </c>
    </row>
    <row r="1272" spans="1:25" ht="15" thickBot="1" x14ac:dyDescent="0.35">
      <c r="A1272" s="43" t="s">
        <v>7758</v>
      </c>
      <c r="B1272" s="44">
        <v>94782</v>
      </c>
      <c r="C1272" s="44">
        <v>0</v>
      </c>
      <c r="D1272" s="44">
        <v>71341</v>
      </c>
      <c r="E1272" s="44">
        <v>188167</v>
      </c>
      <c r="F1272" s="44">
        <v>99672.5</v>
      </c>
      <c r="G1272" s="44">
        <v>324932.40000000002</v>
      </c>
      <c r="H1272" s="44">
        <v>47617</v>
      </c>
      <c r="I1272" s="44">
        <v>18618.5</v>
      </c>
      <c r="J1272" s="44">
        <v>24398</v>
      </c>
      <c r="K1272" s="44">
        <v>132941.5</v>
      </c>
      <c r="L1272" s="44">
        <v>0</v>
      </c>
      <c r="M1272" s="44">
        <v>0</v>
      </c>
      <c r="N1272" s="44">
        <v>0</v>
      </c>
      <c r="O1272" s="44">
        <v>0</v>
      </c>
      <c r="P1272" s="44">
        <v>0</v>
      </c>
      <c r="Q1272" s="44">
        <v>0</v>
      </c>
      <c r="R1272" s="44">
        <v>0</v>
      </c>
      <c r="S1272" s="44">
        <v>0</v>
      </c>
      <c r="T1272" s="44">
        <v>530</v>
      </c>
      <c r="U1272" s="44">
        <v>0</v>
      </c>
      <c r="V1272" s="44">
        <v>1002999.8</v>
      </c>
      <c r="W1272" s="44">
        <v>1003000</v>
      </c>
      <c r="X1272" s="44">
        <v>0.2</v>
      </c>
      <c r="Y1272" s="44">
        <v>0</v>
      </c>
    </row>
    <row r="1273" spans="1:25" ht="15" thickBot="1" x14ac:dyDescent="0.35">
      <c r="A1273" s="43" t="s">
        <v>7759</v>
      </c>
      <c r="B1273" s="44">
        <v>94782</v>
      </c>
      <c r="C1273" s="44">
        <v>0</v>
      </c>
      <c r="D1273" s="44">
        <v>71341</v>
      </c>
      <c r="E1273" s="44">
        <v>188167</v>
      </c>
      <c r="F1273" s="44">
        <v>99672.5</v>
      </c>
      <c r="G1273" s="44">
        <v>324518.90000000002</v>
      </c>
      <c r="H1273" s="44">
        <v>47617</v>
      </c>
      <c r="I1273" s="44">
        <v>18618.5</v>
      </c>
      <c r="J1273" s="44">
        <v>24898</v>
      </c>
      <c r="K1273" s="44">
        <v>132941.5</v>
      </c>
      <c r="L1273" s="44">
        <v>0</v>
      </c>
      <c r="M1273" s="44">
        <v>0</v>
      </c>
      <c r="N1273" s="44">
        <v>0</v>
      </c>
      <c r="O1273" s="44">
        <v>0</v>
      </c>
      <c r="P1273" s="44">
        <v>0</v>
      </c>
      <c r="Q1273" s="44">
        <v>0</v>
      </c>
      <c r="R1273" s="44">
        <v>0</v>
      </c>
      <c r="S1273" s="44">
        <v>0</v>
      </c>
      <c r="T1273" s="44">
        <v>530</v>
      </c>
      <c r="U1273" s="44">
        <v>913.5</v>
      </c>
      <c r="V1273" s="44">
        <v>1003999.8</v>
      </c>
      <c r="W1273" s="44">
        <v>1004000</v>
      </c>
      <c r="X1273" s="44">
        <v>0.2</v>
      </c>
      <c r="Y1273" s="44">
        <v>0</v>
      </c>
    </row>
    <row r="1274" spans="1:25" ht="15" thickBot="1" x14ac:dyDescent="0.35">
      <c r="A1274" s="43" t="s">
        <v>7760</v>
      </c>
      <c r="B1274" s="44">
        <v>94782</v>
      </c>
      <c r="C1274" s="44">
        <v>0</v>
      </c>
      <c r="D1274" s="44">
        <v>69091</v>
      </c>
      <c r="E1274" s="44">
        <v>188167</v>
      </c>
      <c r="F1274" s="44">
        <v>99672.5</v>
      </c>
      <c r="G1274" s="44">
        <v>324518.90000000002</v>
      </c>
      <c r="H1274" s="44">
        <v>41617</v>
      </c>
      <c r="I1274" s="44">
        <v>18618.5</v>
      </c>
      <c r="J1274" s="44">
        <v>20368</v>
      </c>
      <c r="K1274" s="44">
        <v>125087.5</v>
      </c>
      <c r="L1274" s="44">
        <v>0</v>
      </c>
      <c r="M1274" s="44">
        <v>0</v>
      </c>
      <c r="N1274" s="44">
        <v>0</v>
      </c>
      <c r="O1274" s="44">
        <v>0</v>
      </c>
      <c r="P1274" s="44">
        <v>0</v>
      </c>
      <c r="Q1274" s="44">
        <v>19750</v>
      </c>
      <c r="R1274" s="44">
        <v>1464.5</v>
      </c>
      <c r="S1274" s="44">
        <v>0</v>
      </c>
      <c r="T1274" s="44">
        <v>530</v>
      </c>
      <c r="U1274" s="44">
        <v>1333</v>
      </c>
      <c r="V1274" s="44">
        <v>1004999.8</v>
      </c>
      <c r="W1274" s="44">
        <v>1005000</v>
      </c>
      <c r="X1274" s="44">
        <v>0.2</v>
      </c>
      <c r="Y1274" s="44">
        <v>0</v>
      </c>
    </row>
    <row r="1275" spans="1:25" ht="15" thickBot="1" x14ac:dyDescent="0.35">
      <c r="A1275" s="43" t="s">
        <v>7761</v>
      </c>
      <c r="B1275" s="44">
        <v>94782</v>
      </c>
      <c r="C1275" s="44">
        <v>0</v>
      </c>
      <c r="D1275" s="44">
        <v>69091</v>
      </c>
      <c r="E1275" s="44">
        <v>188167</v>
      </c>
      <c r="F1275" s="44">
        <v>99672.5</v>
      </c>
      <c r="G1275" s="44">
        <v>324215.40000000002</v>
      </c>
      <c r="H1275" s="44">
        <v>41617</v>
      </c>
      <c r="I1275" s="44">
        <v>8458.5</v>
      </c>
      <c r="J1275" s="44">
        <v>20368</v>
      </c>
      <c r="K1275" s="44">
        <v>127245.5</v>
      </c>
      <c r="L1275" s="44">
        <v>0</v>
      </c>
      <c r="M1275" s="44">
        <v>0</v>
      </c>
      <c r="N1275" s="44">
        <v>0</v>
      </c>
      <c r="O1275" s="44">
        <v>0</v>
      </c>
      <c r="P1275" s="44">
        <v>0</v>
      </c>
      <c r="Q1275" s="44">
        <v>19750</v>
      </c>
      <c r="R1275" s="44">
        <v>1131.5</v>
      </c>
      <c r="S1275" s="44">
        <v>0</v>
      </c>
      <c r="T1275" s="44">
        <v>10169</v>
      </c>
      <c r="U1275" s="44">
        <v>1333</v>
      </c>
      <c r="V1275" s="44">
        <v>1006000.3</v>
      </c>
      <c r="W1275" s="44">
        <v>1006000</v>
      </c>
      <c r="X1275" s="44">
        <v>-0.3</v>
      </c>
      <c r="Y1275" s="44">
        <v>0</v>
      </c>
    </row>
    <row r="1276" spans="1:25" ht="15" thickBot="1" x14ac:dyDescent="0.35">
      <c r="A1276" s="43" t="s">
        <v>7762</v>
      </c>
      <c r="B1276" s="44">
        <v>94782</v>
      </c>
      <c r="C1276" s="44">
        <v>0</v>
      </c>
      <c r="D1276" s="44">
        <v>69091</v>
      </c>
      <c r="E1276" s="44">
        <v>188167</v>
      </c>
      <c r="F1276" s="44">
        <v>99672.5</v>
      </c>
      <c r="G1276" s="44">
        <v>324518.90000000002</v>
      </c>
      <c r="H1276" s="44">
        <v>41617</v>
      </c>
      <c r="I1276" s="44">
        <v>8458.5</v>
      </c>
      <c r="J1276" s="44">
        <v>20368</v>
      </c>
      <c r="K1276" s="44">
        <v>127441.5</v>
      </c>
      <c r="L1276" s="44">
        <v>0</v>
      </c>
      <c r="M1276" s="44">
        <v>0</v>
      </c>
      <c r="N1276" s="44">
        <v>0</v>
      </c>
      <c r="O1276" s="44">
        <v>0</v>
      </c>
      <c r="P1276" s="44">
        <v>0</v>
      </c>
      <c r="Q1276" s="44">
        <v>19750</v>
      </c>
      <c r="R1276" s="44">
        <v>11270.5</v>
      </c>
      <c r="S1276" s="44">
        <v>0</v>
      </c>
      <c r="T1276" s="44">
        <v>530</v>
      </c>
      <c r="U1276" s="44">
        <v>1333</v>
      </c>
      <c r="V1276" s="44">
        <v>1006999.8</v>
      </c>
      <c r="W1276" s="44">
        <v>1007000</v>
      </c>
      <c r="X1276" s="44">
        <v>0.2</v>
      </c>
      <c r="Y1276" s="44">
        <v>0</v>
      </c>
    </row>
    <row r="1277" spans="1:25" ht="15" thickBot="1" x14ac:dyDescent="0.35">
      <c r="A1277" s="43" t="s">
        <v>7763</v>
      </c>
      <c r="B1277" s="44">
        <v>94782</v>
      </c>
      <c r="C1277" s="44">
        <v>0</v>
      </c>
      <c r="D1277" s="44">
        <v>69091</v>
      </c>
      <c r="E1277" s="44">
        <v>163921</v>
      </c>
      <c r="F1277" s="44">
        <v>99672.5</v>
      </c>
      <c r="G1277" s="44">
        <v>314380.40000000002</v>
      </c>
      <c r="H1277" s="44">
        <v>37284.5</v>
      </c>
      <c r="I1277" s="44">
        <v>8458.5</v>
      </c>
      <c r="J1277" s="44">
        <v>20368</v>
      </c>
      <c r="K1277" s="44">
        <v>132941.5</v>
      </c>
      <c r="L1277" s="44">
        <v>0</v>
      </c>
      <c r="M1277" s="44">
        <v>0</v>
      </c>
      <c r="N1277" s="44">
        <v>0</v>
      </c>
      <c r="O1277" s="44">
        <v>0</v>
      </c>
      <c r="P1277" s="44">
        <v>0</v>
      </c>
      <c r="Q1277" s="44">
        <v>37679.5</v>
      </c>
      <c r="R1277" s="44">
        <v>27977</v>
      </c>
      <c r="S1277" s="44">
        <v>0</v>
      </c>
      <c r="T1277" s="44">
        <v>530</v>
      </c>
      <c r="U1277" s="44">
        <v>913.5</v>
      </c>
      <c r="V1277" s="44">
        <v>1007999.3</v>
      </c>
      <c r="W1277" s="44">
        <v>1008000</v>
      </c>
      <c r="X1277" s="44">
        <v>0.7</v>
      </c>
      <c r="Y1277" s="44">
        <v>0</v>
      </c>
    </row>
    <row r="1278" spans="1:25" ht="15" thickBot="1" x14ac:dyDescent="0.35">
      <c r="A1278" s="43" t="s">
        <v>7764</v>
      </c>
      <c r="B1278" s="44">
        <v>94782</v>
      </c>
      <c r="C1278" s="44">
        <v>0</v>
      </c>
      <c r="D1278" s="44">
        <v>69091</v>
      </c>
      <c r="E1278" s="44">
        <v>163921</v>
      </c>
      <c r="F1278" s="44">
        <v>98427</v>
      </c>
      <c r="G1278" s="44">
        <v>211359</v>
      </c>
      <c r="H1278" s="44">
        <v>37284.5</v>
      </c>
      <c r="I1278" s="44">
        <v>8458.5</v>
      </c>
      <c r="J1278" s="44">
        <v>20368</v>
      </c>
      <c r="K1278" s="44">
        <v>132941.5</v>
      </c>
      <c r="L1278" s="44">
        <v>0</v>
      </c>
      <c r="M1278" s="44">
        <v>0</v>
      </c>
      <c r="N1278" s="44">
        <v>22517.5</v>
      </c>
      <c r="O1278" s="44">
        <v>0</v>
      </c>
      <c r="P1278" s="44">
        <v>13764.5</v>
      </c>
      <c r="Q1278" s="44">
        <v>123371</v>
      </c>
      <c r="R1278" s="44">
        <v>11270.5</v>
      </c>
      <c r="S1278" s="44">
        <v>0</v>
      </c>
      <c r="T1278" s="44">
        <v>530</v>
      </c>
      <c r="U1278" s="44">
        <v>913.5</v>
      </c>
      <c r="V1278" s="44">
        <v>1008999.3</v>
      </c>
      <c r="W1278" s="44">
        <v>1009000</v>
      </c>
      <c r="X1278" s="44">
        <v>0.7</v>
      </c>
      <c r="Y1278" s="44">
        <v>0</v>
      </c>
    </row>
    <row r="1279" spans="1:25" ht="15" thickBot="1" x14ac:dyDescent="0.35">
      <c r="A1279" s="43" t="s">
        <v>7765</v>
      </c>
      <c r="B1279" s="44">
        <v>94312</v>
      </c>
      <c r="C1279" s="44">
        <v>0</v>
      </c>
      <c r="D1279" s="44">
        <v>69091</v>
      </c>
      <c r="E1279" s="44">
        <v>158566.5</v>
      </c>
      <c r="F1279" s="44">
        <v>85407.5</v>
      </c>
      <c r="G1279" s="44">
        <v>249206</v>
      </c>
      <c r="H1279" s="44">
        <v>41617</v>
      </c>
      <c r="I1279" s="44">
        <v>8458.5</v>
      </c>
      <c r="J1279" s="44">
        <v>20368</v>
      </c>
      <c r="K1279" s="44">
        <v>132941.5</v>
      </c>
      <c r="L1279" s="44">
        <v>21177.5</v>
      </c>
      <c r="M1279" s="44">
        <v>0</v>
      </c>
      <c r="N1279" s="44">
        <v>16196.5</v>
      </c>
      <c r="O1279" s="44">
        <v>0</v>
      </c>
      <c r="P1279" s="44">
        <v>13764.5</v>
      </c>
      <c r="Q1279" s="44">
        <v>86179.5</v>
      </c>
      <c r="R1279" s="44">
        <v>11270.5</v>
      </c>
      <c r="S1279" s="44">
        <v>0</v>
      </c>
      <c r="T1279" s="44">
        <v>530</v>
      </c>
      <c r="U1279" s="44">
        <v>913.5</v>
      </c>
      <c r="V1279" s="44">
        <v>1009999.8</v>
      </c>
      <c r="W1279" s="44">
        <v>1010000</v>
      </c>
      <c r="X1279" s="44">
        <v>0.2</v>
      </c>
      <c r="Y1279" s="44">
        <v>0</v>
      </c>
    </row>
    <row r="1280" spans="1:25" ht="15" thickBot="1" x14ac:dyDescent="0.35">
      <c r="A1280" s="43" t="s">
        <v>7766</v>
      </c>
      <c r="B1280" s="44">
        <v>94312</v>
      </c>
      <c r="C1280" s="44">
        <v>0</v>
      </c>
      <c r="D1280" s="44">
        <v>69091</v>
      </c>
      <c r="E1280" s="44">
        <v>149095.5</v>
      </c>
      <c r="F1280" s="44">
        <v>98030.5</v>
      </c>
      <c r="G1280" s="44">
        <v>273706</v>
      </c>
      <c r="H1280" s="44">
        <v>41617</v>
      </c>
      <c r="I1280" s="44">
        <v>8458.5</v>
      </c>
      <c r="J1280" s="44">
        <v>20368</v>
      </c>
      <c r="K1280" s="44">
        <v>132941.5</v>
      </c>
      <c r="L1280" s="44">
        <v>21177.5</v>
      </c>
      <c r="M1280" s="44">
        <v>0</v>
      </c>
      <c r="N1280" s="44">
        <v>23350.5</v>
      </c>
      <c r="O1280" s="44">
        <v>0</v>
      </c>
      <c r="P1280" s="44">
        <v>13764.5</v>
      </c>
      <c r="Q1280" s="44">
        <v>62179.5</v>
      </c>
      <c r="R1280" s="44">
        <v>1464.5</v>
      </c>
      <c r="S1280" s="44">
        <v>0</v>
      </c>
      <c r="T1280" s="44">
        <v>530</v>
      </c>
      <c r="U1280" s="44">
        <v>913.5</v>
      </c>
      <c r="V1280" s="44">
        <v>1010999.8</v>
      </c>
      <c r="W1280" s="44">
        <v>1011000</v>
      </c>
      <c r="X1280" s="44">
        <v>0.2</v>
      </c>
      <c r="Y1280" s="44">
        <v>0</v>
      </c>
    </row>
    <row r="1281" spans="1:25" ht="15" thickBot="1" x14ac:dyDescent="0.35">
      <c r="A1281" s="43" t="s">
        <v>7767</v>
      </c>
      <c r="B1281" s="44">
        <v>92116.5</v>
      </c>
      <c r="C1281" s="44">
        <v>0</v>
      </c>
      <c r="D1281" s="44">
        <v>57047.5</v>
      </c>
      <c r="E1281" s="44">
        <v>158566.5</v>
      </c>
      <c r="F1281" s="44">
        <v>98030.5</v>
      </c>
      <c r="G1281" s="44">
        <v>323268.90000000002</v>
      </c>
      <c r="H1281" s="44">
        <v>41617</v>
      </c>
      <c r="I1281" s="44">
        <v>8458.5</v>
      </c>
      <c r="J1281" s="44">
        <v>20368</v>
      </c>
      <c r="K1281" s="44">
        <v>113982</v>
      </c>
      <c r="L1281" s="44">
        <v>22006</v>
      </c>
      <c r="M1281" s="44">
        <v>0</v>
      </c>
      <c r="N1281" s="44">
        <v>29058.5</v>
      </c>
      <c r="O1281" s="44">
        <v>0</v>
      </c>
      <c r="P1281" s="44">
        <v>13764.5</v>
      </c>
      <c r="Q1281" s="44">
        <v>30388.5</v>
      </c>
      <c r="R1281" s="44">
        <v>1464.5</v>
      </c>
      <c r="S1281" s="44">
        <v>0</v>
      </c>
      <c r="T1281" s="44">
        <v>530</v>
      </c>
      <c r="U1281" s="44">
        <v>1333</v>
      </c>
      <c r="V1281" s="44">
        <v>1012000.3</v>
      </c>
      <c r="W1281" s="44">
        <v>1012000</v>
      </c>
      <c r="X1281" s="44">
        <v>-0.3</v>
      </c>
      <c r="Y1281" s="44">
        <v>0</v>
      </c>
    </row>
    <row r="1282" spans="1:25" ht="15" thickBot="1" x14ac:dyDescent="0.35">
      <c r="A1282" s="43" t="s">
        <v>7768</v>
      </c>
      <c r="B1282" s="44">
        <v>74891</v>
      </c>
      <c r="C1282" s="44">
        <v>0</v>
      </c>
      <c r="D1282" s="44">
        <v>57047.5</v>
      </c>
      <c r="E1282" s="44">
        <v>158566.5</v>
      </c>
      <c r="F1282" s="44">
        <v>98427</v>
      </c>
      <c r="G1282" s="44">
        <v>314880.40000000002</v>
      </c>
      <c r="H1282" s="44">
        <v>41617</v>
      </c>
      <c r="I1282" s="44">
        <v>8458.5</v>
      </c>
      <c r="J1282" s="44">
        <v>7108</v>
      </c>
      <c r="K1282" s="44">
        <v>125087.5</v>
      </c>
      <c r="L1282" s="44">
        <v>22006</v>
      </c>
      <c r="M1282" s="44">
        <v>0</v>
      </c>
      <c r="N1282" s="44">
        <v>23350.5</v>
      </c>
      <c r="O1282" s="44">
        <v>0</v>
      </c>
      <c r="P1282" s="44">
        <v>13764.5</v>
      </c>
      <c r="Q1282" s="44">
        <v>30388.5</v>
      </c>
      <c r="R1282" s="44">
        <v>1464.5</v>
      </c>
      <c r="S1282" s="44">
        <v>0</v>
      </c>
      <c r="T1282" s="44">
        <v>34610</v>
      </c>
      <c r="U1282" s="44">
        <v>1333</v>
      </c>
      <c r="V1282" s="44">
        <v>1013000.3</v>
      </c>
      <c r="W1282" s="44">
        <v>1013000</v>
      </c>
      <c r="X1282" s="44">
        <v>-0.3</v>
      </c>
      <c r="Y1282" s="44">
        <v>0</v>
      </c>
    </row>
    <row r="1283" spans="1:25" ht="15" thickBot="1" x14ac:dyDescent="0.35">
      <c r="A1283" s="43" t="s">
        <v>7769</v>
      </c>
      <c r="B1283" s="44">
        <v>92116.5</v>
      </c>
      <c r="C1283" s="44">
        <v>0</v>
      </c>
      <c r="D1283" s="44">
        <v>63103</v>
      </c>
      <c r="E1283" s="44">
        <v>158566.5</v>
      </c>
      <c r="F1283" s="44">
        <v>98427</v>
      </c>
      <c r="G1283" s="44">
        <v>323268.90000000002</v>
      </c>
      <c r="H1283" s="44">
        <v>41617</v>
      </c>
      <c r="I1283" s="44">
        <v>0</v>
      </c>
      <c r="J1283" s="44">
        <v>13161</v>
      </c>
      <c r="K1283" s="44">
        <v>125087.5</v>
      </c>
      <c r="L1283" s="44">
        <v>22006</v>
      </c>
      <c r="M1283" s="44">
        <v>0</v>
      </c>
      <c r="N1283" s="44">
        <v>23350.5</v>
      </c>
      <c r="O1283" s="44">
        <v>0</v>
      </c>
      <c r="P1283" s="44">
        <v>13764.5</v>
      </c>
      <c r="Q1283" s="44">
        <v>22500</v>
      </c>
      <c r="R1283" s="44">
        <v>1464.5</v>
      </c>
      <c r="S1283" s="44">
        <v>0</v>
      </c>
      <c r="T1283" s="44">
        <v>14234.5</v>
      </c>
      <c r="U1283" s="44">
        <v>1333</v>
      </c>
      <c r="V1283" s="44">
        <v>1014000.3</v>
      </c>
      <c r="W1283" s="44">
        <v>1014000</v>
      </c>
      <c r="X1283" s="44">
        <v>-0.3</v>
      </c>
      <c r="Y1283" s="44">
        <v>0</v>
      </c>
    </row>
    <row r="1284" spans="1:25" ht="15" thickBot="1" x14ac:dyDescent="0.35">
      <c r="A1284" s="43" t="s">
        <v>7770</v>
      </c>
      <c r="B1284" s="44">
        <v>92116.5</v>
      </c>
      <c r="C1284" s="44">
        <v>0</v>
      </c>
      <c r="D1284" s="44">
        <v>69091</v>
      </c>
      <c r="E1284" s="44">
        <v>158566.5</v>
      </c>
      <c r="F1284" s="44">
        <v>98427</v>
      </c>
      <c r="G1284" s="44">
        <v>323268.90000000002</v>
      </c>
      <c r="H1284" s="44">
        <v>0</v>
      </c>
      <c r="I1284" s="44">
        <v>541.5</v>
      </c>
      <c r="J1284" s="44">
        <v>20368</v>
      </c>
      <c r="K1284" s="44">
        <v>125087.5</v>
      </c>
      <c r="L1284" s="44">
        <v>22006</v>
      </c>
      <c r="M1284" s="44">
        <v>0</v>
      </c>
      <c r="N1284" s="44">
        <v>23350.5</v>
      </c>
      <c r="O1284" s="44">
        <v>0</v>
      </c>
      <c r="P1284" s="44">
        <v>0</v>
      </c>
      <c r="Q1284" s="44">
        <v>19750</v>
      </c>
      <c r="R1284" s="44">
        <v>50925</v>
      </c>
      <c r="S1284" s="44">
        <v>0</v>
      </c>
      <c r="T1284" s="44">
        <v>10169</v>
      </c>
      <c r="U1284" s="44">
        <v>1333</v>
      </c>
      <c r="V1284" s="44">
        <v>1015000.3</v>
      </c>
      <c r="W1284" s="44">
        <v>1015000</v>
      </c>
      <c r="X1284" s="44">
        <v>-0.3</v>
      </c>
      <c r="Y1284" s="44">
        <v>0</v>
      </c>
    </row>
    <row r="1285" spans="1:25" ht="15" thickBot="1" x14ac:dyDescent="0.35">
      <c r="A1285" s="43" t="s">
        <v>7771</v>
      </c>
      <c r="B1285" s="44">
        <v>94312</v>
      </c>
      <c r="C1285" s="44">
        <v>0</v>
      </c>
      <c r="D1285" s="44">
        <v>69091</v>
      </c>
      <c r="E1285" s="44">
        <v>163171</v>
      </c>
      <c r="F1285" s="44">
        <v>98427</v>
      </c>
      <c r="G1285" s="44">
        <v>68434</v>
      </c>
      <c r="H1285" s="44">
        <v>35344.5</v>
      </c>
      <c r="I1285" s="44">
        <v>8458.5</v>
      </c>
      <c r="J1285" s="44">
        <v>13161</v>
      </c>
      <c r="K1285" s="44">
        <v>125087.5</v>
      </c>
      <c r="L1285" s="44">
        <v>22006</v>
      </c>
      <c r="M1285" s="44">
        <v>0</v>
      </c>
      <c r="N1285" s="44">
        <v>23350.5</v>
      </c>
      <c r="O1285" s="44">
        <v>0</v>
      </c>
      <c r="P1285" s="44">
        <v>0</v>
      </c>
      <c r="Q1285" s="44">
        <v>246606.5</v>
      </c>
      <c r="R1285" s="44">
        <v>32982.5</v>
      </c>
      <c r="S1285" s="44">
        <v>0</v>
      </c>
      <c r="T1285" s="44">
        <v>14234.5</v>
      </c>
      <c r="U1285" s="44">
        <v>1333</v>
      </c>
      <c r="V1285" s="44">
        <v>1015999.3</v>
      </c>
      <c r="W1285" s="44">
        <v>1016000</v>
      </c>
      <c r="X1285" s="44">
        <v>0.7</v>
      </c>
      <c r="Y1285" s="44">
        <v>0</v>
      </c>
    </row>
    <row r="1286" spans="1:25" ht="15" thickBot="1" x14ac:dyDescent="0.35">
      <c r="A1286" s="43" t="s">
        <v>7772</v>
      </c>
      <c r="B1286" s="44">
        <v>94312</v>
      </c>
      <c r="C1286" s="44">
        <v>0</v>
      </c>
      <c r="D1286" s="44">
        <v>69091</v>
      </c>
      <c r="E1286" s="44">
        <v>163171</v>
      </c>
      <c r="F1286" s="44">
        <v>0</v>
      </c>
      <c r="G1286" s="44">
        <v>173863</v>
      </c>
      <c r="H1286" s="44">
        <v>37284.5</v>
      </c>
      <c r="I1286" s="44">
        <v>8458.5</v>
      </c>
      <c r="J1286" s="44">
        <v>13161</v>
      </c>
      <c r="K1286" s="44">
        <v>113982</v>
      </c>
      <c r="L1286" s="44">
        <v>22006</v>
      </c>
      <c r="M1286" s="44">
        <v>0</v>
      </c>
      <c r="N1286" s="44">
        <v>23350.5</v>
      </c>
      <c r="O1286" s="44">
        <v>0</v>
      </c>
      <c r="P1286" s="44">
        <v>65468</v>
      </c>
      <c r="Q1286" s="44">
        <v>174213</v>
      </c>
      <c r="R1286" s="44">
        <v>27977</v>
      </c>
      <c r="S1286" s="44">
        <v>0</v>
      </c>
      <c r="T1286" s="44">
        <v>29329.5</v>
      </c>
      <c r="U1286" s="44">
        <v>1333</v>
      </c>
      <c r="V1286" s="44">
        <v>1016999.8</v>
      </c>
      <c r="W1286" s="44">
        <v>1017000</v>
      </c>
      <c r="X1286" s="44">
        <v>0.2</v>
      </c>
      <c r="Y1286" s="44">
        <v>0</v>
      </c>
    </row>
    <row r="1287" spans="1:25" ht="15" thickBot="1" x14ac:dyDescent="0.35">
      <c r="A1287" s="43" t="s">
        <v>7773</v>
      </c>
      <c r="B1287" s="44">
        <v>94312</v>
      </c>
      <c r="C1287" s="44">
        <v>0</v>
      </c>
      <c r="D1287" s="44">
        <v>69091</v>
      </c>
      <c r="E1287" s="44">
        <v>91882.5</v>
      </c>
      <c r="F1287" s="44">
        <v>82692</v>
      </c>
      <c r="G1287" s="44">
        <v>232206</v>
      </c>
      <c r="H1287" s="44">
        <v>35344.5</v>
      </c>
      <c r="I1287" s="44">
        <v>541.5</v>
      </c>
      <c r="J1287" s="44">
        <v>0</v>
      </c>
      <c r="K1287" s="44">
        <v>122870</v>
      </c>
      <c r="L1287" s="44">
        <v>22006</v>
      </c>
      <c r="M1287" s="44">
        <v>0</v>
      </c>
      <c r="N1287" s="44">
        <v>22517.5</v>
      </c>
      <c r="O1287" s="44">
        <v>38476</v>
      </c>
      <c r="P1287" s="44">
        <v>13764.5</v>
      </c>
      <c r="Q1287" s="44">
        <v>123371</v>
      </c>
      <c r="R1287" s="44">
        <v>32982.5</v>
      </c>
      <c r="S1287" s="44">
        <v>0</v>
      </c>
      <c r="T1287" s="44">
        <v>34610</v>
      </c>
      <c r="U1287" s="44">
        <v>1333</v>
      </c>
      <c r="V1287" s="44">
        <v>1017999.8</v>
      </c>
      <c r="W1287" s="44">
        <v>1018000</v>
      </c>
      <c r="X1287" s="44">
        <v>0.2</v>
      </c>
      <c r="Y1287" s="44">
        <v>0</v>
      </c>
    </row>
    <row r="1288" spans="1:25" ht="15" thickBot="1" x14ac:dyDescent="0.35">
      <c r="A1288" s="43" t="s">
        <v>7774</v>
      </c>
      <c r="B1288" s="44">
        <v>94312</v>
      </c>
      <c r="C1288" s="44">
        <v>0</v>
      </c>
      <c r="D1288" s="44">
        <v>9577</v>
      </c>
      <c r="E1288" s="44">
        <v>138644</v>
      </c>
      <c r="F1288" s="44">
        <v>85407.5</v>
      </c>
      <c r="G1288" s="44">
        <v>176253.5</v>
      </c>
      <c r="H1288" s="44">
        <v>0</v>
      </c>
      <c r="I1288" s="44">
        <v>0</v>
      </c>
      <c r="J1288" s="44">
        <v>13161</v>
      </c>
      <c r="K1288" s="44">
        <v>125087.5</v>
      </c>
      <c r="L1288" s="44">
        <v>21177.5</v>
      </c>
      <c r="M1288" s="44">
        <v>0</v>
      </c>
      <c r="N1288" s="44">
        <v>98477</v>
      </c>
      <c r="O1288" s="44">
        <v>0</v>
      </c>
      <c r="P1288" s="44">
        <v>13764.5</v>
      </c>
      <c r="Q1288" s="44">
        <v>174213</v>
      </c>
      <c r="R1288" s="44">
        <v>32982.5</v>
      </c>
      <c r="S1288" s="44">
        <v>0</v>
      </c>
      <c r="T1288" s="44">
        <v>34610</v>
      </c>
      <c r="U1288" s="44">
        <v>1333</v>
      </c>
      <c r="V1288" s="44">
        <v>1018999.8</v>
      </c>
      <c r="W1288" s="44">
        <v>1019000</v>
      </c>
      <c r="X1288" s="44">
        <v>0.2</v>
      </c>
      <c r="Y1288" s="44">
        <v>0</v>
      </c>
    </row>
    <row r="1289" spans="1:25" ht="15" thickBot="1" x14ac:dyDescent="0.35">
      <c r="A1289" s="43" t="s">
        <v>7775</v>
      </c>
      <c r="B1289" s="44">
        <v>0</v>
      </c>
      <c r="C1289" s="44">
        <v>0</v>
      </c>
      <c r="D1289" s="44">
        <v>9577</v>
      </c>
      <c r="E1289" s="44">
        <v>149095.5</v>
      </c>
      <c r="F1289" s="44">
        <v>82692</v>
      </c>
      <c r="G1289" s="44">
        <v>144672.5</v>
      </c>
      <c r="H1289" s="44">
        <v>0</v>
      </c>
      <c r="I1289" s="44">
        <v>541.5</v>
      </c>
      <c r="J1289" s="44">
        <v>20368</v>
      </c>
      <c r="K1289" s="44">
        <v>125087.5</v>
      </c>
      <c r="L1289" s="44">
        <v>115995.5</v>
      </c>
      <c r="M1289" s="44">
        <v>0</v>
      </c>
      <c r="N1289" s="44">
        <v>92526.5</v>
      </c>
      <c r="O1289" s="44">
        <v>0</v>
      </c>
      <c r="P1289" s="44">
        <v>13764.5</v>
      </c>
      <c r="Q1289" s="44">
        <v>188894.5</v>
      </c>
      <c r="R1289" s="44">
        <v>61217.5</v>
      </c>
      <c r="S1289" s="44">
        <v>0</v>
      </c>
      <c r="T1289" s="44">
        <v>14234.5</v>
      </c>
      <c r="U1289" s="44">
        <v>1333</v>
      </c>
      <c r="V1289" s="44">
        <v>1019999.8</v>
      </c>
      <c r="W1289" s="44">
        <v>1020000</v>
      </c>
      <c r="X1289" s="44">
        <v>0.2</v>
      </c>
      <c r="Y1289" s="44">
        <v>0</v>
      </c>
    </row>
    <row r="1290" spans="1:25" ht="15" thickBot="1" x14ac:dyDescent="0.35">
      <c r="A1290" s="43" t="s">
        <v>7776</v>
      </c>
      <c r="B1290" s="44">
        <v>32285</v>
      </c>
      <c r="C1290" s="44">
        <v>0</v>
      </c>
      <c r="D1290" s="44">
        <v>57047.5</v>
      </c>
      <c r="E1290" s="44">
        <v>138785</v>
      </c>
      <c r="F1290" s="44">
        <v>75778.5</v>
      </c>
      <c r="G1290" s="44">
        <v>63735</v>
      </c>
      <c r="H1290" s="44">
        <v>0</v>
      </c>
      <c r="I1290" s="44">
        <v>8458.5</v>
      </c>
      <c r="J1290" s="44">
        <v>20368</v>
      </c>
      <c r="K1290" s="44">
        <v>125087.5</v>
      </c>
      <c r="L1290" s="44">
        <v>99694.5</v>
      </c>
      <c r="M1290" s="44">
        <v>0</v>
      </c>
      <c r="N1290" s="44">
        <v>23350.5</v>
      </c>
      <c r="O1290" s="44">
        <v>0</v>
      </c>
      <c r="P1290" s="44">
        <v>13764.5</v>
      </c>
      <c r="Q1290" s="44">
        <v>318160.90000000002</v>
      </c>
      <c r="R1290" s="44">
        <v>32982.5</v>
      </c>
      <c r="S1290" s="44">
        <v>0</v>
      </c>
      <c r="T1290" s="44">
        <v>10169</v>
      </c>
      <c r="U1290" s="44">
        <v>1333</v>
      </c>
      <c r="V1290" s="44">
        <v>1020999.8</v>
      </c>
      <c r="W1290" s="44">
        <v>1021000</v>
      </c>
      <c r="X1290" s="44">
        <v>0.2</v>
      </c>
      <c r="Y1290" s="44">
        <v>0</v>
      </c>
    </row>
    <row r="1291" spans="1:25" ht="15" thickBot="1" x14ac:dyDescent="0.35">
      <c r="A1291" s="43" t="s">
        <v>7777</v>
      </c>
      <c r="B1291" s="44">
        <v>74891</v>
      </c>
      <c r="C1291" s="44">
        <v>0</v>
      </c>
      <c r="D1291" s="44">
        <v>42470.5</v>
      </c>
      <c r="E1291" s="44">
        <v>138644</v>
      </c>
      <c r="F1291" s="44">
        <v>0</v>
      </c>
      <c r="G1291" s="44">
        <v>144672.5</v>
      </c>
      <c r="H1291" s="44">
        <v>35344.5</v>
      </c>
      <c r="I1291" s="44">
        <v>8458.5</v>
      </c>
      <c r="J1291" s="44">
        <v>20368</v>
      </c>
      <c r="K1291" s="44">
        <v>127245.5</v>
      </c>
      <c r="L1291" s="44">
        <v>22006</v>
      </c>
      <c r="M1291" s="44">
        <v>0</v>
      </c>
      <c r="N1291" s="44">
        <v>92526.5</v>
      </c>
      <c r="O1291" s="44">
        <v>0</v>
      </c>
      <c r="P1291" s="44">
        <v>65468</v>
      </c>
      <c r="Q1291" s="44">
        <v>205420.5</v>
      </c>
      <c r="R1291" s="44">
        <v>32982.5</v>
      </c>
      <c r="S1291" s="44">
        <v>0</v>
      </c>
      <c r="T1291" s="44">
        <v>10169</v>
      </c>
      <c r="U1291" s="44">
        <v>1333</v>
      </c>
      <c r="V1291" s="44">
        <v>1021999.8</v>
      </c>
      <c r="W1291" s="44">
        <v>1022000</v>
      </c>
      <c r="X1291" s="44">
        <v>0.2</v>
      </c>
      <c r="Y1291" s="44">
        <v>0</v>
      </c>
    </row>
    <row r="1292" spans="1:25" ht="15" thickBot="1" x14ac:dyDescent="0.35">
      <c r="A1292" s="43" t="s">
        <v>7778</v>
      </c>
      <c r="B1292" s="44">
        <v>32285</v>
      </c>
      <c r="C1292" s="44">
        <v>0</v>
      </c>
      <c r="D1292" s="44">
        <v>9577</v>
      </c>
      <c r="E1292" s="44">
        <v>91882.5</v>
      </c>
      <c r="F1292" s="44">
        <v>75778.5</v>
      </c>
      <c r="G1292" s="44">
        <v>176253.5</v>
      </c>
      <c r="H1292" s="44">
        <v>37284.5</v>
      </c>
      <c r="I1292" s="44">
        <v>8458.5</v>
      </c>
      <c r="J1292" s="44">
        <v>20368</v>
      </c>
      <c r="K1292" s="44">
        <v>132941.5</v>
      </c>
      <c r="L1292" s="44">
        <v>91864</v>
      </c>
      <c r="M1292" s="44">
        <v>0</v>
      </c>
      <c r="N1292" s="44">
        <v>93612</v>
      </c>
      <c r="O1292" s="44">
        <v>38476</v>
      </c>
      <c r="P1292" s="44">
        <v>13764.5</v>
      </c>
      <c r="Q1292" s="44">
        <v>171034</v>
      </c>
      <c r="R1292" s="44">
        <v>27977</v>
      </c>
      <c r="S1292" s="44">
        <v>0</v>
      </c>
      <c r="T1292" s="44">
        <v>530</v>
      </c>
      <c r="U1292" s="44">
        <v>913.5</v>
      </c>
      <c r="V1292" s="44">
        <v>1022999.8</v>
      </c>
      <c r="W1292" s="44">
        <v>1023000</v>
      </c>
      <c r="X1292" s="44">
        <v>0.2</v>
      </c>
      <c r="Y1292" s="44">
        <v>0</v>
      </c>
    </row>
    <row r="1293" spans="1:25" ht="15" thickBot="1" x14ac:dyDescent="0.35">
      <c r="A1293" s="43" t="s">
        <v>7779</v>
      </c>
      <c r="B1293" s="44">
        <v>0</v>
      </c>
      <c r="C1293" s="44">
        <v>0</v>
      </c>
      <c r="D1293" s="44">
        <v>9577</v>
      </c>
      <c r="E1293" s="44">
        <v>138644</v>
      </c>
      <c r="F1293" s="44">
        <v>82692</v>
      </c>
      <c r="G1293" s="44">
        <v>232206</v>
      </c>
      <c r="H1293" s="44">
        <v>37284.5</v>
      </c>
      <c r="I1293" s="44">
        <v>8458.5</v>
      </c>
      <c r="J1293" s="44">
        <v>20368</v>
      </c>
      <c r="K1293" s="44">
        <v>132941.5</v>
      </c>
      <c r="L1293" s="44">
        <v>99694.5</v>
      </c>
      <c r="M1293" s="44">
        <v>0</v>
      </c>
      <c r="N1293" s="44">
        <v>100287</v>
      </c>
      <c r="O1293" s="44">
        <v>0</v>
      </c>
      <c r="P1293" s="44">
        <v>13764.5</v>
      </c>
      <c r="Q1293" s="44">
        <v>118662.5</v>
      </c>
      <c r="R1293" s="44">
        <v>27977</v>
      </c>
      <c r="S1293" s="44">
        <v>0</v>
      </c>
      <c r="T1293" s="44">
        <v>530</v>
      </c>
      <c r="U1293" s="44">
        <v>913.5</v>
      </c>
      <c r="V1293" s="44">
        <v>1024000.3</v>
      </c>
      <c r="W1293" s="44">
        <v>1024000</v>
      </c>
      <c r="X1293" s="44">
        <v>-0.3</v>
      </c>
      <c r="Y1293" s="44">
        <v>0</v>
      </c>
    </row>
    <row r="1294" spans="1:25" ht="15" thickBot="1" x14ac:dyDescent="0.35">
      <c r="A1294" s="43" t="s">
        <v>7780</v>
      </c>
      <c r="B1294" s="44">
        <v>0</v>
      </c>
      <c r="C1294" s="44">
        <v>0</v>
      </c>
      <c r="D1294" s="44">
        <v>9577</v>
      </c>
      <c r="E1294" s="44">
        <v>138785</v>
      </c>
      <c r="F1294" s="44">
        <v>85407.5</v>
      </c>
      <c r="G1294" s="44">
        <v>232206</v>
      </c>
      <c r="H1294" s="44">
        <v>37284.5</v>
      </c>
      <c r="I1294" s="44">
        <v>8458.5</v>
      </c>
      <c r="J1294" s="44">
        <v>20368</v>
      </c>
      <c r="K1294" s="44">
        <v>132941.5</v>
      </c>
      <c r="L1294" s="44">
        <v>117675.5</v>
      </c>
      <c r="M1294" s="44">
        <v>0</v>
      </c>
      <c r="N1294" s="44">
        <v>97156</v>
      </c>
      <c r="O1294" s="44">
        <v>0</v>
      </c>
      <c r="P1294" s="44">
        <v>13764.5</v>
      </c>
      <c r="Q1294" s="44">
        <v>118662.5</v>
      </c>
      <c r="R1294" s="44">
        <v>11270.5</v>
      </c>
      <c r="S1294" s="44">
        <v>0</v>
      </c>
      <c r="T1294" s="44">
        <v>530</v>
      </c>
      <c r="U1294" s="44">
        <v>913.5</v>
      </c>
      <c r="V1294" s="44">
        <v>1025000.3</v>
      </c>
      <c r="W1294" s="44">
        <v>1025000</v>
      </c>
      <c r="X1294" s="44">
        <v>-0.3</v>
      </c>
      <c r="Y1294" s="44">
        <v>0</v>
      </c>
    </row>
    <row r="1295" spans="1:25" ht="15" thickBot="1" x14ac:dyDescent="0.35">
      <c r="A1295" s="43" t="s">
        <v>7781</v>
      </c>
      <c r="B1295" s="44">
        <v>0</v>
      </c>
      <c r="C1295" s="44">
        <v>0</v>
      </c>
      <c r="D1295" s="44">
        <v>42470.5</v>
      </c>
      <c r="E1295" s="44">
        <v>149095.5</v>
      </c>
      <c r="F1295" s="44">
        <v>98030.5</v>
      </c>
      <c r="G1295" s="44">
        <v>257318.5</v>
      </c>
      <c r="H1295" s="44">
        <v>41617</v>
      </c>
      <c r="I1295" s="44">
        <v>8458.5</v>
      </c>
      <c r="J1295" s="44">
        <v>20368</v>
      </c>
      <c r="K1295" s="44">
        <v>132941.5</v>
      </c>
      <c r="L1295" s="44">
        <v>114288.5</v>
      </c>
      <c r="M1295" s="44">
        <v>0</v>
      </c>
      <c r="N1295" s="44">
        <v>58560</v>
      </c>
      <c r="O1295" s="44">
        <v>0</v>
      </c>
      <c r="P1295" s="44">
        <v>13764.5</v>
      </c>
      <c r="Q1295" s="44">
        <v>86179.5</v>
      </c>
      <c r="R1295" s="44">
        <v>1464.5</v>
      </c>
      <c r="S1295" s="44">
        <v>0</v>
      </c>
      <c r="T1295" s="44">
        <v>530</v>
      </c>
      <c r="U1295" s="44">
        <v>913.5</v>
      </c>
      <c r="V1295" s="44">
        <v>1026000.3</v>
      </c>
      <c r="W1295" s="44">
        <v>1026000</v>
      </c>
      <c r="X1295" s="44">
        <v>-0.3</v>
      </c>
      <c r="Y1295" s="44">
        <v>0</v>
      </c>
    </row>
    <row r="1296" spans="1:25" ht="15" thickBot="1" x14ac:dyDescent="0.35">
      <c r="A1296" s="43" t="s">
        <v>7782</v>
      </c>
      <c r="B1296" s="44">
        <v>32285</v>
      </c>
      <c r="C1296" s="44">
        <v>0</v>
      </c>
      <c r="D1296" s="44">
        <v>57047.5</v>
      </c>
      <c r="E1296" s="44">
        <v>158566.5</v>
      </c>
      <c r="F1296" s="44">
        <v>98030.5</v>
      </c>
      <c r="G1296" s="44">
        <v>323268.90000000002</v>
      </c>
      <c r="H1296" s="44">
        <v>41617</v>
      </c>
      <c r="I1296" s="44">
        <v>8458.5</v>
      </c>
      <c r="J1296" s="44">
        <v>20398</v>
      </c>
      <c r="K1296" s="44">
        <v>132941.5</v>
      </c>
      <c r="L1296" s="44">
        <v>91864</v>
      </c>
      <c r="M1296" s="44">
        <v>0</v>
      </c>
      <c r="N1296" s="44">
        <v>23350.5</v>
      </c>
      <c r="O1296" s="44">
        <v>0</v>
      </c>
      <c r="P1296" s="44">
        <v>13764.5</v>
      </c>
      <c r="Q1296" s="44">
        <v>22500</v>
      </c>
      <c r="R1296" s="44">
        <v>1464.5</v>
      </c>
      <c r="S1296" s="44">
        <v>0</v>
      </c>
      <c r="T1296" s="44">
        <v>530</v>
      </c>
      <c r="U1296" s="44">
        <v>913.5</v>
      </c>
      <c r="V1296" s="44">
        <v>1027000.3</v>
      </c>
      <c r="W1296" s="44">
        <v>1027000</v>
      </c>
      <c r="X1296" s="44">
        <v>-0.3</v>
      </c>
      <c r="Y1296" s="44">
        <v>0</v>
      </c>
    </row>
    <row r="1297" spans="1:25" ht="15" thickBot="1" x14ac:dyDescent="0.35">
      <c r="A1297" s="43" t="s">
        <v>7783</v>
      </c>
      <c r="B1297" s="44">
        <v>92116.5</v>
      </c>
      <c r="C1297" s="44">
        <v>0</v>
      </c>
      <c r="D1297" s="44">
        <v>57047.5</v>
      </c>
      <c r="E1297" s="44">
        <v>158566.5</v>
      </c>
      <c r="F1297" s="44">
        <v>98427</v>
      </c>
      <c r="G1297" s="44">
        <v>314380.40000000002</v>
      </c>
      <c r="H1297" s="44">
        <v>41617</v>
      </c>
      <c r="I1297" s="44">
        <v>18618.5</v>
      </c>
      <c r="J1297" s="44">
        <v>20368</v>
      </c>
      <c r="K1297" s="44">
        <v>132941.5</v>
      </c>
      <c r="L1297" s="44">
        <v>22006</v>
      </c>
      <c r="M1297" s="44">
        <v>0</v>
      </c>
      <c r="N1297" s="44">
        <v>23350.5</v>
      </c>
      <c r="O1297" s="44">
        <v>0</v>
      </c>
      <c r="P1297" s="44">
        <v>13764.5</v>
      </c>
      <c r="Q1297" s="44">
        <v>31888.5</v>
      </c>
      <c r="R1297" s="44">
        <v>1464.5</v>
      </c>
      <c r="S1297" s="44">
        <v>0</v>
      </c>
      <c r="T1297" s="44">
        <v>530</v>
      </c>
      <c r="U1297" s="44">
        <v>913.5</v>
      </c>
      <c r="V1297" s="44">
        <v>1028000.3</v>
      </c>
      <c r="W1297" s="44">
        <v>1028000</v>
      </c>
      <c r="X1297" s="44">
        <v>-0.3</v>
      </c>
      <c r="Y1297" s="44">
        <v>0</v>
      </c>
    </row>
    <row r="1298" spans="1:25" ht="15" thickBot="1" x14ac:dyDescent="0.35">
      <c r="A1298" s="43" t="s">
        <v>7784</v>
      </c>
      <c r="B1298" s="44">
        <v>92116.5</v>
      </c>
      <c r="C1298" s="44">
        <v>0</v>
      </c>
      <c r="D1298" s="44">
        <v>63103</v>
      </c>
      <c r="E1298" s="44">
        <v>163171</v>
      </c>
      <c r="F1298" s="44">
        <v>98427</v>
      </c>
      <c r="G1298" s="44">
        <v>314880.40000000002</v>
      </c>
      <c r="H1298" s="44">
        <v>41617</v>
      </c>
      <c r="I1298" s="44">
        <v>8458.5</v>
      </c>
      <c r="J1298" s="44">
        <v>20368</v>
      </c>
      <c r="K1298" s="44">
        <v>132941.5</v>
      </c>
      <c r="L1298" s="44">
        <v>22006</v>
      </c>
      <c r="M1298" s="44">
        <v>0</v>
      </c>
      <c r="N1298" s="44">
        <v>23350.5</v>
      </c>
      <c r="O1298" s="44">
        <v>0</v>
      </c>
      <c r="P1298" s="44">
        <v>13764.5</v>
      </c>
      <c r="Q1298" s="44">
        <v>31888.5</v>
      </c>
      <c r="R1298" s="44">
        <v>1464.5</v>
      </c>
      <c r="S1298" s="44">
        <v>0</v>
      </c>
      <c r="T1298" s="44">
        <v>530</v>
      </c>
      <c r="U1298" s="44">
        <v>913.5</v>
      </c>
      <c r="V1298" s="44">
        <v>1029000.3</v>
      </c>
      <c r="W1298" s="44">
        <v>1029000</v>
      </c>
      <c r="X1298" s="44">
        <v>-0.3</v>
      </c>
      <c r="Y1298" s="44">
        <v>0</v>
      </c>
    </row>
    <row r="1299" spans="1:25" ht="15" thickBot="1" x14ac:dyDescent="0.35">
      <c r="A1299" s="43" t="s">
        <v>7785</v>
      </c>
      <c r="B1299" s="44">
        <v>92116.5</v>
      </c>
      <c r="C1299" s="44">
        <v>0</v>
      </c>
      <c r="D1299" s="44">
        <v>69091</v>
      </c>
      <c r="E1299" s="44">
        <v>158566.5</v>
      </c>
      <c r="F1299" s="44">
        <v>98427</v>
      </c>
      <c r="G1299" s="44">
        <v>323518.90000000002</v>
      </c>
      <c r="H1299" s="44">
        <v>41617</v>
      </c>
      <c r="I1299" s="44">
        <v>8458.5</v>
      </c>
      <c r="J1299" s="44">
        <v>24398</v>
      </c>
      <c r="K1299" s="44">
        <v>132941.5</v>
      </c>
      <c r="L1299" s="44">
        <v>22006</v>
      </c>
      <c r="M1299" s="44">
        <v>0</v>
      </c>
      <c r="N1299" s="44">
        <v>23350.5</v>
      </c>
      <c r="O1299" s="44">
        <v>0</v>
      </c>
      <c r="P1299" s="44">
        <v>13764.5</v>
      </c>
      <c r="Q1299" s="44">
        <v>19750</v>
      </c>
      <c r="R1299" s="44">
        <v>1464.5</v>
      </c>
      <c r="S1299" s="44">
        <v>0</v>
      </c>
      <c r="T1299" s="44">
        <v>530</v>
      </c>
      <c r="U1299" s="44">
        <v>0</v>
      </c>
      <c r="V1299" s="44">
        <v>1030000.3</v>
      </c>
      <c r="W1299" s="44">
        <v>1030000</v>
      </c>
      <c r="X1299" s="44">
        <v>-0.3</v>
      </c>
      <c r="Y1299" s="44">
        <v>0</v>
      </c>
    </row>
    <row r="1300" spans="1:25" ht="15" thickBot="1" x14ac:dyDescent="0.35">
      <c r="A1300" s="43" t="s">
        <v>7786</v>
      </c>
      <c r="B1300" s="44">
        <v>94312</v>
      </c>
      <c r="C1300" s="44">
        <v>0</v>
      </c>
      <c r="D1300" s="44">
        <v>69091</v>
      </c>
      <c r="E1300" s="44">
        <v>158566.5</v>
      </c>
      <c r="F1300" s="44">
        <v>99672.5</v>
      </c>
      <c r="G1300" s="44">
        <v>323268.90000000002</v>
      </c>
      <c r="H1300" s="44">
        <v>41617</v>
      </c>
      <c r="I1300" s="44">
        <v>18618.5</v>
      </c>
      <c r="J1300" s="44">
        <v>24898</v>
      </c>
      <c r="K1300" s="44">
        <v>132941.5</v>
      </c>
      <c r="L1300" s="44">
        <v>22006</v>
      </c>
      <c r="M1300" s="44">
        <v>0</v>
      </c>
      <c r="N1300" s="44">
        <v>23350.5</v>
      </c>
      <c r="O1300" s="44">
        <v>0</v>
      </c>
      <c r="P1300" s="44">
        <v>0</v>
      </c>
      <c r="Q1300" s="44">
        <v>19750</v>
      </c>
      <c r="R1300" s="44">
        <v>1464.5</v>
      </c>
      <c r="S1300" s="44">
        <v>0</v>
      </c>
      <c r="T1300" s="44">
        <v>530</v>
      </c>
      <c r="U1300" s="44">
        <v>913.5</v>
      </c>
      <c r="V1300" s="44">
        <v>1031000.3</v>
      </c>
      <c r="W1300" s="44">
        <v>1031000</v>
      </c>
      <c r="X1300" s="44">
        <v>-0.3</v>
      </c>
      <c r="Y1300" s="44">
        <v>0</v>
      </c>
    </row>
    <row r="1301" spans="1:25" ht="15" thickBot="1" x14ac:dyDescent="0.35">
      <c r="A1301" s="43" t="s">
        <v>7787</v>
      </c>
      <c r="B1301" s="44">
        <v>92116.5</v>
      </c>
      <c r="C1301" s="44">
        <v>0</v>
      </c>
      <c r="D1301" s="44">
        <v>69091</v>
      </c>
      <c r="E1301" s="44">
        <v>163921</v>
      </c>
      <c r="F1301" s="44">
        <v>98427</v>
      </c>
      <c r="G1301" s="44">
        <v>323268.90000000002</v>
      </c>
      <c r="H1301" s="44">
        <v>41617</v>
      </c>
      <c r="I1301" s="44">
        <v>18618.5</v>
      </c>
      <c r="J1301" s="44">
        <v>24898</v>
      </c>
      <c r="K1301" s="44">
        <v>132941.5</v>
      </c>
      <c r="L1301" s="44">
        <v>22006</v>
      </c>
      <c r="M1301" s="44">
        <v>0</v>
      </c>
      <c r="N1301" s="44">
        <v>23350.5</v>
      </c>
      <c r="O1301" s="44">
        <v>0</v>
      </c>
      <c r="P1301" s="44">
        <v>0</v>
      </c>
      <c r="Q1301" s="44">
        <v>19750</v>
      </c>
      <c r="R1301" s="44">
        <v>1464.5</v>
      </c>
      <c r="S1301" s="44">
        <v>0</v>
      </c>
      <c r="T1301" s="44">
        <v>530</v>
      </c>
      <c r="U1301" s="44">
        <v>0</v>
      </c>
      <c r="V1301" s="44">
        <v>1032000.3</v>
      </c>
      <c r="W1301" s="44">
        <v>1032000</v>
      </c>
      <c r="X1301" s="44">
        <v>-0.3</v>
      </c>
      <c r="Y1301" s="44">
        <v>0</v>
      </c>
    </row>
    <row r="1302" spans="1:25" ht="15" thickBot="1" x14ac:dyDescent="0.35">
      <c r="A1302" s="43" t="s">
        <v>7788</v>
      </c>
      <c r="B1302" s="44">
        <v>94312</v>
      </c>
      <c r="C1302" s="44">
        <v>0</v>
      </c>
      <c r="D1302" s="44">
        <v>69091</v>
      </c>
      <c r="E1302" s="44">
        <v>163171</v>
      </c>
      <c r="F1302" s="44">
        <v>98427</v>
      </c>
      <c r="G1302" s="44">
        <v>324518.90000000002</v>
      </c>
      <c r="H1302" s="44">
        <v>41617</v>
      </c>
      <c r="I1302" s="44">
        <v>18618.5</v>
      </c>
      <c r="J1302" s="44">
        <v>24898</v>
      </c>
      <c r="K1302" s="44">
        <v>132941.5</v>
      </c>
      <c r="L1302" s="44">
        <v>22006</v>
      </c>
      <c r="M1302" s="44">
        <v>0</v>
      </c>
      <c r="N1302" s="44">
        <v>22517.5</v>
      </c>
      <c r="O1302" s="44">
        <v>0</v>
      </c>
      <c r="P1302" s="44">
        <v>0</v>
      </c>
      <c r="Q1302" s="44">
        <v>19750</v>
      </c>
      <c r="R1302" s="44">
        <v>1131.5</v>
      </c>
      <c r="S1302" s="44">
        <v>0</v>
      </c>
      <c r="T1302" s="44">
        <v>0</v>
      </c>
      <c r="U1302" s="44">
        <v>0</v>
      </c>
      <c r="V1302" s="44">
        <v>1032999.8</v>
      </c>
      <c r="W1302" s="44">
        <v>1033000</v>
      </c>
      <c r="X1302" s="44">
        <v>0.2</v>
      </c>
      <c r="Y1302" s="44">
        <v>0</v>
      </c>
    </row>
    <row r="1303" spans="1:25" ht="15" thickBot="1" x14ac:dyDescent="0.35">
      <c r="A1303" s="43" t="s">
        <v>7789</v>
      </c>
      <c r="B1303" s="44">
        <v>94312</v>
      </c>
      <c r="C1303" s="44">
        <v>0</v>
      </c>
      <c r="D1303" s="44">
        <v>69091</v>
      </c>
      <c r="E1303" s="44">
        <v>163171</v>
      </c>
      <c r="F1303" s="44">
        <v>99672.5</v>
      </c>
      <c r="G1303" s="44">
        <v>324518.90000000002</v>
      </c>
      <c r="H1303" s="44">
        <v>41617</v>
      </c>
      <c r="I1303" s="44">
        <v>18618.5</v>
      </c>
      <c r="J1303" s="44">
        <v>24898</v>
      </c>
      <c r="K1303" s="44">
        <v>133191.5</v>
      </c>
      <c r="L1303" s="44">
        <v>21177.5</v>
      </c>
      <c r="M1303" s="44">
        <v>0</v>
      </c>
      <c r="N1303" s="44">
        <v>22517.5</v>
      </c>
      <c r="O1303" s="44">
        <v>0</v>
      </c>
      <c r="P1303" s="44">
        <v>0</v>
      </c>
      <c r="Q1303" s="44">
        <v>19750</v>
      </c>
      <c r="R1303" s="44">
        <v>1464.5</v>
      </c>
      <c r="S1303" s="44">
        <v>0</v>
      </c>
      <c r="T1303" s="44">
        <v>0</v>
      </c>
      <c r="U1303" s="44">
        <v>0</v>
      </c>
      <c r="V1303" s="44">
        <v>1033999.8</v>
      </c>
      <c r="W1303" s="44">
        <v>1034000</v>
      </c>
      <c r="X1303" s="44">
        <v>0.2</v>
      </c>
      <c r="Y1303" s="44">
        <v>0</v>
      </c>
    </row>
    <row r="1304" spans="1:25" ht="15" thickBot="1" x14ac:dyDescent="0.35">
      <c r="A1304" s="43" t="s">
        <v>7790</v>
      </c>
      <c r="B1304" s="44">
        <v>94312</v>
      </c>
      <c r="C1304" s="44">
        <v>0</v>
      </c>
      <c r="D1304" s="44">
        <v>69091</v>
      </c>
      <c r="E1304" s="44">
        <v>163921</v>
      </c>
      <c r="F1304" s="44">
        <v>99672.5</v>
      </c>
      <c r="G1304" s="44">
        <v>324518.90000000002</v>
      </c>
      <c r="H1304" s="44">
        <v>41617</v>
      </c>
      <c r="I1304" s="44">
        <v>18618.5</v>
      </c>
      <c r="J1304" s="44">
        <v>24898</v>
      </c>
      <c r="K1304" s="44">
        <v>132941.5</v>
      </c>
      <c r="L1304" s="44">
        <v>21177.5</v>
      </c>
      <c r="M1304" s="44">
        <v>0</v>
      </c>
      <c r="N1304" s="44">
        <v>23350.5</v>
      </c>
      <c r="O1304" s="44">
        <v>0</v>
      </c>
      <c r="P1304" s="44">
        <v>0</v>
      </c>
      <c r="Q1304" s="44">
        <v>19750</v>
      </c>
      <c r="R1304" s="44">
        <v>1131.5</v>
      </c>
      <c r="S1304" s="44">
        <v>0</v>
      </c>
      <c r="T1304" s="44">
        <v>0</v>
      </c>
      <c r="U1304" s="44">
        <v>0</v>
      </c>
      <c r="V1304" s="44">
        <v>1034999.8</v>
      </c>
      <c r="W1304" s="44">
        <v>1035000</v>
      </c>
      <c r="X1304" s="44">
        <v>0.2</v>
      </c>
      <c r="Y1304" s="44">
        <v>0</v>
      </c>
    </row>
    <row r="1305" spans="1:25" ht="15" thickBot="1" x14ac:dyDescent="0.35">
      <c r="A1305" s="43" t="s">
        <v>7791</v>
      </c>
      <c r="B1305" s="44">
        <v>94312</v>
      </c>
      <c r="C1305" s="44">
        <v>0</v>
      </c>
      <c r="D1305" s="44">
        <v>69091</v>
      </c>
      <c r="E1305" s="44">
        <v>163921</v>
      </c>
      <c r="F1305" s="44">
        <v>99672.5</v>
      </c>
      <c r="G1305" s="44">
        <v>324518.90000000002</v>
      </c>
      <c r="H1305" s="44">
        <v>47617</v>
      </c>
      <c r="I1305" s="44">
        <v>18618.5</v>
      </c>
      <c r="J1305" s="44">
        <v>24898</v>
      </c>
      <c r="K1305" s="44">
        <v>127441.5</v>
      </c>
      <c r="L1305" s="44">
        <v>21177.5</v>
      </c>
      <c r="M1305" s="44">
        <v>0</v>
      </c>
      <c r="N1305" s="44">
        <v>22517.5</v>
      </c>
      <c r="O1305" s="44">
        <v>0</v>
      </c>
      <c r="P1305" s="44">
        <v>0</v>
      </c>
      <c r="Q1305" s="44">
        <v>19750</v>
      </c>
      <c r="R1305" s="44">
        <v>1131.5</v>
      </c>
      <c r="S1305" s="44">
        <v>0</v>
      </c>
      <c r="T1305" s="44">
        <v>0</v>
      </c>
      <c r="U1305" s="44">
        <v>1333</v>
      </c>
      <c r="V1305" s="44">
        <v>1035999.8</v>
      </c>
      <c r="W1305" s="44">
        <v>1036000</v>
      </c>
      <c r="X1305" s="44">
        <v>0.2</v>
      </c>
      <c r="Y1305" s="44">
        <v>0</v>
      </c>
    </row>
    <row r="1306" spans="1:25" ht="15" thickBot="1" x14ac:dyDescent="0.35">
      <c r="A1306" s="43" t="s">
        <v>7792</v>
      </c>
      <c r="B1306" s="44">
        <v>94312</v>
      </c>
      <c r="C1306" s="44">
        <v>0</v>
      </c>
      <c r="D1306" s="44">
        <v>69091</v>
      </c>
      <c r="E1306" s="44">
        <v>163921</v>
      </c>
      <c r="F1306" s="44">
        <v>99672.5</v>
      </c>
      <c r="G1306" s="44">
        <v>324518.90000000002</v>
      </c>
      <c r="H1306" s="44">
        <v>47617</v>
      </c>
      <c r="I1306" s="44">
        <v>18618.5</v>
      </c>
      <c r="J1306" s="44">
        <v>20368</v>
      </c>
      <c r="K1306" s="44">
        <v>132441.5</v>
      </c>
      <c r="L1306" s="44">
        <v>21177.5</v>
      </c>
      <c r="M1306" s="44">
        <v>0</v>
      </c>
      <c r="N1306" s="44">
        <v>22517.5</v>
      </c>
      <c r="O1306" s="44">
        <v>0</v>
      </c>
      <c r="P1306" s="44">
        <v>0</v>
      </c>
      <c r="Q1306" s="44">
        <v>19750</v>
      </c>
      <c r="R1306" s="44">
        <v>1131.5</v>
      </c>
      <c r="S1306" s="44">
        <v>0</v>
      </c>
      <c r="T1306" s="44">
        <v>530</v>
      </c>
      <c r="U1306" s="44">
        <v>1333</v>
      </c>
      <c r="V1306" s="44">
        <v>1036999.8</v>
      </c>
      <c r="W1306" s="44">
        <v>1037000</v>
      </c>
      <c r="X1306" s="44">
        <v>0.2</v>
      </c>
      <c r="Y1306" s="44">
        <v>0</v>
      </c>
    </row>
    <row r="1307" spans="1:25" ht="15" thickBot="1" x14ac:dyDescent="0.35">
      <c r="A1307" s="43" t="s">
        <v>7793</v>
      </c>
      <c r="B1307" s="44">
        <v>94312</v>
      </c>
      <c r="C1307" s="44">
        <v>0</v>
      </c>
      <c r="D1307" s="44">
        <v>69091</v>
      </c>
      <c r="E1307" s="44">
        <v>175000.5</v>
      </c>
      <c r="F1307" s="44">
        <v>99672.5</v>
      </c>
      <c r="G1307" s="44">
        <v>324518.90000000002</v>
      </c>
      <c r="H1307" s="44">
        <v>47617</v>
      </c>
      <c r="I1307" s="44">
        <v>8458.5</v>
      </c>
      <c r="J1307" s="44">
        <v>20368</v>
      </c>
      <c r="K1307" s="44">
        <v>132941.5</v>
      </c>
      <c r="L1307" s="44">
        <v>21177.5</v>
      </c>
      <c r="M1307" s="44">
        <v>0</v>
      </c>
      <c r="N1307" s="44">
        <v>22517.5</v>
      </c>
      <c r="O1307" s="44">
        <v>0</v>
      </c>
      <c r="P1307" s="44">
        <v>0</v>
      </c>
      <c r="Q1307" s="44">
        <v>19750</v>
      </c>
      <c r="R1307" s="44">
        <v>1131.5</v>
      </c>
      <c r="S1307" s="44">
        <v>0</v>
      </c>
      <c r="T1307" s="44">
        <v>530</v>
      </c>
      <c r="U1307" s="44">
        <v>913.5</v>
      </c>
      <c r="V1307" s="44">
        <v>1037999.8</v>
      </c>
      <c r="W1307" s="44">
        <v>1038000</v>
      </c>
      <c r="X1307" s="44">
        <v>0.2</v>
      </c>
      <c r="Y1307" s="44">
        <v>0</v>
      </c>
    </row>
    <row r="1308" spans="1:25" ht="15" thickBot="1" x14ac:dyDescent="0.35">
      <c r="A1308" s="43" t="s">
        <v>7794</v>
      </c>
      <c r="B1308" s="44">
        <v>94312</v>
      </c>
      <c r="C1308" s="44">
        <v>0</v>
      </c>
      <c r="D1308" s="44">
        <v>69091</v>
      </c>
      <c r="E1308" s="44">
        <v>187197</v>
      </c>
      <c r="F1308" s="44">
        <v>99672.5</v>
      </c>
      <c r="G1308" s="44">
        <v>324518.90000000002</v>
      </c>
      <c r="H1308" s="44">
        <v>37879.5</v>
      </c>
      <c r="I1308" s="44">
        <v>8458.5</v>
      </c>
      <c r="J1308" s="44">
        <v>20368</v>
      </c>
      <c r="K1308" s="44">
        <v>127245.5</v>
      </c>
      <c r="L1308" s="44">
        <v>21177.5</v>
      </c>
      <c r="M1308" s="44">
        <v>0</v>
      </c>
      <c r="N1308" s="44">
        <v>16196.5</v>
      </c>
      <c r="O1308" s="44">
        <v>0</v>
      </c>
      <c r="P1308" s="44">
        <v>0</v>
      </c>
      <c r="Q1308" s="44">
        <v>19750</v>
      </c>
      <c r="R1308" s="44">
        <v>11270.5</v>
      </c>
      <c r="S1308" s="44">
        <v>0</v>
      </c>
      <c r="T1308" s="44">
        <v>530</v>
      </c>
      <c r="U1308" s="44">
        <v>1333</v>
      </c>
      <c r="V1308" s="44">
        <v>1039000.3</v>
      </c>
      <c r="W1308" s="44">
        <v>1039000</v>
      </c>
      <c r="X1308" s="44">
        <v>-0.3</v>
      </c>
      <c r="Y1308" s="44">
        <v>0</v>
      </c>
    </row>
    <row r="1309" spans="1:25" ht="15" thickBot="1" x14ac:dyDescent="0.35">
      <c r="A1309" s="43" t="s">
        <v>7795</v>
      </c>
      <c r="B1309" s="44">
        <v>94312</v>
      </c>
      <c r="C1309" s="44">
        <v>0</v>
      </c>
      <c r="D1309" s="44">
        <v>69091</v>
      </c>
      <c r="E1309" s="44">
        <v>187197</v>
      </c>
      <c r="F1309" s="44">
        <v>99672.5</v>
      </c>
      <c r="G1309" s="44">
        <v>273706</v>
      </c>
      <c r="H1309" s="44">
        <v>41617</v>
      </c>
      <c r="I1309" s="44">
        <v>8458.5</v>
      </c>
      <c r="J1309" s="44">
        <v>20368</v>
      </c>
      <c r="K1309" s="44">
        <v>125087.5</v>
      </c>
      <c r="L1309" s="44">
        <v>21177.5</v>
      </c>
      <c r="M1309" s="44">
        <v>0</v>
      </c>
      <c r="N1309" s="44">
        <v>0</v>
      </c>
      <c r="O1309" s="44">
        <v>0</v>
      </c>
      <c r="P1309" s="44">
        <v>0</v>
      </c>
      <c r="Q1309" s="44">
        <v>86179.5</v>
      </c>
      <c r="R1309" s="44">
        <v>11270.5</v>
      </c>
      <c r="S1309" s="44">
        <v>0</v>
      </c>
      <c r="T1309" s="44">
        <v>530</v>
      </c>
      <c r="U1309" s="44">
        <v>1333</v>
      </c>
      <c r="V1309" s="44">
        <v>1039999.8</v>
      </c>
      <c r="W1309" s="44">
        <v>1040000</v>
      </c>
      <c r="X1309" s="44">
        <v>0.2</v>
      </c>
      <c r="Y1309" s="44">
        <v>0</v>
      </c>
    </row>
    <row r="1310" spans="1:25" ht="15" thickBot="1" x14ac:dyDescent="0.35">
      <c r="A1310" s="43" t="s">
        <v>7796</v>
      </c>
      <c r="B1310" s="44">
        <v>94312</v>
      </c>
      <c r="C1310" s="44">
        <v>0</v>
      </c>
      <c r="D1310" s="44">
        <v>69091</v>
      </c>
      <c r="E1310" s="44">
        <v>187197</v>
      </c>
      <c r="F1310" s="44">
        <v>98030.5</v>
      </c>
      <c r="G1310" s="44">
        <v>308487.40000000002</v>
      </c>
      <c r="H1310" s="44">
        <v>41617</v>
      </c>
      <c r="I1310" s="44">
        <v>8458.5</v>
      </c>
      <c r="J1310" s="44">
        <v>20368</v>
      </c>
      <c r="K1310" s="44">
        <v>114722</v>
      </c>
      <c r="L1310" s="44">
        <v>0</v>
      </c>
      <c r="M1310" s="44">
        <v>0</v>
      </c>
      <c r="N1310" s="44">
        <v>0</v>
      </c>
      <c r="O1310" s="44">
        <v>0</v>
      </c>
      <c r="P1310" s="44">
        <v>13764.5</v>
      </c>
      <c r="Q1310" s="44">
        <v>62179.5</v>
      </c>
      <c r="R1310" s="44">
        <v>11270.5</v>
      </c>
      <c r="S1310" s="44">
        <v>0</v>
      </c>
      <c r="T1310" s="44">
        <v>10169</v>
      </c>
      <c r="U1310" s="44">
        <v>1333</v>
      </c>
      <c r="V1310" s="44">
        <v>1040999.8</v>
      </c>
      <c r="W1310" s="44">
        <v>1041000</v>
      </c>
      <c r="X1310" s="44">
        <v>0.2</v>
      </c>
      <c r="Y1310" s="44">
        <v>0</v>
      </c>
    </row>
    <row r="1311" spans="1:25" ht="15" thickBot="1" x14ac:dyDescent="0.35">
      <c r="A1311" s="43" t="s">
        <v>7797</v>
      </c>
      <c r="B1311" s="44">
        <v>94782</v>
      </c>
      <c r="C1311" s="44">
        <v>0</v>
      </c>
      <c r="D1311" s="44">
        <v>69091</v>
      </c>
      <c r="E1311" s="44">
        <v>158566.5</v>
      </c>
      <c r="F1311" s="44">
        <v>98030.5</v>
      </c>
      <c r="G1311" s="44">
        <v>314380.40000000002</v>
      </c>
      <c r="H1311" s="44">
        <v>37284.5</v>
      </c>
      <c r="I1311" s="44">
        <v>8458.5</v>
      </c>
      <c r="J1311" s="44">
        <v>13161</v>
      </c>
      <c r="K1311" s="44">
        <v>125087.5</v>
      </c>
      <c r="L1311" s="44">
        <v>0</v>
      </c>
      <c r="M1311" s="44">
        <v>0</v>
      </c>
      <c r="N1311" s="44">
        <v>0</v>
      </c>
      <c r="O1311" s="44">
        <v>0</v>
      </c>
      <c r="P1311" s="44">
        <v>13764.5</v>
      </c>
      <c r="Q1311" s="44">
        <v>62179.5</v>
      </c>
      <c r="R1311" s="44">
        <v>11270.5</v>
      </c>
      <c r="S1311" s="44">
        <v>0</v>
      </c>
      <c r="T1311" s="44">
        <v>34610</v>
      </c>
      <c r="U1311" s="44">
        <v>1333</v>
      </c>
      <c r="V1311" s="44">
        <v>1041999.3</v>
      </c>
      <c r="W1311" s="44">
        <v>1042000</v>
      </c>
      <c r="X1311" s="44">
        <v>0.7</v>
      </c>
      <c r="Y1311" s="44">
        <v>0</v>
      </c>
    </row>
    <row r="1312" spans="1:25" ht="15" thickBot="1" x14ac:dyDescent="0.35">
      <c r="A1312" s="43" t="s">
        <v>7798</v>
      </c>
      <c r="B1312" s="44">
        <v>94312</v>
      </c>
      <c r="C1312" s="44">
        <v>0</v>
      </c>
      <c r="D1312" s="44">
        <v>63103</v>
      </c>
      <c r="E1312" s="44">
        <v>158566.5</v>
      </c>
      <c r="F1312" s="44">
        <v>98427</v>
      </c>
      <c r="G1312" s="44">
        <v>249206</v>
      </c>
      <c r="H1312" s="44">
        <v>37284.5</v>
      </c>
      <c r="I1312" s="44">
        <v>541.5</v>
      </c>
      <c r="J1312" s="44">
        <v>13161</v>
      </c>
      <c r="K1312" s="44">
        <v>113982</v>
      </c>
      <c r="L1312" s="44">
        <v>0</v>
      </c>
      <c r="M1312" s="44">
        <v>0</v>
      </c>
      <c r="N1312" s="44">
        <v>23350.5</v>
      </c>
      <c r="O1312" s="44">
        <v>0</v>
      </c>
      <c r="P1312" s="44">
        <v>13764.5</v>
      </c>
      <c r="Q1312" s="44">
        <v>118662.5</v>
      </c>
      <c r="R1312" s="44">
        <v>27977</v>
      </c>
      <c r="S1312" s="44">
        <v>0</v>
      </c>
      <c r="T1312" s="44">
        <v>29329.5</v>
      </c>
      <c r="U1312" s="44">
        <v>1333</v>
      </c>
      <c r="V1312" s="44">
        <v>1043000.3</v>
      </c>
      <c r="W1312" s="44">
        <v>1043000</v>
      </c>
      <c r="X1312" s="44">
        <v>-0.3</v>
      </c>
      <c r="Y1312" s="44">
        <v>0</v>
      </c>
    </row>
    <row r="1313" spans="1:25" ht="15" thickBot="1" x14ac:dyDescent="0.35">
      <c r="A1313" s="43" t="s">
        <v>7799</v>
      </c>
      <c r="B1313" s="44">
        <v>92116.5</v>
      </c>
      <c r="C1313" s="44">
        <v>0</v>
      </c>
      <c r="D1313" s="44">
        <v>63103</v>
      </c>
      <c r="E1313" s="44">
        <v>158566.5</v>
      </c>
      <c r="F1313" s="44">
        <v>98030.5</v>
      </c>
      <c r="G1313" s="44">
        <v>232206</v>
      </c>
      <c r="H1313" s="44">
        <v>0</v>
      </c>
      <c r="I1313" s="44">
        <v>541.5</v>
      </c>
      <c r="J1313" s="44">
        <v>13161</v>
      </c>
      <c r="K1313" s="44">
        <v>0</v>
      </c>
      <c r="L1313" s="44">
        <v>22006</v>
      </c>
      <c r="M1313" s="44">
        <v>0</v>
      </c>
      <c r="N1313" s="44">
        <v>23350.5</v>
      </c>
      <c r="O1313" s="44">
        <v>0</v>
      </c>
      <c r="P1313" s="44">
        <v>13764.5</v>
      </c>
      <c r="Q1313" s="44">
        <v>118662.5</v>
      </c>
      <c r="R1313" s="44">
        <v>50925</v>
      </c>
      <c r="S1313" s="44">
        <v>0</v>
      </c>
      <c r="T1313" s="44">
        <v>34610</v>
      </c>
      <c r="U1313" s="44">
        <v>122957</v>
      </c>
      <c r="V1313" s="44">
        <v>1044000.3</v>
      </c>
      <c r="W1313" s="44">
        <v>1044000</v>
      </c>
      <c r="X1313" s="44">
        <v>-0.3</v>
      </c>
      <c r="Y1313" s="44">
        <v>0</v>
      </c>
    </row>
    <row r="1314" spans="1:25" ht="15" thickBot="1" x14ac:dyDescent="0.35">
      <c r="A1314" s="43" t="s">
        <v>7800</v>
      </c>
      <c r="B1314" s="44">
        <v>92116.5</v>
      </c>
      <c r="C1314" s="44">
        <v>0</v>
      </c>
      <c r="D1314" s="44">
        <v>69091</v>
      </c>
      <c r="E1314" s="44">
        <v>158566.5</v>
      </c>
      <c r="F1314" s="44">
        <v>85407.5</v>
      </c>
      <c r="G1314" s="44">
        <v>144672.5</v>
      </c>
      <c r="H1314" s="44">
        <v>0</v>
      </c>
      <c r="I1314" s="44">
        <v>541.5</v>
      </c>
      <c r="J1314" s="44">
        <v>0</v>
      </c>
      <c r="K1314" s="44">
        <v>107221.5</v>
      </c>
      <c r="L1314" s="44">
        <v>22006</v>
      </c>
      <c r="M1314" s="44">
        <v>0</v>
      </c>
      <c r="N1314" s="44">
        <v>23350.5</v>
      </c>
      <c r="O1314" s="44">
        <v>0</v>
      </c>
      <c r="P1314" s="44">
        <v>13764.5</v>
      </c>
      <c r="Q1314" s="44">
        <v>246606.5</v>
      </c>
      <c r="R1314" s="44">
        <v>32982.5</v>
      </c>
      <c r="S1314" s="44">
        <v>0</v>
      </c>
      <c r="T1314" s="44">
        <v>35497</v>
      </c>
      <c r="U1314" s="44">
        <v>13176</v>
      </c>
      <c r="V1314" s="44">
        <v>1044999.8</v>
      </c>
      <c r="W1314" s="44">
        <v>1045000</v>
      </c>
      <c r="X1314" s="44">
        <v>0.2</v>
      </c>
      <c r="Y1314" s="44">
        <v>0</v>
      </c>
    </row>
    <row r="1315" spans="1:25" ht="15" thickBot="1" x14ac:dyDescent="0.35">
      <c r="A1315" s="43" t="s">
        <v>7801</v>
      </c>
      <c r="B1315" s="44">
        <v>92116.5</v>
      </c>
      <c r="C1315" s="44">
        <v>0</v>
      </c>
      <c r="D1315" s="44">
        <v>57047.5</v>
      </c>
      <c r="E1315" s="44">
        <v>149095.5</v>
      </c>
      <c r="F1315" s="44">
        <v>75778.5</v>
      </c>
      <c r="G1315" s="44">
        <v>144672.5</v>
      </c>
      <c r="H1315" s="44">
        <v>0</v>
      </c>
      <c r="I1315" s="44">
        <v>0</v>
      </c>
      <c r="J1315" s="44">
        <v>0</v>
      </c>
      <c r="K1315" s="44">
        <v>0</v>
      </c>
      <c r="L1315" s="44">
        <v>22006</v>
      </c>
      <c r="M1315" s="44">
        <v>0</v>
      </c>
      <c r="N1315" s="44">
        <v>23350.5</v>
      </c>
      <c r="O1315" s="44">
        <v>0</v>
      </c>
      <c r="P1315" s="44">
        <v>65468</v>
      </c>
      <c r="Q1315" s="44">
        <v>199516.5</v>
      </c>
      <c r="R1315" s="44">
        <v>50925</v>
      </c>
      <c r="S1315" s="44">
        <v>7569.5</v>
      </c>
      <c r="T1315" s="44">
        <v>35497</v>
      </c>
      <c r="U1315" s="44">
        <v>122957</v>
      </c>
      <c r="V1315" s="44">
        <v>1045999.8</v>
      </c>
      <c r="W1315" s="44">
        <v>1046000</v>
      </c>
      <c r="X1315" s="44">
        <v>0.2</v>
      </c>
      <c r="Y1315" s="44">
        <v>0</v>
      </c>
    </row>
    <row r="1316" spans="1:25" ht="15" thickBot="1" x14ac:dyDescent="0.35">
      <c r="A1316" s="43" t="s">
        <v>7802</v>
      </c>
      <c r="B1316" s="44">
        <v>92116.5</v>
      </c>
      <c r="C1316" s="44">
        <v>0</v>
      </c>
      <c r="D1316" s="44">
        <v>57047.5</v>
      </c>
      <c r="E1316" s="44">
        <v>138644</v>
      </c>
      <c r="F1316" s="44">
        <v>75778.5</v>
      </c>
      <c r="G1316" s="44">
        <v>144672.5</v>
      </c>
      <c r="H1316" s="44">
        <v>0</v>
      </c>
      <c r="I1316" s="44">
        <v>0</v>
      </c>
      <c r="J1316" s="44">
        <v>0</v>
      </c>
      <c r="K1316" s="44">
        <v>113982</v>
      </c>
      <c r="L1316" s="44">
        <v>22006</v>
      </c>
      <c r="M1316" s="44">
        <v>0</v>
      </c>
      <c r="N1316" s="44">
        <v>23350.5</v>
      </c>
      <c r="O1316" s="44">
        <v>0</v>
      </c>
      <c r="P1316" s="44">
        <v>13764.5</v>
      </c>
      <c r="Q1316" s="44">
        <v>246606.5</v>
      </c>
      <c r="R1316" s="44">
        <v>77349.5</v>
      </c>
      <c r="S1316" s="44">
        <v>4852.5</v>
      </c>
      <c r="T1316" s="44">
        <v>35497</v>
      </c>
      <c r="U1316" s="44">
        <v>1333</v>
      </c>
      <c r="V1316" s="44">
        <v>1047000.3</v>
      </c>
      <c r="W1316" s="44">
        <v>1047000</v>
      </c>
      <c r="X1316" s="44">
        <v>-0.3</v>
      </c>
      <c r="Y1316" s="44">
        <v>0</v>
      </c>
    </row>
    <row r="1317" spans="1:25" ht="15" thickBot="1" x14ac:dyDescent="0.35">
      <c r="A1317" s="43" t="s">
        <v>7803</v>
      </c>
      <c r="B1317" s="44">
        <v>92116.5</v>
      </c>
      <c r="C1317" s="44">
        <v>0</v>
      </c>
      <c r="D1317" s="44">
        <v>9577</v>
      </c>
      <c r="E1317" s="44">
        <v>138644</v>
      </c>
      <c r="F1317" s="44">
        <v>4628</v>
      </c>
      <c r="G1317" s="44">
        <v>6203</v>
      </c>
      <c r="H1317" s="44">
        <v>0</v>
      </c>
      <c r="I1317" s="44">
        <v>0</v>
      </c>
      <c r="J1317" s="44">
        <v>0</v>
      </c>
      <c r="K1317" s="44">
        <v>107969</v>
      </c>
      <c r="L1317" s="44">
        <v>22006</v>
      </c>
      <c r="M1317" s="44">
        <v>0</v>
      </c>
      <c r="N1317" s="44">
        <v>97156</v>
      </c>
      <c r="O1317" s="44">
        <v>0</v>
      </c>
      <c r="P1317" s="44">
        <v>65468</v>
      </c>
      <c r="Q1317" s="44">
        <v>397095.9</v>
      </c>
      <c r="R1317" s="44">
        <v>63624</v>
      </c>
      <c r="S1317" s="44">
        <v>7569.5</v>
      </c>
      <c r="T1317" s="44">
        <v>34610</v>
      </c>
      <c r="U1317" s="44">
        <v>1333</v>
      </c>
      <c r="V1317" s="44">
        <v>1047999.8</v>
      </c>
      <c r="W1317" s="44">
        <v>1048000</v>
      </c>
      <c r="X1317" s="44">
        <v>0.2</v>
      </c>
      <c r="Y1317" s="44">
        <v>0</v>
      </c>
    </row>
    <row r="1318" spans="1:25" ht="15" thickBot="1" x14ac:dyDescent="0.35">
      <c r="A1318" s="43" t="s">
        <v>7804</v>
      </c>
      <c r="B1318" s="44">
        <v>0</v>
      </c>
      <c r="C1318" s="44">
        <v>0</v>
      </c>
      <c r="D1318" s="44">
        <v>9577</v>
      </c>
      <c r="E1318" s="44">
        <v>91882.5</v>
      </c>
      <c r="F1318" s="44">
        <v>0</v>
      </c>
      <c r="G1318" s="44">
        <v>6203</v>
      </c>
      <c r="H1318" s="44">
        <v>0</v>
      </c>
      <c r="I1318" s="44">
        <v>0</v>
      </c>
      <c r="J1318" s="44">
        <v>0</v>
      </c>
      <c r="K1318" s="44">
        <v>86418.5</v>
      </c>
      <c r="L1318" s="44">
        <v>114288.5</v>
      </c>
      <c r="M1318" s="44">
        <v>0</v>
      </c>
      <c r="N1318" s="44">
        <v>93612</v>
      </c>
      <c r="O1318" s="44">
        <v>38476</v>
      </c>
      <c r="P1318" s="44">
        <v>83917</v>
      </c>
      <c r="Q1318" s="44">
        <v>394637.9</v>
      </c>
      <c r="R1318" s="44">
        <v>77349.5</v>
      </c>
      <c r="S1318" s="44">
        <v>4852.5</v>
      </c>
      <c r="T1318" s="44">
        <v>34610</v>
      </c>
      <c r="U1318" s="44">
        <v>13176</v>
      </c>
      <c r="V1318" s="44">
        <v>1049000.3</v>
      </c>
      <c r="W1318" s="44">
        <v>1049000</v>
      </c>
      <c r="X1318" s="44">
        <v>-0.3</v>
      </c>
      <c r="Y1318" s="44">
        <v>0</v>
      </c>
    </row>
    <row r="1319" spans="1:25" ht="15" thickBot="1" x14ac:dyDescent="0.35">
      <c r="A1319" s="43" t="s">
        <v>7805</v>
      </c>
      <c r="B1319" s="44">
        <v>0</v>
      </c>
      <c r="C1319" s="44">
        <v>0</v>
      </c>
      <c r="D1319" s="44">
        <v>9577</v>
      </c>
      <c r="E1319" s="44">
        <v>32828</v>
      </c>
      <c r="F1319" s="44">
        <v>0</v>
      </c>
      <c r="G1319" s="44">
        <v>6203</v>
      </c>
      <c r="H1319" s="44">
        <v>0</v>
      </c>
      <c r="I1319" s="44">
        <v>0</v>
      </c>
      <c r="J1319" s="44">
        <v>0</v>
      </c>
      <c r="K1319" s="44">
        <v>113982</v>
      </c>
      <c r="L1319" s="44">
        <v>99694.5</v>
      </c>
      <c r="M1319" s="44">
        <v>0</v>
      </c>
      <c r="N1319" s="44">
        <v>97156</v>
      </c>
      <c r="O1319" s="44">
        <v>109104.5</v>
      </c>
      <c r="P1319" s="44">
        <v>83917</v>
      </c>
      <c r="Q1319" s="44">
        <v>394637.9</v>
      </c>
      <c r="R1319" s="44">
        <v>61217.5</v>
      </c>
      <c r="S1319" s="44">
        <v>4852.5</v>
      </c>
      <c r="T1319" s="44">
        <v>35497</v>
      </c>
      <c r="U1319" s="44">
        <v>1333</v>
      </c>
      <c r="V1319" s="44">
        <v>1049999.8</v>
      </c>
      <c r="W1319" s="44">
        <v>1050000</v>
      </c>
      <c r="X1319" s="44">
        <v>0.2</v>
      </c>
      <c r="Y1319" s="44">
        <v>0</v>
      </c>
    </row>
    <row r="1320" spans="1:25" ht="15" thickBot="1" x14ac:dyDescent="0.35">
      <c r="A1320" s="43" t="s">
        <v>7806</v>
      </c>
      <c r="B1320" s="44">
        <v>0</v>
      </c>
      <c r="C1320" s="44">
        <v>0</v>
      </c>
      <c r="D1320" s="44">
        <v>0</v>
      </c>
      <c r="E1320" s="44">
        <v>69425</v>
      </c>
      <c r="F1320" s="44">
        <v>0</v>
      </c>
      <c r="G1320" s="44">
        <v>63735</v>
      </c>
      <c r="H1320" s="44">
        <v>0</v>
      </c>
      <c r="I1320" s="44">
        <v>0</v>
      </c>
      <c r="J1320" s="44">
        <v>0</v>
      </c>
      <c r="K1320" s="44">
        <v>107239.5</v>
      </c>
      <c r="L1320" s="44">
        <v>114288.5</v>
      </c>
      <c r="M1320" s="44">
        <v>0</v>
      </c>
      <c r="N1320" s="44">
        <v>123513.5</v>
      </c>
      <c r="O1320" s="44">
        <v>68708</v>
      </c>
      <c r="P1320" s="44">
        <v>83917</v>
      </c>
      <c r="Q1320" s="44">
        <v>318160.90000000002</v>
      </c>
      <c r="R1320" s="44">
        <v>61217.5</v>
      </c>
      <c r="S1320" s="44">
        <v>4852.5</v>
      </c>
      <c r="T1320" s="44">
        <v>34610</v>
      </c>
      <c r="U1320" s="44">
        <v>1333</v>
      </c>
      <c r="V1320" s="44">
        <v>1051000.3</v>
      </c>
      <c r="W1320" s="44">
        <v>1051000</v>
      </c>
      <c r="X1320" s="44">
        <v>-0.3</v>
      </c>
      <c r="Y1320" s="44">
        <v>0</v>
      </c>
    </row>
    <row r="1321" spans="1:25" ht="15" thickBot="1" x14ac:dyDescent="0.35">
      <c r="A1321" s="43" t="s">
        <v>7807</v>
      </c>
      <c r="B1321" s="44">
        <v>0</v>
      </c>
      <c r="C1321" s="44">
        <v>0</v>
      </c>
      <c r="D1321" s="44">
        <v>9577</v>
      </c>
      <c r="E1321" s="44">
        <v>32828</v>
      </c>
      <c r="F1321" s="44">
        <v>0</v>
      </c>
      <c r="G1321" s="44">
        <v>63735</v>
      </c>
      <c r="H1321" s="44">
        <v>0</v>
      </c>
      <c r="I1321" s="44">
        <v>0</v>
      </c>
      <c r="J1321" s="44">
        <v>0</v>
      </c>
      <c r="K1321" s="44">
        <v>125087.5</v>
      </c>
      <c r="L1321" s="44">
        <v>127022.5</v>
      </c>
      <c r="M1321" s="44">
        <v>0</v>
      </c>
      <c r="N1321" s="44">
        <v>123513.5</v>
      </c>
      <c r="O1321" s="44">
        <v>85981</v>
      </c>
      <c r="P1321" s="44">
        <v>65468</v>
      </c>
      <c r="Q1321" s="44">
        <v>318160.90000000002</v>
      </c>
      <c r="R1321" s="44">
        <v>64684</v>
      </c>
      <c r="S1321" s="44">
        <v>0</v>
      </c>
      <c r="T1321" s="44">
        <v>34610</v>
      </c>
      <c r="U1321" s="44">
        <v>1333</v>
      </c>
      <c r="V1321" s="44">
        <v>1052000.3</v>
      </c>
      <c r="W1321" s="44">
        <v>1052000</v>
      </c>
      <c r="X1321" s="44">
        <v>-0.3</v>
      </c>
      <c r="Y1321" s="44">
        <v>0</v>
      </c>
    </row>
    <row r="1322" spans="1:25" ht="15" thickBot="1" x14ac:dyDescent="0.35">
      <c r="A1322" s="43" t="s">
        <v>7808</v>
      </c>
      <c r="B1322" s="44">
        <v>0</v>
      </c>
      <c r="C1322" s="44">
        <v>0</v>
      </c>
      <c r="D1322" s="44">
        <v>0</v>
      </c>
      <c r="E1322" s="44">
        <v>69425</v>
      </c>
      <c r="F1322" s="44">
        <v>0</v>
      </c>
      <c r="G1322" s="44">
        <v>6203</v>
      </c>
      <c r="H1322" s="44">
        <v>0</v>
      </c>
      <c r="I1322" s="44">
        <v>0</v>
      </c>
      <c r="J1322" s="44">
        <v>13161</v>
      </c>
      <c r="K1322" s="44">
        <v>125087.5</v>
      </c>
      <c r="L1322" s="44">
        <v>120358</v>
      </c>
      <c r="M1322" s="44">
        <v>0</v>
      </c>
      <c r="N1322" s="44">
        <v>123513.5</v>
      </c>
      <c r="O1322" s="44">
        <v>44070.5</v>
      </c>
      <c r="P1322" s="44">
        <v>81810</v>
      </c>
      <c r="Q1322" s="44">
        <v>394637.9</v>
      </c>
      <c r="R1322" s="44">
        <v>54313</v>
      </c>
      <c r="S1322" s="44">
        <v>4852.5</v>
      </c>
      <c r="T1322" s="44">
        <v>14234.5</v>
      </c>
      <c r="U1322" s="44">
        <v>1333</v>
      </c>
      <c r="V1322" s="44">
        <v>1052999.3</v>
      </c>
      <c r="W1322" s="44">
        <v>1053000</v>
      </c>
      <c r="X1322" s="44">
        <v>0.7</v>
      </c>
      <c r="Y1322" s="44">
        <v>0</v>
      </c>
    </row>
    <row r="1323" spans="1:25" ht="15" thickBot="1" x14ac:dyDescent="0.35">
      <c r="A1323" s="43" t="s">
        <v>7809</v>
      </c>
      <c r="B1323" s="44">
        <v>0</v>
      </c>
      <c r="C1323" s="44">
        <v>0</v>
      </c>
      <c r="D1323" s="44">
        <v>9577</v>
      </c>
      <c r="E1323" s="44">
        <v>69425</v>
      </c>
      <c r="F1323" s="44">
        <v>0</v>
      </c>
      <c r="G1323" s="44">
        <v>68434</v>
      </c>
      <c r="H1323" s="44">
        <v>0</v>
      </c>
      <c r="I1323" s="44">
        <v>541.5</v>
      </c>
      <c r="J1323" s="44">
        <v>13161</v>
      </c>
      <c r="K1323" s="44">
        <v>125087.5</v>
      </c>
      <c r="L1323" s="44">
        <v>127022.5</v>
      </c>
      <c r="M1323" s="44">
        <v>0</v>
      </c>
      <c r="N1323" s="44">
        <v>113924</v>
      </c>
      <c r="O1323" s="44">
        <v>44070.5</v>
      </c>
      <c r="P1323" s="44">
        <v>83917</v>
      </c>
      <c r="Q1323" s="44">
        <v>304554</v>
      </c>
      <c r="R1323" s="44">
        <v>63624</v>
      </c>
      <c r="S1323" s="44">
        <v>0</v>
      </c>
      <c r="T1323" s="44">
        <v>29329.5</v>
      </c>
      <c r="U1323" s="44">
        <v>1333</v>
      </c>
      <c r="V1323" s="44">
        <v>1054000.3</v>
      </c>
      <c r="W1323" s="44">
        <v>1054000</v>
      </c>
      <c r="X1323" s="44">
        <v>-0.3</v>
      </c>
      <c r="Y1323" s="44">
        <v>0</v>
      </c>
    </row>
    <row r="1324" spans="1:25" ht="15" thickBot="1" x14ac:dyDescent="0.35">
      <c r="A1324" s="43" t="s">
        <v>7810</v>
      </c>
      <c r="B1324" s="44">
        <v>0</v>
      </c>
      <c r="C1324" s="44">
        <v>0</v>
      </c>
      <c r="D1324" s="44">
        <v>9577</v>
      </c>
      <c r="E1324" s="44">
        <v>69425</v>
      </c>
      <c r="F1324" s="44">
        <v>0</v>
      </c>
      <c r="G1324" s="44">
        <v>31617</v>
      </c>
      <c r="H1324" s="44">
        <v>35344.5</v>
      </c>
      <c r="I1324" s="44">
        <v>541.5</v>
      </c>
      <c r="J1324" s="44">
        <v>20368</v>
      </c>
      <c r="K1324" s="44">
        <v>125087.5</v>
      </c>
      <c r="L1324" s="44">
        <v>120358</v>
      </c>
      <c r="M1324" s="44">
        <v>0</v>
      </c>
      <c r="N1324" s="44">
        <v>113924</v>
      </c>
      <c r="O1324" s="44">
        <v>81240.5</v>
      </c>
      <c r="P1324" s="44">
        <v>65468</v>
      </c>
      <c r="Q1324" s="44">
        <v>333498.40000000002</v>
      </c>
      <c r="R1324" s="44">
        <v>32982.5</v>
      </c>
      <c r="S1324" s="44">
        <v>0</v>
      </c>
      <c r="T1324" s="44">
        <v>14234.5</v>
      </c>
      <c r="U1324" s="44">
        <v>1333</v>
      </c>
      <c r="V1324" s="44">
        <v>1054999.3</v>
      </c>
      <c r="W1324" s="44">
        <v>1055000</v>
      </c>
      <c r="X1324" s="44">
        <v>0.7</v>
      </c>
      <c r="Y1324" s="44">
        <v>0</v>
      </c>
    </row>
    <row r="1325" spans="1:25" ht="15" thickBot="1" x14ac:dyDescent="0.35">
      <c r="A1325" s="43" t="s">
        <v>7811</v>
      </c>
      <c r="B1325" s="44">
        <v>0</v>
      </c>
      <c r="C1325" s="44">
        <v>0</v>
      </c>
      <c r="D1325" s="44">
        <v>9577</v>
      </c>
      <c r="E1325" s="44">
        <v>91882.5</v>
      </c>
      <c r="F1325" s="44">
        <v>0</v>
      </c>
      <c r="G1325" s="44">
        <v>176253.5</v>
      </c>
      <c r="H1325" s="44">
        <v>35344.5</v>
      </c>
      <c r="I1325" s="44">
        <v>8458.5</v>
      </c>
      <c r="J1325" s="44">
        <v>20368</v>
      </c>
      <c r="K1325" s="44">
        <v>125087.5</v>
      </c>
      <c r="L1325" s="44">
        <v>120358</v>
      </c>
      <c r="M1325" s="44">
        <v>0</v>
      </c>
      <c r="N1325" s="44">
        <v>123513.5</v>
      </c>
      <c r="O1325" s="44">
        <v>38476</v>
      </c>
      <c r="P1325" s="44">
        <v>83917</v>
      </c>
      <c r="Q1325" s="44">
        <v>174213</v>
      </c>
      <c r="R1325" s="44">
        <v>32982.5</v>
      </c>
      <c r="S1325" s="44">
        <v>0</v>
      </c>
      <c r="T1325" s="44">
        <v>14234.5</v>
      </c>
      <c r="U1325" s="44">
        <v>1333</v>
      </c>
      <c r="V1325" s="44">
        <v>1055998.8</v>
      </c>
      <c r="W1325" s="44">
        <v>1056000</v>
      </c>
      <c r="X1325" s="44">
        <v>1.2</v>
      </c>
      <c r="Y1325" s="44">
        <v>0</v>
      </c>
    </row>
    <row r="1326" spans="1:25" ht="15" thickBot="1" x14ac:dyDescent="0.35">
      <c r="A1326" s="43" t="s">
        <v>7812</v>
      </c>
      <c r="B1326" s="44">
        <v>0</v>
      </c>
      <c r="C1326" s="44">
        <v>0</v>
      </c>
      <c r="D1326" s="44">
        <v>9577</v>
      </c>
      <c r="E1326" s="44">
        <v>69425</v>
      </c>
      <c r="F1326" s="44">
        <v>82692</v>
      </c>
      <c r="G1326" s="44">
        <v>173863</v>
      </c>
      <c r="H1326" s="44">
        <v>37284.5</v>
      </c>
      <c r="I1326" s="44">
        <v>8458.5</v>
      </c>
      <c r="J1326" s="44">
        <v>20368</v>
      </c>
      <c r="K1326" s="44">
        <v>113982</v>
      </c>
      <c r="L1326" s="44">
        <v>127022.5</v>
      </c>
      <c r="M1326" s="44">
        <v>0</v>
      </c>
      <c r="N1326" s="44">
        <v>98477</v>
      </c>
      <c r="O1326" s="44">
        <v>68708</v>
      </c>
      <c r="P1326" s="44">
        <v>13764.5</v>
      </c>
      <c r="Q1326" s="44">
        <v>188894.5</v>
      </c>
      <c r="R1326" s="44">
        <v>32982.5</v>
      </c>
      <c r="S1326" s="44">
        <v>0</v>
      </c>
      <c r="T1326" s="44">
        <v>10169</v>
      </c>
      <c r="U1326" s="44">
        <v>1333</v>
      </c>
      <c r="V1326" s="44">
        <v>1057000.8</v>
      </c>
      <c r="W1326" s="44">
        <v>1057000</v>
      </c>
      <c r="X1326" s="44">
        <v>-0.8</v>
      </c>
      <c r="Y1326" s="44">
        <v>0</v>
      </c>
    </row>
    <row r="1327" spans="1:25" ht="15" thickBot="1" x14ac:dyDescent="0.35">
      <c r="A1327" s="43" t="s">
        <v>7813</v>
      </c>
      <c r="B1327" s="44">
        <v>0</v>
      </c>
      <c r="C1327" s="44">
        <v>0</v>
      </c>
      <c r="D1327" s="44">
        <v>9577</v>
      </c>
      <c r="E1327" s="44">
        <v>138644</v>
      </c>
      <c r="F1327" s="44">
        <v>75778.5</v>
      </c>
      <c r="G1327" s="44">
        <v>199905.5</v>
      </c>
      <c r="H1327" s="44">
        <v>35344.5</v>
      </c>
      <c r="I1327" s="44">
        <v>8458.5</v>
      </c>
      <c r="J1327" s="44">
        <v>0</v>
      </c>
      <c r="K1327" s="44">
        <v>107221.5</v>
      </c>
      <c r="L1327" s="44">
        <v>115995.5</v>
      </c>
      <c r="M1327" s="44">
        <v>0</v>
      </c>
      <c r="N1327" s="44">
        <v>113924</v>
      </c>
      <c r="O1327" s="44">
        <v>0</v>
      </c>
      <c r="P1327" s="44">
        <v>13764.5</v>
      </c>
      <c r="Q1327" s="44">
        <v>158618.5</v>
      </c>
      <c r="R1327" s="44">
        <v>32982.5</v>
      </c>
      <c r="S1327" s="44">
        <v>0</v>
      </c>
      <c r="T1327" s="44">
        <v>34610</v>
      </c>
      <c r="U1327" s="44">
        <v>13176</v>
      </c>
      <c r="V1327" s="44">
        <v>1058000.3</v>
      </c>
      <c r="W1327" s="44">
        <v>1058000</v>
      </c>
      <c r="X1327" s="44">
        <v>-0.3</v>
      </c>
      <c r="Y1327" s="44">
        <v>0</v>
      </c>
    </row>
    <row r="1328" spans="1:25" ht="15" thickBot="1" x14ac:dyDescent="0.35">
      <c r="A1328" s="43" t="s">
        <v>7814</v>
      </c>
      <c r="B1328" s="44">
        <v>0</v>
      </c>
      <c r="C1328" s="44">
        <v>0</v>
      </c>
      <c r="D1328" s="44">
        <v>9577</v>
      </c>
      <c r="E1328" s="44">
        <v>138644</v>
      </c>
      <c r="F1328" s="44">
        <v>85407.5</v>
      </c>
      <c r="G1328" s="44">
        <v>195503.5</v>
      </c>
      <c r="H1328" s="44">
        <v>37284.5</v>
      </c>
      <c r="I1328" s="44">
        <v>0</v>
      </c>
      <c r="J1328" s="44">
        <v>0</v>
      </c>
      <c r="K1328" s="44">
        <v>125087.5</v>
      </c>
      <c r="L1328" s="44">
        <v>120358</v>
      </c>
      <c r="M1328" s="44">
        <v>0</v>
      </c>
      <c r="N1328" s="44">
        <v>92526.5</v>
      </c>
      <c r="O1328" s="44">
        <v>0</v>
      </c>
      <c r="P1328" s="44">
        <v>13764.5</v>
      </c>
      <c r="Q1328" s="44">
        <v>171034</v>
      </c>
      <c r="R1328" s="44">
        <v>32982.5</v>
      </c>
      <c r="S1328" s="44">
        <v>0</v>
      </c>
      <c r="T1328" s="44">
        <v>35497</v>
      </c>
      <c r="U1328" s="44">
        <v>1333</v>
      </c>
      <c r="V1328" s="44">
        <v>1058999.3</v>
      </c>
      <c r="W1328" s="44">
        <v>1059000</v>
      </c>
      <c r="X1328" s="44">
        <v>0.7</v>
      </c>
      <c r="Y1328" s="44">
        <v>0</v>
      </c>
    </row>
    <row r="1329" spans="1:25" ht="15" thickBot="1" x14ac:dyDescent="0.35">
      <c r="A1329" s="43" t="s">
        <v>7815</v>
      </c>
      <c r="B1329" s="44">
        <v>32285</v>
      </c>
      <c r="C1329" s="44">
        <v>0</v>
      </c>
      <c r="D1329" s="44">
        <v>9577</v>
      </c>
      <c r="E1329" s="44">
        <v>149095.5</v>
      </c>
      <c r="F1329" s="44">
        <v>82692</v>
      </c>
      <c r="G1329" s="44">
        <v>211359</v>
      </c>
      <c r="H1329" s="44">
        <v>0</v>
      </c>
      <c r="I1329" s="44">
        <v>0</v>
      </c>
      <c r="J1329" s="44">
        <v>13161</v>
      </c>
      <c r="K1329" s="44">
        <v>107239.5</v>
      </c>
      <c r="L1329" s="44">
        <v>91864</v>
      </c>
      <c r="M1329" s="44">
        <v>0</v>
      </c>
      <c r="N1329" s="44">
        <v>93612</v>
      </c>
      <c r="O1329" s="44">
        <v>0</v>
      </c>
      <c r="P1329" s="44">
        <v>13764.5</v>
      </c>
      <c r="Q1329" s="44">
        <v>158618.5</v>
      </c>
      <c r="R1329" s="44">
        <v>61217.5</v>
      </c>
      <c r="S1329" s="44">
        <v>4852.5</v>
      </c>
      <c r="T1329" s="44">
        <v>29329.5</v>
      </c>
      <c r="U1329" s="44">
        <v>1333</v>
      </c>
      <c r="V1329" s="44">
        <v>1060000.3</v>
      </c>
      <c r="W1329" s="44">
        <v>1060000</v>
      </c>
      <c r="X1329" s="44">
        <v>-0.3</v>
      </c>
      <c r="Y1329" s="44">
        <v>0</v>
      </c>
    </row>
    <row r="1330" spans="1:25" ht="15" thickBot="1" x14ac:dyDescent="0.35">
      <c r="A1330" s="43" t="s">
        <v>7816</v>
      </c>
      <c r="B1330" s="44">
        <v>32285</v>
      </c>
      <c r="C1330" s="44">
        <v>0</v>
      </c>
      <c r="D1330" s="44">
        <v>56935</v>
      </c>
      <c r="E1330" s="44">
        <v>145672</v>
      </c>
      <c r="F1330" s="44">
        <v>85407.5</v>
      </c>
      <c r="G1330" s="44">
        <v>68434</v>
      </c>
      <c r="H1330" s="44">
        <v>0</v>
      </c>
      <c r="I1330" s="44">
        <v>541.5</v>
      </c>
      <c r="J1330" s="44">
        <v>0</v>
      </c>
      <c r="K1330" s="44">
        <v>125087.5</v>
      </c>
      <c r="L1330" s="44">
        <v>99694.5</v>
      </c>
      <c r="M1330" s="44">
        <v>0</v>
      </c>
      <c r="N1330" s="44">
        <v>29058.5</v>
      </c>
      <c r="O1330" s="44">
        <v>0</v>
      </c>
      <c r="P1330" s="44">
        <v>13764.5</v>
      </c>
      <c r="Q1330" s="44">
        <v>304554</v>
      </c>
      <c r="R1330" s="44">
        <v>63624</v>
      </c>
      <c r="S1330" s="44">
        <v>0</v>
      </c>
      <c r="T1330" s="44">
        <v>34610</v>
      </c>
      <c r="U1330" s="44">
        <v>1333</v>
      </c>
      <c r="V1330" s="44">
        <v>1061000.8</v>
      </c>
      <c r="W1330" s="44">
        <v>1061000</v>
      </c>
      <c r="X1330" s="44">
        <v>-0.8</v>
      </c>
      <c r="Y1330" s="44">
        <v>0</v>
      </c>
    </row>
    <row r="1331" spans="1:25" ht="15" thickBot="1" x14ac:dyDescent="0.35">
      <c r="A1331" s="43" t="s">
        <v>7817</v>
      </c>
      <c r="B1331" s="44">
        <v>74891</v>
      </c>
      <c r="C1331" s="44">
        <v>0</v>
      </c>
      <c r="D1331" s="44">
        <v>56935</v>
      </c>
      <c r="E1331" s="44">
        <v>149095.5</v>
      </c>
      <c r="F1331" s="44">
        <v>0</v>
      </c>
      <c r="G1331" s="44">
        <v>6203</v>
      </c>
      <c r="H1331" s="44">
        <v>35344.5</v>
      </c>
      <c r="I1331" s="44">
        <v>0</v>
      </c>
      <c r="J1331" s="44">
        <v>20368</v>
      </c>
      <c r="K1331" s="44">
        <v>125087.5</v>
      </c>
      <c r="L1331" s="44">
        <v>22006</v>
      </c>
      <c r="M1331" s="44">
        <v>0</v>
      </c>
      <c r="N1331" s="44">
        <v>58560</v>
      </c>
      <c r="O1331" s="44">
        <v>0</v>
      </c>
      <c r="P1331" s="44">
        <v>65468</v>
      </c>
      <c r="Q1331" s="44">
        <v>394637.9</v>
      </c>
      <c r="R1331" s="44">
        <v>32982.5</v>
      </c>
      <c r="S1331" s="44">
        <v>4852.5</v>
      </c>
      <c r="T1331" s="44">
        <v>14234.5</v>
      </c>
      <c r="U1331" s="44">
        <v>1333</v>
      </c>
      <c r="V1331" s="44">
        <v>1061998.8</v>
      </c>
      <c r="W1331" s="44">
        <v>1062000</v>
      </c>
      <c r="X1331" s="44">
        <v>1.2</v>
      </c>
      <c r="Y1331" s="44">
        <v>0</v>
      </c>
    </row>
    <row r="1332" spans="1:25" ht="15" thickBot="1" x14ac:dyDescent="0.35">
      <c r="A1332" s="43" t="s">
        <v>7818</v>
      </c>
      <c r="B1332" s="44">
        <v>74891</v>
      </c>
      <c r="C1332" s="44">
        <v>0</v>
      </c>
      <c r="D1332" s="44">
        <v>57047.5</v>
      </c>
      <c r="E1332" s="44">
        <v>91882.5</v>
      </c>
      <c r="F1332" s="44">
        <v>0</v>
      </c>
      <c r="G1332" s="44">
        <v>173863</v>
      </c>
      <c r="H1332" s="44">
        <v>0</v>
      </c>
      <c r="I1332" s="44">
        <v>8458.5</v>
      </c>
      <c r="J1332" s="44">
        <v>20368</v>
      </c>
      <c r="K1332" s="44">
        <v>125087.5</v>
      </c>
      <c r="L1332" s="44">
        <v>91864</v>
      </c>
      <c r="M1332" s="44">
        <v>0</v>
      </c>
      <c r="N1332" s="44">
        <v>29058.5</v>
      </c>
      <c r="O1332" s="44">
        <v>38476</v>
      </c>
      <c r="P1332" s="44">
        <v>83917</v>
      </c>
      <c r="Q1332" s="44">
        <v>188894.5</v>
      </c>
      <c r="R1332" s="44">
        <v>63624</v>
      </c>
      <c r="S1332" s="44">
        <v>0</v>
      </c>
      <c r="T1332" s="44">
        <v>14234.5</v>
      </c>
      <c r="U1332" s="44">
        <v>1333</v>
      </c>
      <c r="V1332" s="44">
        <v>1062999.3</v>
      </c>
      <c r="W1332" s="44">
        <v>1063000</v>
      </c>
      <c r="X1332" s="44">
        <v>0.7</v>
      </c>
      <c r="Y1332" s="44">
        <v>0</v>
      </c>
    </row>
    <row r="1333" spans="1:25" ht="15" thickBot="1" x14ac:dyDescent="0.35">
      <c r="A1333" s="43" t="s">
        <v>7819</v>
      </c>
      <c r="B1333" s="44">
        <v>74891</v>
      </c>
      <c r="C1333" s="44">
        <v>0</v>
      </c>
      <c r="D1333" s="44">
        <v>9577</v>
      </c>
      <c r="E1333" s="44">
        <v>69425</v>
      </c>
      <c r="F1333" s="44">
        <v>82692</v>
      </c>
      <c r="G1333" s="44">
        <v>63735</v>
      </c>
      <c r="H1333" s="44">
        <v>37284.5</v>
      </c>
      <c r="I1333" s="44">
        <v>8458.5</v>
      </c>
      <c r="J1333" s="44">
        <v>13161</v>
      </c>
      <c r="K1333" s="44">
        <v>107239.5</v>
      </c>
      <c r="L1333" s="44">
        <v>22006</v>
      </c>
      <c r="M1333" s="44">
        <v>0</v>
      </c>
      <c r="N1333" s="44">
        <v>98477</v>
      </c>
      <c r="O1333" s="44">
        <v>81240.5</v>
      </c>
      <c r="P1333" s="44">
        <v>13764.5</v>
      </c>
      <c r="Q1333" s="44">
        <v>333498.40000000002</v>
      </c>
      <c r="R1333" s="44">
        <v>32982.5</v>
      </c>
      <c r="S1333" s="44">
        <v>0</v>
      </c>
      <c r="T1333" s="44">
        <v>14234.5</v>
      </c>
      <c r="U1333" s="44">
        <v>1333</v>
      </c>
      <c r="V1333" s="44">
        <v>1063999.8</v>
      </c>
      <c r="W1333" s="44">
        <v>1064000</v>
      </c>
      <c r="X1333" s="44">
        <v>0.2</v>
      </c>
      <c r="Y1333" s="44">
        <v>0</v>
      </c>
    </row>
    <row r="1334" spans="1:25" ht="15" thickBot="1" x14ac:dyDescent="0.35">
      <c r="A1334" s="43" t="s">
        <v>7820</v>
      </c>
      <c r="B1334" s="44">
        <v>0</v>
      </c>
      <c r="C1334" s="44">
        <v>0</v>
      </c>
      <c r="D1334" s="44">
        <v>9577</v>
      </c>
      <c r="E1334" s="44">
        <v>138644</v>
      </c>
      <c r="F1334" s="44">
        <v>0</v>
      </c>
      <c r="G1334" s="44">
        <v>199905.5</v>
      </c>
      <c r="H1334" s="44">
        <v>37284.5</v>
      </c>
      <c r="I1334" s="44">
        <v>541.5</v>
      </c>
      <c r="J1334" s="44">
        <v>0</v>
      </c>
      <c r="K1334" s="44">
        <v>113982</v>
      </c>
      <c r="L1334" s="44">
        <v>117675.5</v>
      </c>
      <c r="M1334" s="44">
        <v>0</v>
      </c>
      <c r="N1334" s="44">
        <v>123513.5</v>
      </c>
      <c r="O1334" s="44">
        <v>0</v>
      </c>
      <c r="P1334" s="44">
        <v>83917</v>
      </c>
      <c r="Q1334" s="44">
        <v>171034</v>
      </c>
      <c r="R1334" s="44">
        <v>32982.5</v>
      </c>
      <c r="S1334" s="44">
        <v>0</v>
      </c>
      <c r="T1334" s="44">
        <v>34610</v>
      </c>
      <c r="U1334" s="44">
        <v>1333</v>
      </c>
      <c r="V1334" s="44">
        <v>1064999.8</v>
      </c>
      <c r="W1334" s="44">
        <v>1065000</v>
      </c>
      <c r="X1334" s="44">
        <v>0.2</v>
      </c>
      <c r="Y1334" s="44">
        <v>0</v>
      </c>
    </row>
    <row r="1335" spans="1:25" ht="15" thickBot="1" x14ac:dyDescent="0.35">
      <c r="A1335" s="43" t="s">
        <v>7821</v>
      </c>
      <c r="B1335" s="44">
        <v>0</v>
      </c>
      <c r="C1335" s="44">
        <v>0</v>
      </c>
      <c r="D1335" s="44">
        <v>9577</v>
      </c>
      <c r="E1335" s="44">
        <v>69425</v>
      </c>
      <c r="F1335" s="44">
        <v>85407.5</v>
      </c>
      <c r="G1335" s="44">
        <v>199905.5</v>
      </c>
      <c r="H1335" s="44">
        <v>35344.5</v>
      </c>
      <c r="I1335" s="44">
        <v>0</v>
      </c>
      <c r="J1335" s="44">
        <v>7108</v>
      </c>
      <c r="K1335" s="44">
        <v>107221.5</v>
      </c>
      <c r="L1335" s="44">
        <v>120358</v>
      </c>
      <c r="M1335" s="44">
        <v>0</v>
      </c>
      <c r="N1335" s="44">
        <v>92526.5</v>
      </c>
      <c r="O1335" s="44">
        <v>68708</v>
      </c>
      <c r="P1335" s="44">
        <v>13764.5</v>
      </c>
      <c r="Q1335" s="44">
        <v>171034</v>
      </c>
      <c r="R1335" s="44">
        <v>32982.5</v>
      </c>
      <c r="S1335" s="44">
        <v>4852.5</v>
      </c>
      <c r="T1335" s="44">
        <v>34610</v>
      </c>
      <c r="U1335" s="44">
        <v>13176</v>
      </c>
      <c r="V1335" s="44">
        <v>1066000.8</v>
      </c>
      <c r="W1335" s="44">
        <v>1066000</v>
      </c>
      <c r="X1335" s="44">
        <v>-0.8</v>
      </c>
      <c r="Y1335" s="44">
        <v>0</v>
      </c>
    </row>
    <row r="1336" spans="1:25" ht="15" thickBot="1" x14ac:dyDescent="0.35">
      <c r="A1336" s="43" t="s">
        <v>7822</v>
      </c>
      <c r="B1336" s="44">
        <v>32285</v>
      </c>
      <c r="C1336" s="44">
        <v>0</v>
      </c>
      <c r="D1336" s="44">
        <v>9577</v>
      </c>
      <c r="E1336" s="44">
        <v>149095.5</v>
      </c>
      <c r="F1336" s="44">
        <v>85407.5</v>
      </c>
      <c r="G1336" s="44">
        <v>173863</v>
      </c>
      <c r="H1336" s="44">
        <v>0</v>
      </c>
      <c r="I1336" s="44">
        <v>0</v>
      </c>
      <c r="J1336" s="44">
        <v>0</v>
      </c>
      <c r="K1336" s="44">
        <v>114722</v>
      </c>
      <c r="L1336" s="44">
        <v>99694.5</v>
      </c>
      <c r="M1336" s="44">
        <v>0</v>
      </c>
      <c r="N1336" s="44">
        <v>113924</v>
      </c>
      <c r="O1336" s="44">
        <v>0</v>
      </c>
      <c r="P1336" s="44">
        <v>13764.5</v>
      </c>
      <c r="Q1336" s="44">
        <v>174213</v>
      </c>
      <c r="R1336" s="44">
        <v>63624</v>
      </c>
      <c r="S1336" s="44">
        <v>0</v>
      </c>
      <c r="T1336" s="44">
        <v>35497</v>
      </c>
      <c r="U1336" s="44">
        <v>1333</v>
      </c>
      <c r="V1336" s="44">
        <v>1066999.8</v>
      </c>
      <c r="W1336" s="44">
        <v>1067000</v>
      </c>
      <c r="X1336" s="44">
        <v>0.2</v>
      </c>
      <c r="Y1336" s="44">
        <v>0</v>
      </c>
    </row>
    <row r="1337" spans="1:25" ht="15" thickBot="1" x14ac:dyDescent="0.35">
      <c r="A1337" s="43" t="s">
        <v>7823</v>
      </c>
      <c r="B1337" s="44">
        <v>0</v>
      </c>
      <c r="C1337" s="44">
        <v>0</v>
      </c>
      <c r="D1337" s="44">
        <v>56935</v>
      </c>
      <c r="E1337" s="44">
        <v>149095.5</v>
      </c>
      <c r="F1337" s="44">
        <v>82692</v>
      </c>
      <c r="G1337" s="44">
        <v>63735</v>
      </c>
      <c r="H1337" s="44">
        <v>0</v>
      </c>
      <c r="I1337" s="44">
        <v>0</v>
      </c>
      <c r="J1337" s="44">
        <v>13161</v>
      </c>
      <c r="K1337" s="44">
        <v>113982</v>
      </c>
      <c r="L1337" s="44">
        <v>120358</v>
      </c>
      <c r="M1337" s="44">
        <v>0</v>
      </c>
      <c r="N1337" s="44">
        <v>29058.5</v>
      </c>
      <c r="O1337" s="44">
        <v>0</v>
      </c>
      <c r="P1337" s="44">
        <v>13764.5</v>
      </c>
      <c r="Q1337" s="44">
        <v>333498.40000000002</v>
      </c>
      <c r="R1337" s="44">
        <v>50925</v>
      </c>
      <c r="S1337" s="44">
        <v>4852.5</v>
      </c>
      <c r="T1337" s="44">
        <v>34610</v>
      </c>
      <c r="U1337" s="44">
        <v>1333</v>
      </c>
      <c r="V1337" s="44">
        <v>1068000.3</v>
      </c>
      <c r="W1337" s="44">
        <v>1068000</v>
      </c>
      <c r="X1337" s="44">
        <v>-0.3</v>
      </c>
      <c r="Y1337" s="44">
        <v>0</v>
      </c>
    </row>
    <row r="1338" spans="1:25" ht="15" thickBot="1" x14ac:dyDescent="0.35">
      <c r="A1338" s="43" t="s">
        <v>7824</v>
      </c>
      <c r="B1338" s="44">
        <v>74891</v>
      </c>
      <c r="C1338" s="44">
        <v>0</v>
      </c>
      <c r="D1338" s="44">
        <v>56935</v>
      </c>
      <c r="E1338" s="44">
        <v>138644</v>
      </c>
      <c r="F1338" s="44">
        <v>0</v>
      </c>
      <c r="G1338" s="44">
        <v>68434</v>
      </c>
      <c r="H1338" s="44">
        <v>0</v>
      </c>
      <c r="I1338" s="44">
        <v>541.5</v>
      </c>
      <c r="J1338" s="44">
        <v>7108</v>
      </c>
      <c r="K1338" s="44">
        <v>22415.5</v>
      </c>
      <c r="L1338" s="44">
        <v>91864</v>
      </c>
      <c r="M1338" s="44">
        <v>0</v>
      </c>
      <c r="N1338" s="44">
        <v>58560</v>
      </c>
      <c r="O1338" s="44">
        <v>0</v>
      </c>
      <c r="P1338" s="44">
        <v>81810</v>
      </c>
      <c r="Q1338" s="44">
        <v>246606.5</v>
      </c>
      <c r="R1338" s="44">
        <v>63624</v>
      </c>
      <c r="S1338" s="44">
        <v>0</v>
      </c>
      <c r="T1338" s="44">
        <v>34610</v>
      </c>
      <c r="U1338" s="44">
        <v>122957</v>
      </c>
      <c r="V1338" s="44">
        <v>1069000.3</v>
      </c>
      <c r="W1338" s="44">
        <v>1069000</v>
      </c>
      <c r="X1338" s="44">
        <v>-0.3</v>
      </c>
      <c r="Y1338" s="44">
        <v>0</v>
      </c>
    </row>
    <row r="1339" spans="1:25" ht="15" thickBot="1" x14ac:dyDescent="0.35">
      <c r="A1339" s="43" t="s">
        <v>7825</v>
      </c>
      <c r="B1339" s="44">
        <v>74891</v>
      </c>
      <c r="C1339" s="44">
        <v>0</v>
      </c>
      <c r="D1339" s="44">
        <v>9577</v>
      </c>
      <c r="E1339" s="44">
        <v>69425</v>
      </c>
      <c r="F1339" s="44">
        <v>0</v>
      </c>
      <c r="G1339" s="44">
        <v>6203</v>
      </c>
      <c r="H1339" s="44">
        <v>0</v>
      </c>
      <c r="I1339" s="44">
        <v>0</v>
      </c>
      <c r="J1339" s="44">
        <v>0</v>
      </c>
      <c r="K1339" s="44">
        <v>86418.5</v>
      </c>
      <c r="L1339" s="44">
        <v>91864</v>
      </c>
      <c r="M1339" s="44">
        <v>0</v>
      </c>
      <c r="N1339" s="44">
        <v>92526.5</v>
      </c>
      <c r="O1339" s="44">
        <v>68708</v>
      </c>
      <c r="P1339" s="44">
        <v>65468</v>
      </c>
      <c r="Q1339" s="44">
        <v>394637.9</v>
      </c>
      <c r="R1339" s="44">
        <v>32982.5</v>
      </c>
      <c r="S1339" s="44">
        <v>0</v>
      </c>
      <c r="T1339" s="44">
        <v>35497</v>
      </c>
      <c r="U1339" s="44">
        <v>41801</v>
      </c>
      <c r="V1339" s="44">
        <v>1069999.3</v>
      </c>
      <c r="W1339" s="44">
        <v>1070000</v>
      </c>
      <c r="X1339" s="44">
        <v>0.7</v>
      </c>
      <c r="Y1339" s="44">
        <v>0</v>
      </c>
    </row>
    <row r="1340" spans="1:25" ht="15" thickBot="1" x14ac:dyDescent="0.35">
      <c r="A1340" s="43" t="s">
        <v>7826</v>
      </c>
      <c r="B1340" s="44">
        <v>32285</v>
      </c>
      <c r="C1340" s="44">
        <v>0</v>
      </c>
      <c r="D1340" s="44">
        <v>9577</v>
      </c>
      <c r="E1340" s="44">
        <v>91882.5</v>
      </c>
      <c r="F1340" s="44">
        <v>0</v>
      </c>
      <c r="G1340" s="44">
        <v>144672.5</v>
      </c>
      <c r="H1340" s="44">
        <v>0</v>
      </c>
      <c r="I1340" s="44">
        <v>0</v>
      </c>
      <c r="J1340" s="44">
        <v>0</v>
      </c>
      <c r="K1340" s="44">
        <v>107239.5</v>
      </c>
      <c r="L1340" s="44">
        <v>91864</v>
      </c>
      <c r="M1340" s="44">
        <v>0</v>
      </c>
      <c r="N1340" s="44">
        <v>113924</v>
      </c>
      <c r="O1340" s="44">
        <v>38476</v>
      </c>
      <c r="P1340" s="44">
        <v>83917</v>
      </c>
      <c r="Q1340" s="44">
        <v>246606.5</v>
      </c>
      <c r="R1340" s="44">
        <v>54313</v>
      </c>
      <c r="S1340" s="44">
        <v>7569.5</v>
      </c>
      <c r="T1340" s="44">
        <v>35497</v>
      </c>
      <c r="U1340" s="44">
        <v>13176</v>
      </c>
      <c r="V1340" s="44">
        <v>1070999.3</v>
      </c>
      <c r="W1340" s="44">
        <v>1071000</v>
      </c>
      <c r="X1340" s="44">
        <v>0.7</v>
      </c>
      <c r="Y1340" s="44">
        <v>0</v>
      </c>
    </row>
    <row r="1341" spans="1:25" ht="15" thickBot="1" x14ac:dyDescent="0.35">
      <c r="A1341" s="43" t="s">
        <v>7827</v>
      </c>
      <c r="B1341" s="44">
        <v>0</v>
      </c>
      <c r="C1341" s="44">
        <v>0</v>
      </c>
      <c r="D1341" s="44">
        <v>9577</v>
      </c>
      <c r="E1341" s="44">
        <v>69425</v>
      </c>
      <c r="F1341" s="44">
        <v>75778.5</v>
      </c>
      <c r="G1341" s="44">
        <v>68434</v>
      </c>
      <c r="H1341" s="44">
        <v>0</v>
      </c>
      <c r="I1341" s="44">
        <v>0</v>
      </c>
      <c r="J1341" s="44">
        <v>0</v>
      </c>
      <c r="K1341" s="44">
        <v>113982</v>
      </c>
      <c r="L1341" s="44">
        <v>120358</v>
      </c>
      <c r="M1341" s="44">
        <v>0</v>
      </c>
      <c r="N1341" s="44">
        <v>98477</v>
      </c>
      <c r="O1341" s="44">
        <v>68708</v>
      </c>
      <c r="P1341" s="44">
        <v>65468</v>
      </c>
      <c r="Q1341" s="44">
        <v>262761.5</v>
      </c>
      <c r="R1341" s="44">
        <v>77349.5</v>
      </c>
      <c r="S1341" s="44">
        <v>4852.5</v>
      </c>
      <c r="T1341" s="44">
        <v>35497</v>
      </c>
      <c r="U1341" s="44">
        <v>1333</v>
      </c>
      <c r="V1341" s="44">
        <v>1072000.8</v>
      </c>
      <c r="W1341" s="44">
        <v>1072000</v>
      </c>
      <c r="X1341" s="44">
        <v>-0.8</v>
      </c>
      <c r="Y1341" s="44">
        <v>0</v>
      </c>
    </row>
    <row r="1342" spans="1:25" ht="15" thickBot="1" x14ac:dyDescent="0.35">
      <c r="A1342" s="43" t="s">
        <v>7828</v>
      </c>
      <c r="B1342" s="44">
        <v>0</v>
      </c>
      <c r="C1342" s="44">
        <v>0</v>
      </c>
      <c r="D1342" s="44">
        <v>9577</v>
      </c>
      <c r="E1342" s="44">
        <v>138644</v>
      </c>
      <c r="F1342" s="44">
        <v>0</v>
      </c>
      <c r="G1342" s="44">
        <v>6203</v>
      </c>
      <c r="H1342" s="44">
        <v>0</v>
      </c>
      <c r="I1342" s="44">
        <v>0</v>
      </c>
      <c r="J1342" s="44">
        <v>0</v>
      </c>
      <c r="K1342" s="44">
        <v>113982</v>
      </c>
      <c r="L1342" s="44">
        <v>115995.5</v>
      </c>
      <c r="M1342" s="44">
        <v>0</v>
      </c>
      <c r="N1342" s="44">
        <v>123013.5</v>
      </c>
      <c r="O1342" s="44">
        <v>0</v>
      </c>
      <c r="P1342" s="44">
        <v>65468</v>
      </c>
      <c r="Q1342" s="44">
        <v>394637.9</v>
      </c>
      <c r="R1342" s="44">
        <v>64684</v>
      </c>
      <c r="S1342" s="44">
        <v>4852.5</v>
      </c>
      <c r="T1342" s="44">
        <v>34610</v>
      </c>
      <c r="U1342" s="44">
        <v>1333</v>
      </c>
      <c r="V1342" s="44">
        <v>1073000.3</v>
      </c>
      <c r="W1342" s="44">
        <v>1073000</v>
      </c>
      <c r="X1342" s="44">
        <v>-0.3</v>
      </c>
      <c r="Y1342" s="44">
        <v>0</v>
      </c>
    </row>
    <row r="1343" spans="1:25" ht="15" thickBot="1" x14ac:dyDescent="0.35">
      <c r="A1343" s="43" t="s">
        <v>7829</v>
      </c>
      <c r="B1343" s="44">
        <v>0</v>
      </c>
      <c r="C1343" s="44">
        <v>0</v>
      </c>
      <c r="D1343" s="44">
        <v>9577</v>
      </c>
      <c r="E1343" s="44">
        <v>91882.5</v>
      </c>
      <c r="F1343" s="44">
        <v>0</v>
      </c>
      <c r="G1343" s="44">
        <v>6203</v>
      </c>
      <c r="H1343" s="44">
        <v>0</v>
      </c>
      <c r="I1343" s="44">
        <v>0</v>
      </c>
      <c r="J1343" s="44">
        <v>13161</v>
      </c>
      <c r="K1343" s="44">
        <v>107221.5</v>
      </c>
      <c r="L1343" s="44">
        <v>120358</v>
      </c>
      <c r="M1343" s="44">
        <v>0</v>
      </c>
      <c r="N1343" s="44">
        <v>97156</v>
      </c>
      <c r="O1343" s="44">
        <v>38476</v>
      </c>
      <c r="P1343" s="44">
        <v>83917</v>
      </c>
      <c r="Q1343" s="44">
        <v>394637.9</v>
      </c>
      <c r="R1343" s="44">
        <v>63624</v>
      </c>
      <c r="S1343" s="44">
        <v>0</v>
      </c>
      <c r="T1343" s="44">
        <v>34610</v>
      </c>
      <c r="U1343" s="44">
        <v>13176</v>
      </c>
      <c r="V1343" s="44">
        <v>1073999.8</v>
      </c>
      <c r="W1343" s="44">
        <v>1074000</v>
      </c>
      <c r="X1343" s="44">
        <v>0.2</v>
      </c>
      <c r="Y1343" s="44">
        <v>0</v>
      </c>
    </row>
    <row r="1344" spans="1:25" ht="15" thickBot="1" x14ac:dyDescent="0.35">
      <c r="A1344" s="43" t="s">
        <v>7830</v>
      </c>
      <c r="B1344" s="44">
        <v>0</v>
      </c>
      <c r="C1344" s="44">
        <v>0</v>
      </c>
      <c r="D1344" s="44">
        <v>9577</v>
      </c>
      <c r="E1344" s="44">
        <v>32828</v>
      </c>
      <c r="F1344" s="44">
        <v>0</v>
      </c>
      <c r="G1344" s="44">
        <v>31617</v>
      </c>
      <c r="H1344" s="44">
        <v>0</v>
      </c>
      <c r="I1344" s="44">
        <v>541.5</v>
      </c>
      <c r="J1344" s="44">
        <v>0</v>
      </c>
      <c r="K1344" s="44">
        <v>125087.5</v>
      </c>
      <c r="L1344" s="44">
        <v>114288.5</v>
      </c>
      <c r="M1344" s="44">
        <v>0</v>
      </c>
      <c r="N1344" s="44">
        <v>98477</v>
      </c>
      <c r="O1344" s="44">
        <v>85981</v>
      </c>
      <c r="P1344" s="44">
        <v>83917</v>
      </c>
      <c r="Q1344" s="44">
        <v>394637.9</v>
      </c>
      <c r="R1344" s="44">
        <v>61217.5</v>
      </c>
      <c r="S1344" s="44">
        <v>0</v>
      </c>
      <c r="T1344" s="44">
        <v>35497</v>
      </c>
      <c r="U1344" s="44">
        <v>1333</v>
      </c>
      <c r="V1344" s="44">
        <v>1074999.8</v>
      </c>
      <c r="W1344" s="44">
        <v>1075000</v>
      </c>
      <c r="X1344" s="44">
        <v>0.2</v>
      </c>
      <c r="Y1344" s="44">
        <v>0</v>
      </c>
    </row>
    <row r="1345" spans="1:25" ht="15" thickBot="1" x14ac:dyDescent="0.35">
      <c r="A1345" s="43" t="s">
        <v>7831</v>
      </c>
      <c r="B1345" s="44">
        <v>0</v>
      </c>
      <c r="C1345" s="44">
        <v>0</v>
      </c>
      <c r="D1345" s="44">
        <v>9577</v>
      </c>
      <c r="E1345" s="44">
        <v>69425</v>
      </c>
      <c r="F1345" s="44">
        <v>0</v>
      </c>
      <c r="G1345" s="44">
        <v>63735</v>
      </c>
      <c r="H1345" s="44">
        <v>0</v>
      </c>
      <c r="I1345" s="44">
        <v>0</v>
      </c>
      <c r="J1345" s="44">
        <v>20368</v>
      </c>
      <c r="K1345" s="44">
        <v>113982</v>
      </c>
      <c r="L1345" s="44">
        <v>115995.5</v>
      </c>
      <c r="M1345" s="44">
        <v>0</v>
      </c>
      <c r="N1345" s="44">
        <v>123513.5</v>
      </c>
      <c r="O1345" s="44">
        <v>85981</v>
      </c>
      <c r="P1345" s="44">
        <v>83917</v>
      </c>
      <c r="Q1345" s="44">
        <v>318160.90000000002</v>
      </c>
      <c r="R1345" s="44">
        <v>50925</v>
      </c>
      <c r="S1345" s="44">
        <v>4852.5</v>
      </c>
      <c r="T1345" s="44">
        <v>14234.5</v>
      </c>
      <c r="U1345" s="44">
        <v>1333</v>
      </c>
      <c r="V1345" s="44">
        <v>1075999.8</v>
      </c>
      <c r="W1345" s="44">
        <v>1076000</v>
      </c>
      <c r="X1345" s="44">
        <v>0.2</v>
      </c>
      <c r="Y1345" s="44">
        <v>0</v>
      </c>
    </row>
    <row r="1346" spans="1:25" ht="15" thickBot="1" x14ac:dyDescent="0.35">
      <c r="A1346" s="43" t="s">
        <v>7832</v>
      </c>
      <c r="B1346" s="44">
        <v>0</v>
      </c>
      <c r="C1346" s="44">
        <v>0</v>
      </c>
      <c r="D1346" s="44">
        <v>9577</v>
      </c>
      <c r="E1346" s="44">
        <v>69425</v>
      </c>
      <c r="F1346" s="44">
        <v>0</v>
      </c>
      <c r="G1346" s="44">
        <v>144672.5</v>
      </c>
      <c r="H1346" s="44">
        <v>0</v>
      </c>
      <c r="I1346" s="44">
        <v>8458.5</v>
      </c>
      <c r="J1346" s="44">
        <v>0</v>
      </c>
      <c r="K1346" s="44">
        <v>113982</v>
      </c>
      <c r="L1346" s="44">
        <v>127022.5</v>
      </c>
      <c r="M1346" s="44">
        <v>0</v>
      </c>
      <c r="N1346" s="44">
        <v>123513.5</v>
      </c>
      <c r="O1346" s="44">
        <v>68708</v>
      </c>
      <c r="P1346" s="44">
        <v>65468</v>
      </c>
      <c r="Q1346" s="44">
        <v>246606.5</v>
      </c>
      <c r="R1346" s="44">
        <v>63624</v>
      </c>
      <c r="S1346" s="44">
        <v>0</v>
      </c>
      <c r="T1346" s="44">
        <v>34610</v>
      </c>
      <c r="U1346" s="44">
        <v>1333</v>
      </c>
      <c r="V1346" s="44">
        <v>1077000.3</v>
      </c>
      <c r="W1346" s="44">
        <v>1077000</v>
      </c>
      <c r="X1346" s="44">
        <v>-0.3</v>
      </c>
      <c r="Y1346" s="44">
        <v>0</v>
      </c>
    </row>
    <row r="1347" spans="1:25" ht="15" thickBot="1" x14ac:dyDescent="0.35">
      <c r="A1347" s="43" t="s">
        <v>7833</v>
      </c>
      <c r="B1347" s="44">
        <v>0</v>
      </c>
      <c r="C1347" s="44">
        <v>0</v>
      </c>
      <c r="D1347" s="44">
        <v>9577</v>
      </c>
      <c r="E1347" s="44">
        <v>91882.5</v>
      </c>
      <c r="F1347" s="44">
        <v>4628</v>
      </c>
      <c r="G1347" s="44">
        <v>6203</v>
      </c>
      <c r="H1347" s="44">
        <v>35344.5</v>
      </c>
      <c r="I1347" s="44">
        <v>0</v>
      </c>
      <c r="J1347" s="44">
        <v>0</v>
      </c>
      <c r="K1347" s="44">
        <v>107969</v>
      </c>
      <c r="L1347" s="44">
        <v>127022.5</v>
      </c>
      <c r="M1347" s="44">
        <v>0</v>
      </c>
      <c r="N1347" s="44">
        <v>123013.5</v>
      </c>
      <c r="O1347" s="44">
        <v>38476</v>
      </c>
      <c r="P1347" s="44">
        <v>65468</v>
      </c>
      <c r="Q1347" s="44">
        <v>394637.9</v>
      </c>
      <c r="R1347" s="44">
        <v>32982.5</v>
      </c>
      <c r="S1347" s="44">
        <v>4852.5</v>
      </c>
      <c r="T1347" s="44">
        <v>34610</v>
      </c>
      <c r="U1347" s="44">
        <v>1333</v>
      </c>
      <c r="V1347" s="44">
        <v>1077999.8</v>
      </c>
      <c r="W1347" s="44">
        <v>1078000</v>
      </c>
      <c r="X1347" s="44">
        <v>0.2</v>
      </c>
      <c r="Y1347" s="44">
        <v>0</v>
      </c>
    </row>
    <row r="1348" spans="1:25" ht="15" thickBot="1" x14ac:dyDescent="0.35">
      <c r="A1348" s="43" t="s">
        <v>7834</v>
      </c>
      <c r="B1348" s="44">
        <v>0</v>
      </c>
      <c r="C1348" s="44">
        <v>0</v>
      </c>
      <c r="D1348" s="44">
        <v>9577</v>
      </c>
      <c r="E1348" s="44">
        <v>138644</v>
      </c>
      <c r="F1348" s="44">
        <v>0</v>
      </c>
      <c r="G1348" s="44">
        <v>176253.5</v>
      </c>
      <c r="H1348" s="44">
        <v>0</v>
      </c>
      <c r="I1348" s="44">
        <v>0</v>
      </c>
      <c r="J1348" s="44">
        <v>0</v>
      </c>
      <c r="K1348" s="44">
        <v>0</v>
      </c>
      <c r="L1348" s="44">
        <v>120358</v>
      </c>
      <c r="M1348" s="44">
        <v>0</v>
      </c>
      <c r="N1348" s="44">
        <v>113924</v>
      </c>
      <c r="O1348" s="44">
        <v>38476</v>
      </c>
      <c r="P1348" s="44">
        <v>83917</v>
      </c>
      <c r="Q1348" s="44">
        <v>174213</v>
      </c>
      <c r="R1348" s="44">
        <v>61217.5</v>
      </c>
      <c r="S1348" s="44">
        <v>4852.5</v>
      </c>
      <c r="T1348" s="44">
        <v>34610</v>
      </c>
      <c r="U1348" s="44">
        <v>122957</v>
      </c>
      <c r="V1348" s="44">
        <v>1078999.3</v>
      </c>
      <c r="W1348" s="44">
        <v>1079000</v>
      </c>
      <c r="X1348" s="44">
        <v>0.7</v>
      </c>
      <c r="Y1348" s="44">
        <v>0</v>
      </c>
    </row>
    <row r="1349" spans="1:25" ht="15" thickBot="1" x14ac:dyDescent="0.35">
      <c r="A1349" s="43" t="s">
        <v>7835</v>
      </c>
      <c r="B1349" s="44">
        <v>0</v>
      </c>
      <c r="C1349" s="44">
        <v>0</v>
      </c>
      <c r="D1349" s="44">
        <v>9577</v>
      </c>
      <c r="E1349" s="44">
        <v>69425</v>
      </c>
      <c r="F1349" s="44">
        <v>82692</v>
      </c>
      <c r="G1349" s="44">
        <v>63735</v>
      </c>
      <c r="H1349" s="44">
        <v>0</v>
      </c>
      <c r="I1349" s="44">
        <v>0</v>
      </c>
      <c r="J1349" s="44">
        <v>0</v>
      </c>
      <c r="K1349" s="44">
        <v>0</v>
      </c>
      <c r="L1349" s="44">
        <v>117675.5</v>
      </c>
      <c r="M1349" s="44">
        <v>0</v>
      </c>
      <c r="N1349" s="44">
        <v>97156</v>
      </c>
      <c r="O1349" s="44">
        <v>81240.5</v>
      </c>
      <c r="P1349" s="44">
        <v>13764.5</v>
      </c>
      <c r="Q1349" s="44">
        <v>318160.90000000002</v>
      </c>
      <c r="R1349" s="44">
        <v>61217.5</v>
      </c>
      <c r="S1349" s="44">
        <v>4852.5</v>
      </c>
      <c r="T1349" s="44">
        <v>37547</v>
      </c>
      <c r="U1349" s="44">
        <v>122957</v>
      </c>
      <c r="V1349" s="44">
        <v>1080000.3</v>
      </c>
      <c r="W1349" s="44">
        <v>1080000</v>
      </c>
      <c r="X1349" s="44">
        <v>-0.3</v>
      </c>
      <c r="Y1349" s="44">
        <v>0</v>
      </c>
    </row>
    <row r="1350" spans="1:25" ht="15" thickBot="1" x14ac:dyDescent="0.35">
      <c r="A1350" s="43" t="s">
        <v>7836</v>
      </c>
      <c r="B1350" s="44">
        <v>0</v>
      </c>
      <c r="C1350" s="44">
        <v>0</v>
      </c>
      <c r="D1350" s="44">
        <v>9577</v>
      </c>
      <c r="E1350" s="44">
        <v>138785</v>
      </c>
      <c r="F1350" s="44">
        <v>0</v>
      </c>
      <c r="G1350" s="44">
        <v>63735</v>
      </c>
      <c r="H1350" s="44">
        <v>0</v>
      </c>
      <c r="I1350" s="44">
        <v>0</v>
      </c>
      <c r="J1350" s="44">
        <v>0</v>
      </c>
      <c r="K1350" s="44">
        <v>0</v>
      </c>
      <c r="L1350" s="44">
        <v>114288.5</v>
      </c>
      <c r="M1350" s="44">
        <v>0</v>
      </c>
      <c r="N1350" s="44">
        <v>123513.5</v>
      </c>
      <c r="O1350" s="44">
        <v>0</v>
      </c>
      <c r="P1350" s="44">
        <v>81810</v>
      </c>
      <c r="Q1350" s="44">
        <v>318160.90000000002</v>
      </c>
      <c r="R1350" s="44">
        <v>63624</v>
      </c>
      <c r="S1350" s="44">
        <v>7569.5</v>
      </c>
      <c r="T1350" s="44">
        <v>36980</v>
      </c>
      <c r="U1350" s="44">
        <v>122957</v>
      </c>
      <c r="V1350" s="44">
        <v>1081000.3</v>
      </c>
      <c r="W1350" s="44">
        <v>1081000</v>
      </c>
      <c r="X1350" s="44">
        <v>-0.3</v>
      </c>
      <c r="Y1350" s="44">
        <v>0</v>
      </c>
    </row>
    <row r="1351" spans="1:25" ht="15" thickBot="1" x14ac:dyDescent="0.35">
      <c r="A1351" s="43" t="s">
        <v>7837</v>
      </c>
      <c r="B1351" s="44">
        <v>0</v>
      </c>
      <c r="C1351" s="44">
        <v>0</v>
      </c>
      <c r="D1351" s="44">
        <v>42470.5</v>
      </c>
      <c r="E1351" s="44">
        <v>69425</v>
      </c>
      <c r="F1351" s="44">
        <v>0</v>
      </c>
      <c r="G1351" s="44">
        <v>63735</v>
      </c>
      <c r="H1351" s="44">
        <v>0</v>
      </c>
      <c r="I1351" s="44">
        <v>0</v>
      </c>
      <c r="J1351" s="44">
        <v>0</v>
      </c>
      <c r="K1351" s="44">
        <v>0</v>
      </c>
      <c r="L1351" s="44">
        <v>127022.5</v>
      </c>
      <c r="M1351" s="44">
        <v>0</v>
      </c>
      <c r="N1351" s="44">
        <v>92526.5</v>
      </c>
      <c r="O1351" s="44">
        <v>44070.5</v>
      </c>
      <c r="P1351" s="44">
        <v>65468</v>
      </c>
      <c r="Q1351" s="44">
        <v>333498.40000000002</v>
      </c>
      <c r="R1351" s="44">
        <v>77760.5</v>
      </c>
      <c r="S1351" s="44">
        <v>7569.5</v>
      </c>
      <c r="T1351" s="44">
        <v>35497</v>
      </c>
      <c r="U1351" s="44">
        <v>122957</v>
      </c>
      <c r="V1351" s="44">
        <v>1082000.3</v>
      </c>
      <c r="W1351" s="44">
        <v>1082000</v>
      </c>
      <c r="X1351" s="44">
        <v>-0.3</v>
      </c>
      <c r="Y1351" s="44">
        <v>0</v>
      </c>
    </row>
    <row r="1352" spans="1:25" ht="15" thickBot="1" x14ac:dyDescent="0.35">
      <c r="A1352" s="43" t="s">
        <v>7838</v>
      </c>
      <c r="B1352" s="44">
        <v>32285</v>
      </c>
      <c r="C1352" s="44">
        <v>0</v>
      </c>
      <c r="D1352" s="44">
        <v>9577</v>
      </c>
      <c r="E1352" s="44">
        <v>73288</v>
      </c>
      <c r="F1352" s="44">
        <v>0</v>
      </c>
      <c r="G1352" s="44">
        <v>0</v>
      </c>
      <c r="H1352" s="44">
        <v>0</v>
      </c>
      <c r="I1352" s="44">
        <v>0</v>
      </c>
      <c r="J1352" s="44">
        <v>0</v>
      </c>
      <c r="K1352" s="44">
        <v>0</v>
      </c>
      <c r="L1352" s="44">
        <v>91864</v>
      </c>
      <c r="M1352" s="44">
        <v>0</v>
      </c>
      <c r="N1352" s="44">
        <v>113924</v>
      </c>
      <c r="O1352" s="44">
        <v>38476</v>
      </c>
      <c r="P1352" s="44">
        <v>81810</v>
      </c>
      <c r="Q1352" s="44">
        <v>397992.4</v>
      </c>
      <c r="R1352" s="44">
        <v>77760.5</v>
      </c>
      <c r="S1352" s="44">
        <v>7569.5</v>
      </c>
      <c r="T1352" s="44">
        <v>35497</v>
      </c>
      <c r="U1352" s="44">
        <v>122957</v>
      </c>
      <c r="V1352" s="44">
        <v>1083000.3</v>
      </c>
      <c r="W1352" s="44">
        <v>1083000</v>
      </c>
      <c r="X1352" s="44">
        <v>-0.3</v>
      </c>
      <c r="Y1352" s="44">
        <v>0</v>
      </c>
    </row>
    <row r="1353" spans="1:25" ht="15" thickBot="1" x14ac:dyDescent="0.35">
      <c r="A1353" s="43" t="s">
        <v>7839</v>
      </c>
      <c r="B1353" s="44">
        <v>0</v>
      </c>
      <c r="C1353" s="44">
        <v>0</v>
      </c>
      <c r="D1353" s="44">
        <v>9577</v>
      </c>
      <c r="E1353" s="44">
        <v>69425</v>
      </c>
      <c r="F1353" s="44">
        <v>0</v>
      </c>
      <c r="G1353" s="44">
        <v>0</v>
      </c>
      <c r="H1353" s="44">
        <v>0</v>
      </c>
      <c r="I1353" s="44">
        <v>0</v>
      </c>
      <c r="J1353" s="44">
        <v>0</v>
      </c>
      <c r="K1353" s="44">
        <v>0</v>
      </c>
      <c r="L1353" s="44">
        <v>120358</v>
      </c>
      <c r="M1353" s="44">
        <v>0</v>
      </c>
      <c r="N1353" s="44">
        <v>113924</v>
      </c>
      <c r="O1353" s="44">
        <v>44070.5</v>
      </c>
      <c r="P1353" s="44">
        <v>84691</v>
      </c>
      <c r="Q1353" s="44">
        <v>397571.9</v>
      </c>
      <c r="R1353" s="44">
        <v>77349.5</v>
      </c>
      <c r="S1353" s="44">
        <v>7569.5</v>
      </c>
      <c r="T1353" s="44">
        <v>36506.5</v>
      </c>
      <c r="U1353" s="44">
        <v>122957</v>
      </c>
      <c r="V1353" s="44">
        <v>1083999.8</v>
      </c>
      <c r="W1353" s="44">
        <v>1084000</v>
      </c>
      <c r="X1353" s="44">
        <v>0.2</v>
      </c>
      <c r="Y1353" s="44">
        <v>0</v>
      </c>
    </row>
    <row r="1354" spans="1:25" ht="15" thickBot="1" x14ac:dyDescent="0.35">
      <c r="A1354" s="43" t="s">
        <v>7840</v>
      </c>
      <c r="B1354" s="44">
        <v>0</v>
      </c>
      <c r="C1354" s="44">
        <v>0</v>
      </c>
      <c r="D1354" s="44">
        <v>9577</v>
      </c>
      <c r="E1354" s="44">
        <v>0</v>
      </c>
      <c r="F1354" s="44">
        <v>0</v>
      </c>
      <c r="G1354" s="44">
        <v>6203</v>
      </c>
      <c r="H1354" s="44">
        <v>0</v>
      </c>
      <c r="I1354" s="44">
        <v>0</v>
      </c>
      <c r="J1354" s="44">
        <v>0</v>
      </c>
      <c r="K1354" s="44">
        <v>0</v>
      </c>
      <c r="L1354" s="44">
        <v>120358</v>
      </c>
      <c r="M1354" s="44">
        <v>0</v>
      </c>
      <c r="N1354" s="44">
        <v>113924</v>
      </c>
      <c r="O1354" s="44">
        <v>110039</v>
      </c>
      <c r="P1354" s="44">
        <v>84430</v>
      </c>
      <c r="Q1354" s="44">
        <v>397095.9</v>
      </c>
      <c r="R1354" s="44">
        <v>77349.5</v>
      </c>
      <c r="S1354" s="44">
        <v>7569.5</v>
      </c>
      <c r="T1354" s="44">
        <v>35497</v>
      </c>
      <c r="U1354" s="44">
        <v>122957</v>
      </c>
      <c r="V1354" s="44">
        <v>1084999.8</v>
      </c>
      <c r="W1354" s="44">
        <v>1085000</v>
      </c>
      <c r="X1354" s="44">
        <v>0.2</v>
      </c>
      <c r="Y1354" s="44">
        <v>0</v>
      </c>
    </row>
    <row r="1355" spans="1:25" ht="15" thickBot="1" x14ac:dyDescent="0.35">
      <c r="A1355" s="43" t="s">
        <v>7841</v>
      </c>
      <c r="B1355" s="44">
        <v>0</v>
      </c>
      <c r="C1355" s="44">
        <v>0</v>
      </c>
      <c r="D1355" s="44">
        <v>0</v>
      </c>
      <c r="E1355" s="44">
        <v>0</v>
      </c>
      <c r="F1355" s="44">
        <v>0</v>
      </c>
      <c r="G1355" s="44">
        <v>6203</v>
      </c>
      <c r="H1355" s="44">
        <v>0</v>
      </c>
      <c r="I1355" s="44">
        <v>0</v>
      </c>
      <c r="J1355" s="44">
        <v>0</v>
      </c>
      <c r="K1355" s="44">
        <v>0</v>
      </c>
      <c r="L1355" s="44">
        <v>120358</v>
      </c>
      <c r="M1355" s="44">
        <v>0</v>
      </c>
      <c r="N1355" s="44">
        <v>123593</v>
      </c>
      <c r="O1355" s="44">
        <v>110039</v>
      </c>
      <c r="P1355" s="44">
        <v>83917</v>
      </c>
      <c r="Q1355" s="44">
        <v>397095.9</v>
      </c>
      <c r="R1355" s="44">
        <v>77760.5</v>
      </c>
      <c r="S1355" s="44">
        <v>7569.5</v>
      </c>
      <c r="T1355" s="44">
        <v>36506.5</v>
      </c>
      <c r="U1355" s="44">
        <v>122957</v>
      </c>
      <c r="V1355" s="44">
        <v>1085999.3</v>
      </c>
      <c r="W1355" s="44">
        <v>1086000</v>
      </c>
      <c r="X1355" s="44">
        <v>0.7</v>
      </c>
      <c r="Y1355" s="44">
        <v>0</v>
      </c>
    </row>
    <row r="1356" spans="1:25" ht="15" thickBot="1" x14ac:dyDescent="0.35">
      <c r="A1356" s="43" t="s">
        <v>7842</v>
      </c>
      <c r="B1356" s="44">
        <v>0</v>
      </c>
      <c r="C1356" s="44">
        <v>0</v>
      </c>
      <c r="D1356" s="44">
        <v>0</v>
      </c>
      <c r="E1356" s="44">
        <v>0</v>
      </c>
      <c r="F1356" s="44">
        <v>0</v>
      </c>
      <c r="G1356" s="44">
        <v>0</v>
      </c>
      <c r="H1356" s="44">
        <v>0</v>
      </c>
      <c r="I1356" s="44">
        <v>0</v>
      </c>
      <c r="J1356" s="44">
        <v>0</v>
      </c>
      <c r="K1356" s="44">
        <v>0</v>
      </c>
      <c r="L1356" s="44">
        <v>127022.5</v>
      </c>
      <c r="M1356" s="44">
        <v>0</v>
      </c>
      <c r="N1356" s="44">
        <v>123593</v>
      </c>
      <c r="O1356" s="44">
        <v>109604.5</v>
      </c>
      <c r="P1356" s="44">
        <v>83917</v>
      </c>
      <c r="Q1356" s="44">
        <v>397439.9</v>
      </c>
      <c r="R1356" s="44">
        <v>77349.5</v>
      </c>
      <c r="S1356" s="44">
        <v>7569.5</v>
      </c>
      <c r="T1356" s="44">
        <v>37547</v>
      </c>
      <c r="U1356" s="44">
        <v>122957</v>
      </c>
      <c r="V1356" s="44">
        <v>1086999.8</v>
      </c>
      <c r="W1356" s="44">
        <v>1087000</v>
      </c>
      <c r="X1356" s="44">
        <v>0.2</v>
      </c>
      <c r="Y1356" s="44">
        <v>0</v>
      </c>
    </row>
    <row r="1357" spans="1:25" ht="15" thickBot="1" x14ac:dyDescent="0.35">
      <c r="A1357" s="43" t="s">
        <v>7843</v>
      </c>
      <c r="B1357" s="44">
        <v>0</v>
      </c>
      <c r="C1357" s="44">
        <v>0</v>
      </c>
      <c r="D1357" s="44">
        <v>0</v>
      </c>
      <c r="E1357" s="44">
        <v>0</v>
      </c>
      <c r="F1357" s="44">
        <v>0</v>
      </c>
      <c r="G1357" s="44">
        <v>1000</v>
      </c>
      <c r="H1357" s="44">
        <v>0</v>
      </c>
      <c r="I1357" s="44">
        <v>0</v>
      </c>
      <c r="J1357" s="44">
        <v>0</v>
      </c>
      <c r="K1357" s="44">
        <v>0</v>
      </c>
      <c r="L1357" s="44">
        <v>127022.5</v>
      </c>
      <c r="M1357" s="44">
        <v>0</v>
      </c>
      <c r="N1357" s="44">
        <v>123513.5</v>
      </c>
      <c r="O1357" s="44">
        <v>109104.5</v>
      </c>
      <c r="P1357" s="44">
        <v>84430</v>
      </c>
      <c r="Q1357" s="44">
        <v>397095.9</v>
      </c>
      <c r="R1357" s="44">
        <v>77760.5</v>
      </c>
      <c r="S1357" s="44">
        <v>7569.5</v>
      </c>
      <c r="T1357" s="44">
        <v>37547</v>
      </c>
      <c r="U1357" s="44">
        <v>122957</v>
      </c>
      <c r="V1357" s="44">
        <v>1088000.3</v>
      </c>
      <c r="W1357" s="44">
        <v>1088000</v>
      </c>
      <c r="X1357" s="44">
        <v>-0.3</v>
      </c>
      <c r="Y1357" s="44">
        <v>0</v>
      </c>
    </row>
    <row r="1358" spans="1:25" ht="15" thickBot="1" x14ac:dyDescent="0.35">
      <c r="A1358" s="43" t="s">
        <v>7844</v>
      </c>
      <c r="B1358" s="44">
        <v>0</v>
      </c>
      <c r="C1358" s="44">
        <v>0</v>
      </c>
      <c r="D1358" s="44">
        <v>0</v>
      </c>
      <c r="E1358" s="44">
        <v>0</v>
      </c>
      <c r="F1358" s="44">
        <v>0</v>
      </c>
      <c r="G1358" s="44">
        <v>1000</v>
      </c>
      <c r="H1358" s="44">
        <v>0</v>
      </c>
      <c r="I1358" s="44">
        <v>0</v>
      </c>
      <c r="J1358" s="44">
        <v>0</v>
      </c>
      <c r="K1358" s="44">
        <v>0</v>
      </c>
      <c r="L1358" s="44">
        <v>127022.5</v>
      </c>
      <c r="M1358" s="44">
        <v>0</v>
      </c>
      <c r="N1358" s="44">
        <v>123513.5</v>
      </c>
      <c r="O1358" s="44">
        <v>109604.5</v>
      </c>
      <c r="P1358" s="44">
        <v>84430</v>
      </c>
      <c r="Q1358" s="44">
        <v>397439.9</v>
      </c>
      <c r="R1358" s="44">
        <v>77760.5</v>
      </c>
      <c r="S1358" s="44">
        <v>7725.5</v>
      </c>
      <c r="T1358" s="44">
        <v>37547</v>
      </c>
      <c r="U1358" s="44">
        <v>122957</v>
      </c>
      <c r="V1358" s="44">
        <v>1089000.3</v>
      </c>
      <c r="W1358" s="44">
        <v>1089000</v>
      </c>
      <c r="X1358" s="44">
        <v>-0.3</v>
      </c>
      <c r="Y1358" s="44">
        <v>0</v>
      </c>
    </row>
    <row r="1359" spans="1:25" ht="15" thickBot="1" x14ac:dyDescent="0.35">
      <c r="A1359" s="43" t="s">
        <v>7845</v>
      </c>
      <c r="B1359" s="44">
        <v>0</v>
      </c>
      <c r="C1359" s="44">
        <v>0</v>
      </c>
      <c r="D1359" s="44">
        <v>0</v>
      </c>
      <c r="E1359" s="44">
        <v>0</v>
      </c>
      <c r="F1359" s="44">
        <v>0</v>
      </c>
      <c r="G1359" s="44">
        <v>0</v>
      </c>
      <c r="H1359" s="44">
        <v>0</v>
      </c>
      <c r="I1359" s="44">
        <v>0</v>
      </c>
      <c r="J1359" s="44">
        <v>0</v>
      </c>
      <c r="K1359" s="44">
        <v>0</v>
      </c>
      <c r="L1359" s="44">
        <v>127022.5</v>
      </c>
      <c r="M1359" s="44">
        <v>0</v>
      </c>
      <c r="N1359" s="44">
        <v>123593</v>
      </c>
      <c r="O1359" s="44">
        <v>109604.5</v>
      </c>
      <c r="P1359" s="44">
        <v>84430</v>
      </c>
      <c r="Q1359" s="44">
        <v>397992.4</v>
      </c>
      <c r="R1359" s="44">
        <v>79128.5</v>
      </c>
      <c r="S1359" s="44">
        <v>7725.5</v>
      </c>
      <c r="T1359" s="44">
        <v>37547</v>
      </c>
      <c r="U1359" s="44">
        <v>122957</v>
      </c>
      <c r="V1359" s="44">
        <v>1090000.3</v>
      </c>
      <c r="W1359" s="44">
        <v>1090000</v>
      </c>
      <c r="X1359" s="44">
        <v>-0.3</v>
      </c>
      <c r="Y1359" s="44">
        <v>0</v>
      </c>
    </row>
    <row r="1360" spans="1:25" ht="15" thickBot="1" x14ac:dyDescent="0.35">
      <c r="A1360" s="43" t="s">
        <v>7846</v>
      </c>
      <c r="B1360" s="44">
        <v>0</v>
      </c>
      <c r="C1360" s="44">
        <v>0</v>
      </c>
      <c r="D1360" s="44">
        <v>0</v>
      </c>
      <c r="E1360" s="44">
        <v>0</v>
      </c>
      <c r="F1360" s="44">
        <v>0</v>
      </c>
      <c r="G1360" s="44">
        <v>0</v>
      </c>
      <c r="H1360" s="44">
        <v>0</v>
      </c>
      <c r="I1360" s="44">
        <v>0</v>
      </c>
      <c r="J1360" s="44">
        <v>0</v>
      </c>
      <c r="K1360" s="44">
        <v>0</v>
      </c>
      <c r="L1360" s="44">
        <v>127022.5</v>
      </c>
      <c r="M1360" s="44">
        <v>0</v>
      </c>
      <c r="N1360" s="44">
        <v>123513.5</v>
      </c>
      <c r="O1360" s="44">
        <v>109604.5</v>
      </c>
      <c r="P1360" s="44">
        <v>84430</v>
      </c>
      <c r="Q1360" s="44">
        <v>397992.4</v>
      </c>
      <c r="R1360" s="44">
        <v>80208</v>
      </c>
      <c r="S1360" s="44">
        <v>7725.5</v>
      </c>
      <c r="T1360" s="44">
        <v>37547</v>
      </c>
      <c r="U1360" s="44">
        <v>122957</v>
      </c>
      <c r="V1360" s="44">
        <v>1091000.3</v>
      </c>
      <c r="W1360" s="44">
        <v>1091000</v>
      </c>
      <c r="X1360" s="44">
        <v>-0.3</v>
      </c>
      <c r="Y1360" s="44">
        <v>0</v>
      </c>
    </row>
    <row r="1361" spans="1:25" ht="15" thickBot="1" x14ac:dyDescent="0.35">
      <c r="A1361" s="43" t="s">
        <v>7847</v>
      </c>
      <c r="B1361" s="44">
        <v>0</v>
      </c>
      <c r="C1361" s="44">
        <v>0</v>
      </c>
      <c r="D1361" s="44">
        <v>0</v>
      </c>
      <c r="E1361" s="44">
        <v>0</v>
      </c>
      <c r="F1361" s="44">
        <v>0</v>
      </c>
      <c r="G1361" s="44">
        <v>0</v>
      </c>
      <c r="H1361" s="44">
        <v>0</v>
      </c>
      <c r="I1361" s="44">
        <v>0</v>
      </c>
      <c r="J1361" s="44">
        <v>0</v>
      </c>
      <c r="K1361" s="44">
        <v>0</v>
      </c>
      <c r="L1361" s="44">
        <v>127022.5</v>
      </c>
      <c r="M1361" s="44">
        <v>0</v>
      </c>
      <c r="N1361" s="44">
        <v>123513.5</v>
      </c>
      <c r="O1361" s="44">
        <v>110039</v>
      </c>
      <c r="P1361" s="44">
        <v>84730.5</v>
      </c>
      <c r="Q1361" s="44">
        <v>398018.4</v>
      </c>
      <c r="R1361" s="44">
        <v>80208</v>
      </c>
      <c r="S1361" s="44">
        <v>7569.5</v>
      </c>
      <c r="T1361" s="44">
        <v>37547</v>
      </c>
      <c r="U1361" s="44">
        <v>123352</v>
      </c>
      <c r="V1361" s="44">
        <v>1092000.3</v>
      </c>
      <c r="W1361" s="44">
        <v>1092000</v>
      </c>
      <c r="X1361" s="44">
        <v>-0.3</v>
      </c>
      <c r="Y1361" s="44">
        <v>0</v>
      </c>
    </row>
    <row r="1362" spans="1:25" ht="15" thickBot="1" x14ac:dyDescent="0.35">
      <c r="A1362" s="43" t="s">
        <v>7848</v>
      </c>
      <c r="B1362" s="44">
        <v>0</v>
      </c>
      <c r="C1362" s="44">
        <v>0</v>
      </c>
      <c r="D1362" s="44">
        <v>0</v>
      </c>
      <c r="E1362" s="44">
        <v>0</v>
      </c>
      <c r="F1362" s="44">
        <v>0</v>
      </c>
      <c r="G1362" s="44">
        <v>0</v>
      </c>
      <c r="H1362" s="44">
        <v>0</v>
      </c>
      <c r="I1362" s="44">
        <v>0</v>
      </c>
      <c r="J1362" s="44">
        <v>0</v>
      </c>
      <c r="K1362" s="44">
        <v>0</v>
      </c>
      <c r="L1362" s="44">
        <v>127022.5</v>
      </c>
      <c r="M1362" s="44">
        <v>0</v>
      </c>
      <c r="N1362" s="44">
        <v>123593</v>
      </c>
      <c r="O1362" s="44">
        <v>110460</v>
      </c>
      <c r="P1362" s="44">
        <v>84730.5</v>
      </c>
      <c r="Q1362" s="44">
        <v>398018.4</v>
      </c>
      <c r="R1362" s="44">
        <v>77760.5</v>
      </c>
      <c r="S1362" s="44">
        <v>7725.5</v>
      </c>
      <c r="T1362" s="44">
        <v>38330</v>
      </c>
      <c r="U1362" s="44">
        <v>125360</v>
      </c>
      <c r="V1362" s="44">
        <v>1093000.3</v>
      </c>
      <c r="W1362" s="44">
        <v>1093000</v>
      </c>
      <c r="X1362" s="44">
        <v>-0.3</v>
      </c>
      <c r="Y1362" s="44">
        <v>0</v>
      </c>
    </row>
    <row r="1363" spans="1:25" ht="15" thickBot="1" x14ac:dyDescent="0.35">
      <c r="A1363" s="43" t="s">
        <v>7849</v>
      </c>
      <c r="B1363" s="44">
        <v>0</v>
      </c>
      <c r="C1363" s="44">
        <v>0</v>
      </c>
      <c r="D1363" s="44">
        <v>0</v>
      </c>
      <c r="E1363" s="44">
        <v>0</v>
      </c>
      <c r="F1363" s="44">
        <v>0</v>
      </c>
      <c r="G1363" s="44">
        <v>0</v>
      </c>
      <c r="H1363" s="44">
        <v>0</v>
      </c>
      <c r="I1363" s="44">
        <v>0</v>
      </c>
      <c r="J1363" s="44">
        <v>0</v>
      </c>
      <c r="K1363" s="44">
        <v>0</v>
      </c>
      <c r="L1363" s="44">
        <v>127022.5</v>
      </c>
      <c r="M1363" s="44">
        <v>0</v>
      </c>
      <c r="N1363" s="44">
        <v>123593</v>
      </c>
      <c r="O1363" s="44">
        <v>110740</v>
      </c>
      <c r="P1363" s="44">
        <v>84730.5</v>
      </c>
      <c r="Q1363" s="44">
        <v>397992.4</v>
      </c>
      <c r="R1363" s="44">
        <v>79628.5</v>
      </c>
      <c r="S1363" s="44">
        <v>7725.5</v>
      </c>
      <c r="T1363" s="44">
        <v>39611</v>
      </c>
      <c r="U1363" s="44">
        <v>122957</v>
      </c>
      <c r="V1363" s="44">
        <v>1094000.3</v>
      </c>
      <c r="W1363" s="44">
        <v>1094000</v>
      </c>
      <c r="X1363" s="44">
        <v>-0.3</v>
      </c>
      <c r="Y1363" s="44">
        <v>0</v>
      </c>
    </row>
    <row r="1364" spans="1:25" ht="15" thickBot="1" x14ac:dyDescent="0.35">
      <c r="A1364" s="43" t="s">
        <v>7850</v>
      </c>
      <c r="B1364" s="44">
        <v>0</v>
      </c>
      <c r="C1364" s="44">
        <v>0</v>
      </c>
      <c r="D1364" s="44">
        <v>0</v>
      </c>
      <c r="E1364" s="44">
        <v>0</v>
      </c>
      <c r="F1364" s="44">
        <v>0</v>
      </c>
      <c r="G1364" s="44">
        <v>0</v>
      </c>
      <c r="H1364" s="44">
        <v>0</v>
      </c>
      <c r="I1364" s="44">
        <v>0</v>
      </c>
      <c r="J1364" s="44">
        <v>0</v>
      </c>
      <c r="K1364" s="44">
        <v>0</v>
      </c>
      <c r="L1364" s="44">
        <v>127022.5</v>
      </c>
      <c r="M1364" s="44">
        <v>0</v>
      </c>
      <c r="N1364" s="44">
        <v>124972</v>
      </c>
      <c r="O1364" s="44">
        <v>110740</v>
      </c>
      <c r="P1364" s="44">
        <v>84691</v>
      </c>
      <c r="Q1364" s="44">
        <v>398018.4</v>
      </c>
      <c r="R1364" s="44">
        <v>80208</v>
      </c>
      <c r="S1364" s="44">
        <v>8844</v>
      </c>
      <c r="T1364" s="44">
        <v>37547</v>
      </c>
      <c r="U1364" s="44">
        <v>122957</v>
      </c>
      <c r="V1364" s="44">
        <v>1094999.8</v>
      </c>
      <c r="W1364" s="44">
        <v>1095000</v>
      </c>
      <c r="X1364" s="44">
        <v>0.2</v>
      </c>
      <c r="Y1364" s="44">
        <v>0</v>
      </c>
    </row>
    <row r="1365" spans="1:25" ht="15" thickBot="1" x14ac:dyDescent="0.35">
      <c r="A1365" s="43" t="s">
        <v>7851</v>
      </c>
      <c r="B1365" s="44">
        <v>0</v>
      </c>
      <c r="C1365" s="44">
        <v>0</v>
      </c>
      <c r="D1365" s="44">
        <v>0</v>
      </c>
      <c r="E1365" s="44">
        <v>0</v>
      </c>
      <c r="F1365" s="44">
        <v>0</v>
      </c>
      <c r="G1365" s="44">
        <v>0</v>
      </c>
      <c r="H1365" s="44">
        <v>0</v>
      </c>
      <c r="I1365" s="44">
        <v>0</v>
      </c>
      <c r="J1365" s="44">
        <v>0</v>
      </c>
      <c r="K1365" s="44">
        <v>0</v>
      </c>
      <c r="L1365" s="44">
        <v>128949</v>
      </c>
      <c r="M1365" s="44">
        <v>0</v>
      </c>
      <c r="N1365" s="44">
        <v>123593</v>
      </c>
      <c r="O1365" s="44">
        <v>110460</v>
      </c>
      <c r="P1365" s="44">
        <v>84730.5</v>
      </c>
      <c r="Q1365" s="44">
        <v>398018.4</v>
      </c>
      <c r="R1365" s="44">
        <v>82019.5</v>
      </c>
      <c r="S1365" s="44">
        <v>7725.5</v>
      </c>
      <c r="T1365" s="44">
        <v>37547</v>
      </c>
      <c r="U1365" s="44">
        <v>122957</v>
      </c>
      <c r="V1365" s="44">
        <v>1095999.8</v>
      </c>
      <c r="W1365" s="44">
        <v>1096000</v>
      </c>
      <c r="X1365" s="44">
        <v>0.2</v>
      </c>
      <c r="Y1365" s="44">
        <v>0</v>
      </c>
    </row>
    <row r="1366" spans="1:25" ht="15" thickBot="1" x14ac:dyDescent="0.35">
      <c r="A1366" s="43" t="s">
        <v>7852</v>
      </c>
      <c r="B1366" s="44">
        <v>0</v>
      </c>
      <c r="C1366" s="44">
        <v>0</v>
      </c>
      <c r="D1366" s="44">
        <v>0</v>
      </c>
      <c r="E1366" s="44">
        <v>0</v>
      </c>
      <c r="F1366" s="44">
        <v>0</v>
      </c>
      <c r="G1366" s="44">
        <v>0</v>
      </c>
      <c r="H1366" s="44">
        <v>0</v>
      </c>
      <c r="I1366" s="44">
        <v>0</v>
      </c>
      <c r="J1366" s="44">
        <v>0</v>
      </c>
      <c r="K1366" s="44">
        <v>0</v>
      </c>
      <c r="L1366" s="44">
        <v>127022.5</v>
      </c>
      <c r="M1366" s="44">
        <v>0</v>
      </c>
      <c r="N1366" s="44">
        <v>123593</v>
      </c>
      <c r="O1366" s="44">
        <v>110460</v>
      </c>
      <c r="P1366" s="44">
        <v>84730.5</v>
      </c>
      <c r="Q1366" s="44">
        <v>403796.9</v>
      </c>
      <c r="R1366" s="44">
        <v>80208</v>
      </c>
      <c r="S1366" s="44">
        <v>7725.5</v>
      </c>
      <c r="T1366" s="44">
        <v>36506.5</v>
      </c>
      <c r="U1366" s="44">
        <v>122957</v>
      </c>
      <c r="V1366" s="44">
        <v>1096999.8</v>
      </c>
      <c r="W1366" s="44">
        <v>1097000</v>
      </c>
      <c r="X1366" s="44">
        <v>0.2</v>
      </c>
      <c r="Y1366" s="44">
        <v>0</v>
      </c>
    </row>
    <row r="1367" spans="1:25" ht="15" thickBot="1" x14ac:dyDescent="0.35">
      <c r="A1367" s="43" t="s">
        <v>7853</v>
      </c>
      <c r="B1367" s="44">
        <v>0</v>
      </c>
      <c r="C1367" s="44">
        <v>0</v>
      </c>
      <c r="D1367" s="44">
        <v>0</v>
      </c>
      <c r="E1367" s="44">
        <v>0</v>
      </c>
      <c r="F1367" s="44">
        <v>0</v>
      </c>
      <c r="G1367" s="44">
        <v>0</v>
      </c>
      <c r="H1367" s="44">
        <v>0</v>
      </c>
      <c r="I1367" s="44">
        <v>0</v>
      </c>
      <c r="J1367" s="44">
        <v>0</v>
      </c>
      <c r="K1367" s="44">
        <v>0</v>
      </c>
      <c r="L1367" s="44">
        <v>127022.5</v>
      </c>
      <c r="M1367" s="44">
        <v>0</v>
      </c>
      <c r="N1367" s="44">
        <v>123593</v>
      </c>
      <c r="O1367" s="44">
        <v>112781.5</v>
      </c>
      <c r="P1367" s="44">
        <v>88303</v>
      </c>
      <c r="Q1367" s="44">
        <v>398018.4</v>
      </c>
      <c r="R1367" s="44">
        <v>80208</v>
      </c>
      <c r="S1367" s="44">
        <v>7569.5</v>
      </c>
      <c r="T1367" s="44">
        <v>37547</v>
      </c>
      <c r="U1367" s="44">
        <v>122957</v>
      </c>
      <c r="V1367" s="44">
        <v>1097999.8</v>
      </c>
      <c r="W1367" s="44">
        <v>1098000</v>
      </c>
      <c r="X1367" s="44">
        <v>0.2</v>
      </c>
      <c r="Y1367" s="44">
        <v>0</v>
      </c>
    </row>
    <row r="1368" spans="1:25" ht="15" thickBot="1" x14ac:dyDescent="0.35">
      <c r="A1368" s="43" t="s">
        <v>7854</v>
      </c>
      <c r="B1368" s="44">
        <v>0</v>
      </c>
      <c r="C1368" s="44">
        <v>0</v>
      </c>
      <c r="D1368" s="44">
        <v>0</v>
      </c>
      <c r="E1368" s="44">
        <v>0</v>
      </c>
      <c r="F1368" s="44">
        <v>0</v>
      </c>
      <c r="G1368" s="44">
        <v>0</v>
      </c>
      <c r="H1368" s="44">
        <v>0</v>
      </c>
      <c r="I1368" s="44">
        <v>0</v>
      </c>
      <c r="J1368" s="44">
        <v>0</v>
      </c>
      <c r="K1368" s="44">
        <v>0</v>
      </c>
      <c r="L1368" s="44">
        <v>127022.5</v>
      </c>
      <c r="M1368" s="44">
        <v>0</v>
      </c>
      <c r="N1368" s="44">
        <v>126353</v>
      </c>
      <c r="O1368" s="44">
        <v>116886.5</v>
      </c>
      <c r="P1368" s="44">
        <v>84730.5</v>
      </c>
      <c r="Q1368" s="44">
        <v>398018.4</v>
      </c>
      <c r="R1368" s="44">
        <v>77760.5</v>
      </c>
      <c r="S1368" s="44">
        <v>7725.5</v>
      </c>
      <c r="T1368" s="44">
        <v>37547</v>
      </c>
      <c r="U1368" s="44">
        <v>122957</v>
      </c>
      <c r="V1368" s="44">
        <v>1099000.8</v>
      </c>
      <c r="W1368" s="44">
        <v>1099000</v>
      </c>
      <c r="X1368" s="44">
        <v>-0.8</v>
      </c>
      <c r="Y1368" s="44">
        <v>0</v>
      </c>
    </row>
    <row r="1369" spans="1:25" ht="15" thickBot="1" x14ac:dyDescent="0.35">
      <c r="A1369" s="43" t="s">
        <v>7855</v>
      </c>
      <c r="B1369" s="44">
        <v>0</v>
      </c>
      <c r="C1369" s="44">
        <v>0</v>
      </c>
      <c r="D1369" s="44">
        <v>0</v>
      </c>
      <c r="E1369" s="44">
        <v>0</v>
      </c>
      <c r="F1369" s="44">
        <v>0</v>
      </c>
      <c r="G1369" s="44">
        <v>0</v>
      </c>
      <c r="H1369" s="44">
        <v>0</v>
      </c>
      <c r="I1369" s="44">
        <v>0</v>
      </c>
      <c r="J1369" s="44">
        <v>0</v>
      </c>
      <c r="K1369" s="44">
        <v>0</v>
      </c>
      <c r="L1369" s="44">
        <v>129896.5</v>
      </c>
      <c r="M1369" s="44">
        <v>0</v>
      </c>
      <c r="N1369" s="44">
        <v>126353</v>
      </c>
      <c r="O1369" s="44">
        <v>110740</v>
      </c>
      <c r="P1369" s="44">
        <v>84730.5</v>
      </c>
      <c r="Q1369" s="44">
        <v>397439.9</v>
      </c>
      <c r="R1369" s="44">
        <v>80208</v>
      </c>
      <c r="S1369" s="44">
        <v>7725.5</v>
      </c>
      <c r="T1369" s="44">
        <v>37547</v>
      </c>
      <c r="U1369" s="44">
        <v>125360</v>
      </c>
      <c r="V1369" s="44">
        <v>1100000.3</v>
      </c>
      <c r="W1369" s="44">
        <v>1100000</v>
      </c>
      <c r="X1369" s="44">
        <v>-0.3</v>
      </c>
      <c r="Y1369" s="44">
        <v>0</v>
      </c>
    </row>
    <row r="1370" spans="1:25" ht="15" thickBot="1" x14ac:dyDescent="0.35">
      <c r="A1370" s="43" t="s">
        <v>7856</v>
      </c>
      <c r="B1370" s="44">
        <v>0</v>
      </c>
      <c r="C1370" s="44">
        <v>0</v>
      </c>
      <c r="D1370" s="44">
        <v>0</v>
      </c>
      <c r="E1370" s="44">
        <v>0</v>
      </c>
      <c r="F1370" s="44">
        <v>0</v>
      </c>
      <c r="G1370" s="44">
        <v>0</v>
      </c>
      <c r="H1370" s="44">
        <v>0</v>
      </c>
      <c r="I1370" s="44">
        <v>0</v>
      </c>
      <c r="J1370" s="44">
        <v>0</v>
      </c>
      <c r="K1370" s="44">
        <v>0</v>
      </c>
      <c r="L1370" s="44">
        <v>132383</v>
      </c>
      <c r="M1370" s="44">
        <v>0</v>
      </c>
      <c r="N1370" s="44">
        <v>124972</v>
      </c>
      <c r="O1370" s="44">
        <v>110740</v>
      </c>
      <c r="P1370" s="44">
        <v>84430</v>
      </c>
      <c r="Q1370" s="44">
        <v>398018.4</v>
      </c>
      <c r="R1370" s="44">
        <v>77760.5</v>
      </c>
      <c r="S1370" s="44">
        <v>7725.5</v>
      </c>
      <c r="T1370" s="44">
        <v>39611</v>
      </c>
      <c r="U1370" s="44">
        <v>125360</v>
      </c>
      <c r="V1370" s="44">
        <v>1101000.3</v>
      </c>
      <c r="W1370" s="44">
        <v>1101000</v>
      </c>
      <c r="X1370" s="44">
        <v>-0.3</v>
      </c>
      <c r="Y1370" s="44">
        <v>0</v>
      </c>
    </row>
    <row r="1371" spans="1:25" ht="15" thickBot="1" x14ac:dyDescent="0.35">
      <c r="A1371" s="43" t="s">
        <v>7857</v>
      </c>
      <c r="B1371" s="44">
        <v>0</v>
      </c>
      <c r="C1371" s="44">
        <v>0</v>
      </c>
      <c r="D1371" s="44">
        <v>0</v>
      </c>
      <c r="E1371" s="44">
        <v>0</v>
      </c>
      <c r="F1371" s="44">
        <v>0</v>
      </c>
      <c r="G1371" s="44">
        <v>0</v>
      </c>
      <c r="H1371" s="44">
        <v>0</v>
      </c>
      <c r="I1371" s="44">
        <v>0</v>
      </c>
      <c r="J1371" s="44">
        <v>0</v>
      </c>
      <c r="K1371" s="44">
        <v>0</v>
      </c>
      <c r="L1371" s="44">
        <v>129896.5</v>
      </c>
      <c r="M1371" s="44">
        <v>0</v>
      </c>
      <c r="N1371" s="44">
        <v>125814.5</v>
      </c>
      <c r="O1371" s="44">
        <v>109604.5</v>
      </c>
      <c r="P1371" s="44">
        <v>84730.5</v>
      </c>
      <c r="Q1371" s="44">
        <v>397992.4</v>
      </c>
      <c r="R1371" s="44">
        <v>80208</v>
      </c>
      <c r="S1371" s="44">
        <v>8844</v>
      </c>
      <c r="T1371" s="44">
        <v>39611</v>
      </c>
      <c r="U1371" s="44">
        <v>125299.5</v>
      </c>
      <c r="V1371" s="44">
        <v>1102000.8</v>
      </c>
      <c r="W1371" s="44">
        <v>1102000</v>
      </c>
      <c r="X1371" s="44">
        <v>-0.8</v>
      </c>
      <c r="Y1371" s="44">
        <v>0</v>
      </c>
    </row>
    <row r="1372" spans="1:25" ht="15" thickBot="1" x14ac:dyDescent="0.35">
      <c r="A1372" s="43" t="s">
        <v>7858</v>
      </c>
      <c r="B1372" s="44">
        <v>0</v>
      </c>
      <c r="C1372" s="44">
        <v>0</v>
      </c>
      <c r="D1372" s="44">
        <v>0</v>
      </c>
      <c r="E1372" s="44">
        <v>0</v>
      </c>
      <c r="F1372" s="44">
        <v>0</v>
      </c>
      <c r="G1372" s="44">
        <v>0</v>
      </c>
      <c r="H1372" s="44">
        <v>0</v>
      </c>
      <c r="I1372" s="44">
        <v>0</v>
      </c>
      <c r="J1372" s="44">
        <v>0</v>
      </c>
      <c r="K1372" s="44">
        <v>0</v>
      </c>
      <c r="L1372" s="44">
        <v>129896.5</v>
      </c>
      <c r="M1372" s="44">
        <v>0</v>
      </c>
      <c r="N1372" s="44">
        <v>123593</v>
      </c>
      <c r="O1372" s="44">
        <v>112781.5</v>
      </c>
      <c r="P1372" s="44">
        <v>84730.5</v>
      </c>
      <c r="Q1372" s="44">
        <v>398018.4</v>
      </c>
      <c r="R1372" s="44">
        <v>82019.5</v>
      </c>
      <c r="S1372" s="44">
        <v>7725.5</v>
      </c>
      <c r="T1372" s="44">
        <v>38935.5</v>
      </c>
      <c r="U1372" s="44">
        <v>125299.5</v>
      </c>
      <c r="V1372" s="44">
        <v>1102999.8</v>
      </c>
      <c r="W1372" s="44">
        <v>1103000</v>
      </c>
      <c r="X1372" s="44">
        <v>0.2</v>
      </c>
      <c r="Y1372" s="44">
        <v>0</v>
      </c>
    </row>
    <row r="1373" spans="1:25" ht="15" thickBot="1" x14ac:dyDescent="0.35">
      <c r="A1373" s="43" t="s">
        <v>7859</v>
      </c>
      <c r="B1373" s="44">
        <v>0</v>
      </c>
      <c r="C1373" s="44">
        <v>0</v>
      </c>
      <c r="D1373" s="44">
        <v>0</v>
      </c>
      <c r="E1373" s="44">
        <v>0</v>
      </c>
      <c r="F1373" s="44">
        <v>0</v>
      </c>
      <c r="G1373" s="44">
        <v>0</v>
      </c>
      <c r="H1373" s="44">
        <v>0</v>
      </c>
      <c r="I1373" s="44">
        <v>0</v>
      </c>
      <c r="J1373" s="44">
        <v>0</v>
      </c>
      <c r="K1373" s="44">
        <v>0</v>
      </c>
      <c r="L1373" s="44">
        <v>127022.5</v>
      </c>
      <c r="M1373" s="44">
        <v>0</v>
      </c>
      <c r="N1373" s="44">
        <v>126353</v>
      </c>
      <c r="O1373" s="44">
        <v>110460</v>
      </c>
      <c r="P1373" s="44">
        <v>84730.5</v>
      </c>
      <c r="Q1373" s="44">
        <v>403796.9</v>
      </c>
      <c r="R1373" s="44">
        <v>82019.5</v>
      </c>
      <c r="S1373" s="44">
        <v>7725.5</v>
      </c>
      <c r="T1373" s="44">
        <v>38935.5</v>
      </c>
      <c r="U1373" s="44">
        <v>122957</v>
      </c>
      <c r="V1373" s="44">
        <v>1104000.3</v>
      </c>
      <c r="W1373" s="44">
        <v>1104000</v>
      </c>
      <c r="X1373" s="44">
        <v>-0.3</v>
      </c>
      <c r="Y1373" s="44">
        <v>0</v>
      </c>
    </row>
    <row r="1374" spans="1:25" ht="15" thickBot="1" x14ac:dyDescent="0.35">
      <c r="A1374" s="43" t="s">
        <v>7860</v>
      </c>
      <c r="B1374" s="44">
        <v>0</v>
      </c>
      <c r="C1374" s="44">
        <v>0</v>
      </c>
      <c r="D1374" s="44">
        <v>0</v>
      </c>
      <c r="E1374" s="44">
        <v>0</v>
      </c>
      <c r="F1374" s="44">
        <v>0</v>
      </c>
      <c r="G1374" s="44">
        <v>0</v>
      </c>
      <c r="H1374" s="44">
        <v>0</v>
      </c>
      <c r="I1374" s="44">
        <v>0</v>
      </c>
      <c r="J1374" s="44">
        <v>0</v>
      </c>
      <c r="K1374" s="44">
        <v>0</v>
      </c>
      <c r="L1374" s="44">
        <v>129896.5</v>
      </c>
      <c r="M1374" s="44">
        <v>0</v>
      </c>
      <c r="N1374" s="44">
        <v>123593</v>
      </c>
      <c r="O1374" s="44">
        <v>110740</v>
      </c>
      <c r="P1374" s="44">
        <v>88303</v>
      </c>
      <c r="Q1374" s="44">
        <v>403796.9</v>
      </c>
      <c r="R1374" s="44">
        <v>80440.5</v>
      </c>
      <c r="S1374" s="44">
        <v>7725.5</v>
      </c>
      <c r="T1374" s="44">
        <v>37547</v>
      </c>
      <c r="U1374" s="44">
        <v>122957</v>
      </c>
      <c r="V1374" s="44">
        <v>1104999.3</v>
      </c>
      <c r="W1374" s="44">
        <v>1105000</v>
      </c>
      <c r="X1374" s="44">
        <v>0.7</v>
      </c>
      <c r="Y1374" s="44">
        <v>0</v>
      </c>
    </row>
    <row r="1375" spans="1:25" ht="15" thickBot="1" x14ac:dyDescent="0.35">
      <c r="A1375" s="43" t="s">
        <v>7861</v>
      </c>
      <c r="B1375" s="44">
        <v>0</v>
      </c>
      <c r="C1375" s="44">
        <v>0</v>
      </c>
      <c r="D1375" s="44">
        <v>0</v>
      </c>
      <c r="E1375" s="44">
        <v>0</v>
      </c>
      <c r="F1375" s="44">
        <v>0</v>
      </c>
      <c r="G1375" s="44">
        <v>0</v>
      </c>
      <c r="H1375" s="44">
        <v>0</v>
      </c>
      <c r="I1375" s="44">
        <v>0</v>
      </c>
      <c r="J1375" s="44">
        <v>0</v>
      </c>
      <c r="K1375" s="44">
        <v>0</v>
      </c>
      <c r="L1375" s="44">
        <v>127022.5</v>
      </c>
      <c r="M1375" s="44">
        <v>0</v>
      </c>
      <c r="N1375" s="44">
        <v>124972</v>
      </c>
      <c r="O1375" s="44">
        <v>114229</v>
      </c>
      <c r="P1375" s="44">
        <v>87309.5</v>
      </c>
      <c r="Q1375" s="44">
        <v>403796.9</v>
      </c>
      <c r="R1375" s="44">
        <v>80440.5</v>
      </c>
      <c r="S1375" s="44">
        <v>7725.5</v>
      </c>
      <c r="T1375" s="44">
        <v>37547</v>
      </c>
      <c r="U1375" s="44">
        <v>122957</v>
      </c>
      <c r="V1375" s="44">
        <v>1105999.8</v>
      </c>
      <c r="W1375" s="44">
        <v>1106000</v>
      </c>
      <c r="X1375" s="44">
        <v>0.2</v>
      </c>
      <c r="Y1375" s="44">
        <v>0</v>
      </c>
    </row>
    <row r="1376" spans="1:25" ht="15" thickBot="1" x14ac:dyDescent="0.35">
      <c r="A1376" s="43" t="s">
        <v>7862</v>
      </c>
      <c r="B1376" s="44">
        <v>0</v>
      </c>
      <c r="C1376" s="44">
        <v>0</v>
      </c>
      <c r="D1376" s="44">
        <v>0</v>
      </c>
      <c r="E1376" s="44">
        <v>0</v>
      </c>
      <c r="F1376" s="44">
        <v>0</v>
      </c>
      <c r="G1376" s="44">
        <v>0</v>
      </c>
      <c r="H1376" s="44">
        <v>0</v>
      </c>
      <c r="I1376" s="44">
        <v>0</v>
      </c>
      <c r="J1376" s="44">
        <v>0</v>
      </c>
      <c r="K1376" s="44">
        <v>86418.5</v>
      </c>
      <c r="L1376" s="44">
        <v>128949</v>
      </c>
      <c r="M1376" s="44">
        <v>0</v>
      </c>
      <c r="N1376" s="44">
        <v>126353</v>
      </c>
      <c r="O1376" s="44">
        <v>114229</v>
      </c>
      <c r="P1376" s="44">
        <v>84730.5</v>
      </c>
      <c r="Q1376" s="44">
        <v>401244.4</v>
      </c>
      <c r="R1376" s="44">
        <v>80208</v>
      </c>
      <c r="S1376" s="44">
        <v>7569.5</v>
      </c>
      <c r="T1376" s="44">
        <v>35497</v>
      </c>
      <c r="U1376" s="44">
        <v>41801</v>
      </c>
      <c r="V1376" s="44">
        <v>1106999.8</v>
      </c>
      <c r="W1376" s="44">
        <v>1107000</v>
      </c>
      <c r="X1376" s="44">
        <v>0.2</v>
      </c>
      <c r="Y1376" s="44">
        <v>0</v>
      </c>
    </row>
    <row r="1377" spans="1:2" ht="15" thickBot="1" x14ac:dyDescent="0.35">
      <c r="A1377"/>
    </row>
    <row r="1378" spans="1:2" ht="15" thickBot="1" x14ac:dyDescent="0.35">
      <c r="A1378" s="45" t="s">
        <v>7980</v>
      </c>
      <c r="B1378" s="46">
        <v>2128526.7999999998</v>
      </c>
    </row>
    <row r="1379" spans="1:2" ht="15" thickBot="1" x14ac:dyDescent="0.35">
      <c r="A1379" s="45" t="s">
        <v>7981</v>
      </c>
      <c r="B1379" s="46">
        <v>0</v>
      </c>
    </row>
    <row r="1380" spans="1:2" ht="15" thickBot="1" x14ac:dyDescent="0.35">
      <c r="A1380" s="45" t="s">
        <v>7982</v>
      </c>
      <c r="B1380" s="46">
        <v>113777996.90000001</v>
      </c>
    </row>
    <row r="1381" spans="1:2" ht="15" thickBot="1" x14ac:dyDescent="0.35">
      <c r="A1381" s="45" t="s">
        <v>7983</v>
      </c>
      <c r="B1381" s="46">
        <v>113778000</v>
      </c>
    </row>
    <row r="1382" spans="1:2" ht="15" thickBot="1" x14ac:dyDescent="0.35">
      <c r="A1382" s="45" t="s">
        <v>7984</v>
      </c>
      <c r="B1382" s="46">
        <v>-3.1</v>
      </c>
    </row>
    <row r="1383" spans="1:2" ht="15" thickBot="1" x14ac:dyDescent="0.35">
      <c r="A1383" s="45" t="s">
        <v>7985</v>
      </c>
      <c r="B1383" s="46"/>
    </row>
    <row r="1384" spans="1:2" ht="15" thickBot="1" x14ac:dyDescent="0.35">
      <c r="A1384" s="45" t="s">
        <v>7986</v>
      </c>
      <c r="B1384" s="46"/>
    </row>
    <row r="1385" spans="1:2" ht="15" thickBot="1" x14ac:dyDescent="0.35">
      <c r="A1385" s="45" t="s">
        <v>7987</v>
      </c>
      <c r="B1385" s="46">
        <v>0</v>
      </c>
    </row>
    <row r="1386" spans="1:2" x14ac:dyDescent="0.3">
      <c r="A1386"/>
    </row>
    <row r="1387" spans="1:2" x14ac:dyDescent="0.3">
      <c r="A1387" s="20" t="s">
        <v>9828</v>
      </c>
    </row>
    <row r="1388" spans="1:2" x14ac:dyDescent="0.3">
      <c r="A1388"/>
    </row>
    <row r="1389" spans="1:2" x14ac:dyDescent="0.3">
      <c r="A1389" s="47" t="s">
        <v>9829</v>
      </c>
    </row>
    <row r="1390" spans="1:2" x14ac:dyDescent="0.3">
      <c r="A1390" s="47" t="s">
        <v>10043</v>
      </c>
    </row>
    <row r="1394" spans="1:22" x14ac:dyDescent="0.3">
      <c r="A1394" s="48" t="s">
        <v>10155</v>
      </c>
    </row>
    <row r="1395" spans="1:22" ht="18" x14ac:dyDescent="0.3">
      <c r="A1395" s="39"/>
    </row>
    <row r="1396" spans="1:22" x14ac:dyDescent="0.3">
      <c r="A1396" s="40"/>
    </row>
    <row r="1397" spans="1:22" x14ac:dyDescent="0.3">
      <c r="A1397"/>
    </row>
    <row r="1398" spans="1:22" x14ac:dyDescent="0.3">
      <c r="A1398"/>
    </row>
    <row r="1399" spans="1:22" ht="18" x14ac:dyDescent="0.3">
      <c r="A1399" s="41" t="s">
        <v>7735</v>
      </c>
      <c r="B1399" s="42">
        <v>9244051</v>
      </c>
      <c r="C1399" s="41" t="s">
        <v>7737</v>
      </c>
      <c r="D1399" s="42">
        <v>108</v>
      </c>
      <c r="E1399" s="41" t="s">
        <v>7738</v>
      </c>
      <c r="F1399" s="42">
        <v>20</v>
      </c>
      <c r="G1399" s="41" t="s">
        <v>7739</v>
      </c>
      <c r="H1399" s="42">
        <v>108</v>
      </c>
      <c r="I1399" s="41" t="s">
        <v>7740</v>
      </c>
      <c r="J1399" s="42">
        <v>0</v>
      </c>
      <c r="K1399" s="41" t="s">
        <v>7741</v>
      </c>
      <c r="L1399" s="42" t="s">
        <v>10045</v>
      </c>
    </row>
    <row r="1400" spans="1:22" ht="18.600000000000001" thickBot="1" x14ac:dyDescent="0.35">
      <c r="A1400" s="39"/>
    </row>
    <row r="1401" spans="1:22" ht="15" thickBot="1" x14ac:dyDescent="0.35">
      <c r="A1401" s="43" t="s">
        <v>7743</v>
      </c>
      <c r="B1401" s="43" t="s">
        <v>7744</v>
      </c>
      <c r="C1401" s="43" t="s">
        <v>7745</v>
      </c>
      <c r="D1401" s="43" t="s">
        <v>7746</v>
      </c>
      <c r="E1401" s="43" t="s">
        <v>7747</v>
      </c>
      <c r="F1401" s="43" t="s">
        <v>7748</v>
      </c>
      <c r="G1401" s="43" t="s">
        <v>7749</v>
      </c>
      <c r="H1401" s="43" t="s">
        <v>7750</v>
      </c>
      <c r="I1401" s="43" t="s">
        <v>7751</v>
      </c>
      <c r="J1401" s="43" t="s">
        <v>7752</v>
      </c>
      <c r="K1401" s="43" t="s">
        <v>7753</v>
      </c>
      <c r="L1401" s="43" t="s">
        <v>7994</v>
      </c>
      <c r="M1401" s="43" t="s">
        <v>7995</v>
      </c>
      <c r="N1401" s="43" t="s">
        <v>7996</v>
      </c>
      <c r="O1401" s="43" t="s">
        <v>7997</v>
      </c>
      <c r="P1401" s="43" t="s">
        <v>7998</v>
      </c>
      <c r="Q1401" s="43" t="s">
        <v>7999</v>
      </c>
      <c r="R1401" s="43" t="s">
        <v>8000</v>
      </c>
      <c r="S1401" s="43" t="s">
        <v>8001</v>
      </c>
      <c r="T1401" s="43" t="s">
        <v>8002</v>
      </c>
      <c r="U1401" s="43" t="s">
        <v>8003</v>
      </c>
      <c r="V1401" s="43" t="s">
        <v>8004</v>
      </c>
    </row>
    <row r="1402" spans="1:22" ht="15" thickBot="1" x14ac:dyDescent="0.35">
      <c r="A1402" s="43" t="s">
        <v>7755</v>
      </c>
      <c r="B1402" s="44">
        <v>8</v>
      </c>
      <c r="C1402" s="44">
        <v>8</v>
      </c>
      <c r="D1402" s="44">
        <v>12</v>
      </c>
      <c r="E1402" s="44">
        <v>9</v>
      </c>
      <c r="F1402" s="44">
        <v>4</v>
      </c>
      <c r="G1402" s="44">
        <v>1</v>
      </c>
      <c r="H1402" s="44">
        <v>1</v>
      </c>
      <c r="I1402" s="44">
        <v>3</v>
      </c>
      <c r="J1402" s="44">
        <v>1</v>
      </c>
      <c r="K1402" s="44">
        <v>1</v>
      </c>
      <c r="L1402" s="44">
        <v>101</v>
      </c>
      <c r="M1402" s="44">
        <v>101</v>
      </c>
      <c r="N1402" s="44">
        <v>97</v>
      </c>
      <c r="O1402" s="44">
        <v>100</v>
      </c>
      <c r="P1402" s="44">
        <v>105</v>
      </c>
      <c r="Q1402" s="44">
        <v>108</v>
      </c>
      <c r="R1402" s="44">
        <v>108</v>
      </c>
      <c r="S1402" s="44">
        <v>106</v>
      </c>
      <c r="T1402" s="44">
        <v>108</v>
      </c>
      <c r="U1402" s="44">
        <v>108</v>
      </c>
      <c r="V1402" s="44">
        <v>1000000</v>
      </c>
    </row>
    <row r="1403" spans="1:22" ht="15" thickBot="1" x14ac:dyDescent="0.35">
      <c r="A1403" s="43" t="s">
        <v>7756</v>
      </c>
      <c r="B1403" s="44">
        <v>13</v>
      </c>
      <c r="C1403" s="44">
        <v>13</v>
      </c>
      <c r="D1403" s="44">
        <v>9</v>
      </c>
      <c r="E1403" s="44">
        <v>4</v>
      </c>
      <c r="F1403" s="44">
        <v>1</v>
      </c>
      <c r="G1403" s="44">
        <v>2</v>
      </c>
      <c r="H1403" s="44">
        <v>4</v>
      </c>
      <c r="I1403" s="44">
        <v>1</v>
      </c>
      <c r="J1403" s="44">
        <v>2</v>
      </c>
      <c r="K1403" s="44">
        <v>2</v>
      </c>
      <c r="L1403" s="44">
        <v>96</v>
      </c>
      <c r="M1403" s="44">
        <v>96</v>
      </c>
      <c r="N1403" s="44">
        <v>100</v>
      </c>
      <c r="O1403" s="44">
        <v>105</v>
      </c>
      <c r="P1403" s="44">
        <v>108</v>
      </c>
      <c r="Q1403" s="44">
        <v>107</v>
      </c>
      <c r="R1403" s="44">
        <v>105</v>
      </c>
      <c r="S1403" s="44">
        <v>108</v>
      </c>
      <c r="T1403" s="44">
        <v>107</v>
      </c>
      <c r="U1403" s="44">
        <v>107</v>
      </c>
      <c r="V1403" s="44">
        <v>1001000</v>
      </c>
    </row>
    <row r="1404" spans="1:22" ht="15" thickBot="1" x14ac:dyDescent="0.35">
      <c r="A1404" s="43" t="s">
        <v>7757</v>
      </c>
      <c r="B1404" s="44">
        <v>10</v>
      </c>
      <c r="C1404" s="44">
        <v>10</v>
      </c>
      <c r="D1404" s="44">
        <v>4</v>
      </c>
      <c r="E1404" s="44">
        <v>1</v>
      </c>
      <c r="F1404" s="44">
        <v>2</v>
      </c>
      <c r="G1404" s="44">
        <v>5</v>
      </c>
      <c r="H1404" s="44">
        <v>2</v>
      </c>
      <c r="I1404" s="44">
        <v>2</v>
      </c>
      <c r="J1404" s="44">
        <v>3</v>
      </c>
      <c r="K1404" s="44">
        <v>11</v>
      </c>
      <c r="L1404" s="44">
        <v>99</v>
      </c>
      <c r="M1404" s="44">
        <v>99</v>
      </c>
      <c r="N1404" s="44">
        <v>105</v>
      </c>
      <c r="O1404" s="44">
        <v>108</v>
      </c>
      <c r="P1404" s="44">
        <v>107</v>
      </c>
      <c r="Q1404" s="44">
        <v>104</v>
      </c>
      <c r="R1404" s="44">
        <v>107</v>
      </c>
      <c r="S1404" s="44">
        <v>107</v>
      </c>
      <c r="T1404" s="44">
        <v>106</v>
      </c>
      <c r="U1404" s="44">
        <v>98</v>
      </c>
      <c r="V1404" s="44">
        <v>1002000</v>
      </c>
    </row>
    <row r="1405" spans="1:22" ht="15" thickBot="1" x14ac:dyDescent="0.35">
      <c r="A1405" s="43" t="s">
        <v>7758</v>
      </c>
      <c r="B1405" s="44">
        <v>4</v>
      </c>
      <c r="C1405" s="44">
        <v>4</v>
      </c>
      <c r="D1405" s="44">
        <v>1</v>
      </c>
      <c r="E1405" s="44">
        <v>2</v>
      </c>
      <c r="F1405" s="44">
        <v>6</v>
      </c>
      <c r="G1405" s="44">
        <v>3</v>
      </c>
      <c r="H1405" s="44">
        <v>3</v>
      </c>
      <c r="I1405" s="44">
        <v>4</v>
      </c>
      <c r="J1405" s="44">
        <v>12</v>
      </c>
      <c r="K1405" s="44">
        <v>7</v>
      </c>
      <c r="L1405" s="44">
        <v>105</v>
      </c>
      <c r="M1405" s="44">
        <v>105</v>
      </c>
      <c r="N1405" s="44">
        <v>108</v>
      </c>
      <c r="O1405" s="44">
        <v>107</v>
      </c>
      <c r="P1405" s="44">
        <v>103</v>
      </c>
      <c r="Q1405" s="44">
        <v>106</v>
      </c>
      <c r="R1405" s="44">
        <v>106</v>
      </c>
      <c r="S1405" s="44">
        <v>105</v>
      </c>
      <c r="T1405" s="44">
        <v>97</v>
      </c>
      <c r="U1405" s="44">
        <v>102</v>
      </c>
      <c r="V1405" s="44">
        <v>1003000</v>
      </c>
    </row>
    <row r="1406" spans="1:22" ht="15" thickBot="1" x14ac:dyDescent="0.35">
      <c r="A1406" s="43" t="s">
        <v>7759</v>
      </c>
      <c r="B1406" s="44">
        <v>1</v>
      </c>
      <c r="C1406" s="44">
        <v>1</v>
      </c>
      <c r="D1406" s="44">
        <v>2</v>
      </c>
      <c r="E1406" s="44">
        <v>6</v>
      </c>
      <c r="F1406" s="44">
        <v>3</v>
      </c>
      <c r="G1406" s="44">
        <v>4</v>
      </c>
      <c r="H1406" s="44">
        <v>5</v>
      </c>
      <c r="I1406" s="44">
        <v>13</v>
      </c>
      <c r="J1406" s="44">
        <v>8</v>
      </c>
      <c r="K1406" s="44">
        <v>22</v>
      </c>
      <c r="L1406" s="44">
        <v>108</v>
      </c>
      <c r="M1406" s="44">
        <v>108</v>
      </c>
      <c r="N1406" s="44">
        <v>107</v>
      </c>
      <c r="O1406" s="44">
        <v>103</v>
      </c>
      <c r="P1406" s="44">
        <v>106</v>
      </c>
      <c r="Q1406" s="44">
        <v>105</v>
      </c>
      <c r="R1406" s="44">
        <v>104</v>
      </c>
      <c r="S1406" s="44">
        <v>96</v>
      </c>
      <c r="T1406" s="44">
        <v>101</v>
      </c>
      <c r="U1406" s="44">
        <v>87</v>
      </c>
      <c r="V1406" s="44">
        <v>1004000</v>
      </c>
    </row>
    <row r="1407" spans="1:22" ht="15" thickBot="1" x14ac:dyDescent="0.35">
      <c r="A1407" s="43" t="s">
        <v>7760</v>
      </c>
      <c r="B1407" s="44">
        <v>2</v>
      </c>
      <c r="C1407" s="44">
        <v>2</v>
      </c>
      <c r="D1407" s="44">
        <v>6</v>
      </c>
      <c r="E1407" s="44">
        <v>3</v>
      </c>
      <c r="F1407" s="44">
        <v>5</v>
      </c>
      <c r="G1407" s="44">
        <v>6</v>
      </c>
      <c r="H1407" s="44">
        <v>14</v>
      </c>
      <c r="I1407" s="44">
        <v>9</v>
      </c>
      <c r="J1407" s="44">
        <v>23</v>
      </c>
      <c r="K1407" s="44">
        <v>34</v>
      </c>
      <c r="L1407" s="44">
        <v>107</v>
      </c>
      <c r="M1407" s="44">
        <v>107</v>
      </c>
      <c r="N1407" s="44">
        <v>103</v>
      </c>
      <c r="O1407" s="44">
        <v>106</v>
      </c>
      <c r="P1407" s="44">
        <v>104</v>
      </c>
      <c r="Q1407" s="44">
        <v>103</v>
      </c>
      <c r="R1407" s="44">
        <v>95</v>
      </c>
      <c r="S1407" s="44">
        <v>100</v>
      </c>
      <c r="T1407" s="44">
        <v>86</v>
      </c>
      <c r="U1407" s="44">
        <v>75</v>
      </c>
      <c r="V1407" s="44">
        <v>1005000</v>
      </c>
    </row>
    <row r="1408" spans="1:22" ht="15" thickBot="1" x14ac:dyDescent="0.35">
      <c r="A1408" s="43" t="s">
        <v>7761</v>
      </c>
      <c r="B1408" s="44">
        <v>6</v>
      </c>
      <c r="C1408" s="44">
        <v>6</v>
      </c>
      <c r="D1408" s="44">
        <v>3</v>
      </c>
      <c r="E1408" s="44">
        <v>5</v>
      </c>
      <c r="F1408" s="44">
        <v>7</v>
      </c>
      <c r="G1408" s="44">
        <v>15</v>
      </c>
      <c r="H1408" s="44">
        <v>10</v>
      </c>
      <c r="I1408" s="44">
        <v>24</v>
      </c>
      <c r="J1408" s="44">
        <v>35</v>
      </c>
      <c r="K1408" s="44">
        <v>28</v>
      </c>
      <c r="L1408" s="44">
        <v>103</v>
      </c>
      <c r="M1408" s="44">
        <v>103</v>
      </c>
      <c r="N1408" s="44">
        <v>106</v>
      </c>
      <c r="O1408" s="44">
        <v>104</v>
      </c>
      <c r="P1408" s="44">
        <v>102</v>
      </c>
      <c r="Q1408" s="44">
        <v>94</v>
      </c>
      <c r="R1408" s="44">
        <v>99</v>
      </c>
      <c r="S1408" s="44">
        <v>85</v>
      </c>
      <c r="T1408" s="44">
        <v>74</v>
      </c>
      <c r="U1408" s="44">
        <v>81</v>
      </c>
      <c r="V1408" s="44">
        <v>1006000</v>
      </c>
    </row>
    <row r="1409" spans="1:22" ht="15" thickBot="1" x14ac:dyDescent="0.35">
      <c r="A1409" s="43" t="s">
        <v>7762</v>
      </c>
      <c r="B1409" s="44">
        <v>3</v>
      </c>
      <c r="C1409" s="44">
        <v>3</v>
      </c>
      <c r="D1409" s="44">
        <v>5</v>
      </c>
      <c r="E1409" s="44">
        <v>7</v>
      </c>
      <c r="F1409" s="44">
        <v>16</v>
      </c>
      <c r="G1409" s="44">
        <v>11</v>
      </c>
      <c r="H1409" s="44">
        <v>25</v>
      </c>
      <c r="I1409" s="44">
        <v>36</v>
      </c>
      <c r="J1409" s="44">
        <v>29</v>
      </c>
      <c r="K1409" s="44">
        <v>25</v>
      </c>
      <c r="L1409" s="44">
        <v>106</v>
      </c>
      <c r="M1409" s="44">
        <v>106</v>
      </c>
      <c r="N1409" s="44">
        <v>104</v>
      </c>
      <c r="O1409" s="44">
        <v>102</v>
      </c>
      <c r="P1409" s="44">
        <v>93</v>
      </c>
      <c r="Q1409" s="44">
        <v>98</v>
      </c>
      <c r="R1409" s="44">
        <v>84</v>
      </c>
      <c r="S1409" s="44">
        <v>73</v>
      </c>
      <c r="T1409" s="44">
        <v>80</v>
      </c>
      <c r="U1409" s="44">
        <v>84</v>
      </c>
      <c r="V1409" s="44">
        <v>1007000</v>
      </c>
    </row>
    <row r="1410" spans="1:22" ht="15" thickBot="1" x14ac:dyDescent="0.35">
      <c r="A1410" s="43" t="s">
        <v>7763</v>
      </c>
      <c r="B1410" s="44">
        <v>5</v>
      </c>
      <c r="C1410" s="44">
        <v>5</v>
      </c>
      <c r="D1410" s="44">
        <v>7</v>
      </c>
      <c r="E1410" s="44">
        <v>17</v>
      </c>
      <c r="F1410" s="44">
        <v>12</v>
      </c>
      <c r="G1410" s="44">
        <v>26</v>
      </c>
      <c r="H1410" s="44">
        <v>37</v>
      </c>
      <c r="I1410" s="44">
        <v>30</v>
      </c>
      <c r="J1410" s="44">
        <v>26</v>
      </c>
      <c r="K1410" s="44">
        <v>18</v>
      </c>
      <c r="L1410" s="44">
        <v>104</v>
      </c>
      <c r="M1410" s="44">
        <v>104</v>
      </c>
      <c r="N1410" s="44">
        <v>102</v>
      </c>
      <c r="O1410" s="44">
        <v>92</v>
      </c>
      <c r="P1410" s="44">
        <v>97</v>
      </c>
      <c r="Q1410" s="44">
        <v>83</v>
      </c>
      <c r="R1410" s="44">
        <v>72</v>
      </c>
      <c r="S1410" s="44">
        <v>79</v>
      </c>
      <c r="T1410" s="44">
        <v>83</v>
      </c>
      <c r="U1410" s="44">
        <v>91</v>
      </c>
      <c r="V1410" s="44">
        <v>1008000</v>
      </c>
    </row>
    <row r="1411" spans="1:22" ht="15" thickBot="1" x14ac:dyDescent="0.35">
      <c r="A1411" s="43" t="s">
        <v>7764</v>
      </c>
      <c r="B1411" s="44">
        <v>7</v>
      </c>
      <c r="C1411" s="44">
        <v>7</v>
      </c>
      <c r="D1411" s="44">
        <v>18</v>
      </c>
      <c r="E1411" s="44">
        <v>13</v>
      </c>
      <c r="F1411" s="44">
        <v>27</v>
      </c>
      <c r="G1411" s="44">
        <v>38</v>
      </c>
      <c r="H1411" s="44">
        <v>31</v>
      </c>
      <c r="I1411" s="44">
        <v>27</v>
      </c>
      <c r="J1411" s="44">
        <v>19</v>
      </c>
      <c r="K1411" s="44">
        <v>19</v>
      </c>
      <c r="L1411" s="44">
        <v>102</v>
      </c>
      <c r="M1411" s="44">
        <v>102</v>
      </c>
      <c r="N1411" s="44">
        <v>91</v>
      </c>
      <c r="O1411" s="44">
        <v>96</v>
      </c>
      <c r="P1411" s="44">
        <v>82</v>
      </c>
      <c r="Q1411" s="44">
        <v>71</v>
      </c>
      <c r="R1411" s="44">
        <v>78</v>
      </c>
      <c r="S1411" s="44">
        <v>82</v>
      </c>
      <c r="T1411" s="44">
        <v>90</v>
      </c>
      <c r="U1411" s="44">
        <v>90</v>
      </c>
      <c r="V1411" s="44">
        <v>1009000</v>
      </c>
    </row>
    <row r="1412" spans="1:22" ht="15" thickBot="1" x14ac:dyDescent="0.35">
      <c r="A1412" s="43" t="s">
        <v>7765</v>
      </c>
      <c r="B1412" s="44">
        <v>19</v>
      </c>
      <c r="C1412" s="44">
        <v>19</v>
      </c>
      <c r="D1412" s="44">
        <v>14</v>
      </c>
      <c r="E1412" s="44">
        <v>28</v>
      </c>
      <c r="F1412" s="44">
        <v>39</v>
      </c>
      <c r="G1412" s="44">
        <v>32</v>
      </c>
      <c r="H1412" s="44">
        <v>28</v>
      </c>
      <c r="I1412" s="44">
        <v>20</v>
      </c>
      <c r="J1412" s="44">
        <v>20</v>
      </c>
      <c r="K1412" s="44">
        <v>16</v>
      </c>
      <c r="L1412" s="44">
        <v>90</v>
      </c>
      <c r="M1412" s="44">
        <v>90</v>
      </c>
      <c r="N1412" s="44">
        <v>95</v>
      </c>
      <c r="O1412" s="44">
        <v>81</v>
      </c>
      <c r="P1412" s="44">
        <v>70</v>
      </c>
      <c r="Q1412" s="44">
        <v>77</v>
      </c>
      <c r="R1412" s="44">
        <v>81</v>
      </c>
      <c r="S1412" s="44">
        <v>89</v>
      </c>
      <c r="T1412" s="44">
        <v>89</v>
      </c>
      <c r="U1412" s="44">
        <v>93</v>
      </c>
      <c r="V1412" s="44">
        <v>1010000</v>
      </c>
    </row>
    <row r="1413" spans="1:22" ht="15" thickBot="1" x14ac:dyDescent="0.35">
      <c r="A1413" s="43" t="s">
        <v>7766</v>
      </c>
      <c r="B1413" s="44">
        <v>15</v>
      </c>
      <c r="C1413" s="44">
        <v>15</v>
      </c>
      <c r="D1413" s="44">
        <v>29</v>
      </c>
      <c r="E1413" s="44">
        <v>40</v>
      </c>
      <c r="F1413" s="44">
        <v>33</v>
      </c>
      <c r="G1413" s="44">
        <v>29</v>
      </c>
      <c r="H1413" s="44">
        <v>21</v>
      </c>
      <c r="I1413" s="44">
        <v>21</v>
      </c>
      <c r="J1413" s="44">
        <v>17</v>
      </c>
      <c r="K1413" s="44">
        <v>14</v>
      </c>
      <c r="L1413" s="44">
        <v>94</v>
      </c>
      <c r="M1413" s="44">
        <v>94</v>
      </c>
      <c r="N1413" s="44">
        <v>80</v>
      </c>
      <c r="O1413" s="44">
        <v>69</v>
      </c>
      <c r="P1413" s="44">
        <v>76</v>
      </c>
      <c r="Q1413" s="44">
        <v>80</v>
      </c>
      <c r="R1413" s="44">
        <v>88</v>
      </c>
      <c r="S1413" s="44">
        <v>88</v>
      </c>
      <c r="T1413" s="44">
        <v>92</v>
      </c>
      <c r="U1413" s="44">
        <v>95</v>
      </c>
      <c r="V1413" s="44">
        <v>1011000</v>
      </c>
    </row>
    <row r="1414" spans="1:22" ht="15" thickBot="1" x14ac:dyDescent="0.35">
      <c r="A1414" s="43" t="s">
        <v>7767</v>
      </c>
      <c r="B1414" s="44">
        <v>30</v>
      </c>
      <c r="C1414" s="44">
        <v>30</v>
      </c>
      <c r="D1414" s="44">
        <v>41</v>
      </c>
      <c r="E1414" s="44">
        <v>34</v>
      </c>
      <c r="F1414" s="44">
        <v>30</v>
      </c>
      <c r="G1414" s="44">
        <v>22</v>
      </c>
      <c r="H1414" s="44">
        <v>22</v>
      </c>
      <c r="I1414" s="44">
        <v>18</v>
      </c>
      <c r="J1414" s="44">
        <v>15</v>
      </c>
      <c r="K1414" s="44">
        <v>56</v>
      </c>
      <c r="L1414" s="44">
        <v>79</v>
      </c>
      <c r="M1414" s="44">
        <v>79</v>
      </c>
      <c r="N1414" s="44">
        <v>68</v>
      </c>
      <c r="O1414" s="44">
        <v>75</v>
      </c>
      <c r="P1414" s="44">
        <v>79</v>
      </c>
      <c r="Q1414" s="44">
        <v>87</v>
      </c>
      <c r="R1414" s="44">
        <v>87</v>
      </c>
      <c r="S1414" s="44">
        <v>91</v>
      </c>
      <c r="T1414" s="44">
        <v>94</v>
      </c>
      <c r="U1414" s="44">
        <v>53</v>
      </c>
      <c r="V1414" s="44">
        <v>1012000</v>
      </c>
    </row>
    <row r="1415" spans="1:22" ht="15" thickBot="1" x14ac:dyDescent="0.35">
      <c r="A1415" s="43" t="s">
        <v>7768</v>
      </c>
      <c r="B1415" s="44">
        <v>42</v>
      </c>
      <c r="C1415" s="44">
        <v>42</v>
      </c>
      <c r="D1415" s="44">
        <v>35</v>
      </c>
      <c r="E1415" s="44">
        <v>31</v>
      </c>
      <c r="F1415" s="44">
        <v>23</v>
      </c>
      <c r="G1415" s="44">
        <v>23</v>
      </c>
      <c r="H1415" s="44">
        <v>19</v>
      </c>
      <c r="I1415" s="44">
        <v>16</v>
      </c>
      <c r="J1415" s="44">
        <v>57</v>
      </c>
      <c r="K1415" s="44">
        <v>45</v>
      </c>
      <c r="L1415" s="44">
        <v>67</v>
      </c>
      <c r="M1415" s="44">
        <v>67</v>
      </c>
      <c r="N1415" s="44">
        <v>74</v>
      </c>
      <c r="O1415" s="44">
        <v>78</v>
      </c>
      <c r="P1415" s="44">
        <v>86</v>
      </c>
      <c r="Q1415" s="44">
        <v>86</v>
      </c>
      <c r="R1415" s="44">
        <v>90</v>
      </c>
      <c r="S1415" s="44">
        <v>93</v>
      </c>
      <c r="T1415" s="44">
        <v>52</v>
      </c>
      <c r="U1415" s="44">
        <v>64</v>
      </c>
      <c r="V1415" s="44">
        <v>1013000</v>
      </c>
    </row>
    <row r="1416" spans="1:22" ht="15" thickBot="1" x14ac:dyDescent="0.35">
      <c r="A1416" s="43" t="s">
        <v>7769</v>
      </c>
      <c r="B1416" s="44">
        <v>36</v>
      </c>
      <c r="C1416" s="44">
        <v>36</v>
      </c>
      <c r="D1416" s="44">
        <v>32</v>
      </c>
      <c r="E1416" s="44">
        <v>24</v>
      </c>
      <c r="F1416" s="44">
        <v>24</v>
      </c>
      <c r="G1416" s="44">
        <v>20</v>
      </c>
      <c r="H1416" s="44">
        <v>17</v>
      </c>
      <c r="I1416" s="44">
        <v>58</v>
      </c>
      <c r="J1416" s="44">
        <v>46</v>
      </c>
      <c r="K1416" s="44">
        <v>33</v>
      </c>
      <c r="L1416" s="44">
        <v>73</v>
      </c>
      <c r="M1416" s="44">
        <v>73</v>
      </c>
      <c r="N1416" s="44">
        <v>77</v>
      </c>
      <c r="O1416" s="44">
        <v>85</v>
      </c>
      <c r="P1416" s="44">
        <v>85</v>
      </c>
      <c r="Q1416" s="44">
        <v>89</v>
      </c>
      <c r="R1416" s="44">
        <v>92</v>
      </c>
      <c r="S1416" s="44">
        <v>51</v>
      </c>
      <c r="T1416" s="44">
        <v>63</v>
      </c>
      <c r="U1416" s="44">
        <v>76</v>
      </c>
      <c r="V1416" s="44">
        <v>1014000</v>
      </c>
    </row>
    <row r="1417" spans="1:22" ht="15" thickBot="1" x14ac:dyDescent="0.35">
      <c r="A1417" s="43" t="s">
        <v>7770</v>
      </c>
      <c r="B1417" s="44">
        <v>33</v>
      </c>
      <c r="C1417" s="44">
        <v>33</v>
      </c>
      <c r="D1417" s="44">
        <v>25</v>
      </c>
      <c r="E1417" s="44">
        <v>25</v>
      </c>
      <c r="F1417" s="44">
        <v>21</v>
      </c>
      <c r="G1417" s="44">
        <v>18</v>
      </c>
      <c r="H1417" s="44">
        <v>59</v>
      </c>
      <c r="I1417" s="44">
        <v>47</v>
      </c>
      <c r="J1417" s="44">
        <v>34</v>
      </c>
      <c r="K1417" s="44">
        <v>42</v>
      </c>
      <c r="L1417" s="44">
        <v>76</v>
      </c>
      <c r="M1417" s="44">
        <v>76</v>
      </c>
      <c r="N1417" s="44">
        <v>84</v>
      </c>
      <c r="O1417" s="44">
        <v>84</v>
      </c>
      <c r="P1417" s="44">
        <v>88</v>
      </c>
      <c r="Q1417" s="44">
        <v>91</v>
      </c>
      <c r="R1417" s="44">
        <v>50</v>
      </c>
      <c r="S1417" s="44">
        <v>62</v>
      </c>
      <c r="T1417" s="44">
        <v>75</v>
      </c>
      <c r="U1417" s="44">
        <v>67</v>
      </c>
      <c r="V1417" s="44">
        <v>1015000</v>
      </c>
    </row>
    <row r="1418" spans="1:22" ht="15" thickBot="1" x14ac:dyDescent="0.35">
      <c r="A1418" s="43" t="s">
        <v>7771</v>
      </c>
      <c r="B1418" s="44">
        <v>26</v>
      </c>
      <c r="C1418" s="44">
        <v>26</v>
      </c>
      <c r="D1418" s="44">
        <v>26</v>
      </c>
      <c r="E1418" s="44">
        <v>22</v>
      </c>
      <c r="F1418" s="44">
        <v>19</v>
      </c>
      <c r="G1418" s="44">
        <v>60</v>
      </c>
      <c r="H1418" s="44">
        <v>48</v>
      </c>
      <c r="I1418" s="44">
        <v>35</v>
      </c>
      <c r="J1418" s="44">
        <v>43</v>
      </c>
      <c r="K1418" s="44">
        <v>48</v>
      </c>
      <c r="L1418" s="44">
        <v>83</v>
      </c>
      <c r="M1418" s="44">
        <v>83</v>
      </c>
      <c r="N1418" s="44">
        <v>83</v>
      </c>
      <c r="O1418" s="44">
        <v>87</v>
      </c>
      <c r="P1418" s="44">
        <v>90</v>
      </c>
      <c r="Q1418" s="44">
        <v>49</v>
      </c>
      <c r="R1418" s="44">
        <v>61</v>
      </c>
      <c r="S1418" s="44">
        <v>74</v>
      </c>
      <c r="T1418" s="44">
        <v>66</v>
      </c>
      <c r="U1418" s="44">
        <v>61</v>
      </c>
      <c r="V1418" s="44">
        <v>1016000</v>
      </c>
    </row>
    <row r="1419" spans="1:22" ht="15" thickBot="1" x14ac:dyDescent="0.35">
      <c r="A1419" s="43" t="s">
        <v>7772</v>
      </c>
      <c r="B1419" s="44">
        <v>27</v>
      </c>
      <c r="C1419" s="44">
        <v>27</v>
      </c>
      <c r="D1419" s="44">
        <v>23</v>
      </c>
      <c r="E1419" s="44">
        <v>20</v>
      </c>
      <c r="F1419" s="44">
        <v>61</v>
      </c>
      <c r="G1419" s="44">
        <v>49</v>
      </c>
      <c r="H1419" s="44">
        <v>36</v>
      </c>
      <c r="I1419" s="44">
        <v>44</v>
      </c>
      <c r="J1419" s="44">
        <v>49</v>
      </c>
      <c r="K1419" s="44">
        <v>60</v>
      </c>
      <c r="L1419" s="44">
        <v>82</v>
      </c>
      <c r="M1419" s="44">
        <v>82</v>
      </c>
      <c r="N1419" s="44">
        <v>86</v>
      </c>
      <c r="O1419" s="44">
        <v>89</v>
      </c>
      <c r="P1419" s="44">
        <v>48</v>
      </c>
      <c r="Q1419" s="44">
        <v>60</v>
      </c>
      <c r="R1419" s="44">
        <v>73</v>
      </c>
      <c r="S1419" s="44">
        <v>65</v>
      </c>
      <c r="T1419" s="44">
        <v>60</v>
      </c>
      <c r="U1419" s="44">
        <v>49</v>
      </c>
      <c r="V1419" s="44">
        <v>1017000</v>
      </c>
    </row>
    <row r="1420" spans="1:22" ht="15" thickBot="1" x14ac:dyDescent="0.35">
      <c r="A1420" s="43" t="s">
        <v>7773</v>
      </c>
      <c r="B1420" s="44">
        <v>24</v>
      </c>
      <c r="C1420" s="44">
        <v>24</v>
      </c>
      <c r="D1420" s="44">
        <v>21</v>
      </c>
      <c r="E1420" s="44">
        <v>62</v>
      </c>
      <c r="F1420" s="44">
        <v>50</v>
      </c>
      <c r="G1420" s="44">
        <v>37</v>
      </c>
      <c r="H1420" s="44">
        <v>45</v>
      </c>
      <c r="I1420" s="44">
        <v>50</v>
      </c>
      <c r="J1420" s="44">
        <v>61</v>
      </c>
      <c r="K1420" s="44">
        <v>50</v>
      </c>
      <c r="L1420" s="44">
        <v>85</v>
      </c>
      <c r="M1420" s="44">
        <v>85</v>
      </c>
      <c r="N1420" s="44">
        <v>88</v>
      </c>
      <c r="O1420" s="44">
        <v>47</v>
      </c>
      <c r="P1420" s="44">
        <v>59</v>
      </c>
      <c r="Q1420" s="44">
        <v>72</v>
      </c>
      <c r="R1420" s="44">
        <v>64</v>
      </c>
      <c r="S1420" s="44">
        <v>59</v>
      </c>
      <c r="T1420" s="44">
        <v>48</v>
      </c>
      <c r="U1420" s="44">
        <v>59</v>
      </c>
      <c r="V1420" s="44">
        <v>1018000</v>
      </c>
    </row>
    <row r="1421" spans="1:22" ht="15" thickBot="1" x14ac:dyDescent="0.35">
      <c r="A1421" s="43" t="s">
        <v>7774</v>
      </c>
      <c r="B1421" s="44">
        <v>22</v>
      </c>
      <c r="C1421" s="44">
        <v>22</v>
      </c>
      <c r="D1421" s="44">
        <v>63</v>
      </c>
      <c r="E1421" s="44">
        <v>51</v>
      </c>
      <c r="F1421" s="44">
        <v>38</v>
      </c>
      <c r="G1421" s="44">
        <v>46</v>
      </c>
      <c r="H1421" s="44">
        <v>51</v>
      </c>
      <c r="I1421" s="44">
        <v>62</v>
      </c>
      <c r="J1421" s="44">
        <v>51</v>
      </c>
      <c r="K1421" s="44">
        <v>40</v>
      </c>
      <c r="L1421" s="44">
        <v>87</v>
      </c>
      <c r="M1421" s="44">
        <v>87</v>
      </c>
      <c r="N1421" s="44">
        <v>46</v>
      </c>
      <c r="O1421" s="44">
        <v>58</v>
      </c>
      <c r="P1421" s="44">
        <v>71</v>
      </c>
      <c r="Q1421" s="44">
        <v>63</v>
      </c>
      <c r="R1421" s="44">
        <v>58</v>
      </c>
      <c r="S1421" s="44">
        <v>47</v>
      </c>
      <c r="T1421" s="44">
        <v>58</v>
      </c>
      <c r="U1421" s="44">
        <v>69</v>
      </c>
      <c r="V1421" s="44">
        <v>1019000</v>
      </c>
    </row>
    <row r="1422" spans="1:22" ht="15" thickBot="1" x14ac:dyDescent="0.35">
      <c r="A1422" s="43" t="s">
        <v>7775</v>
      </c>
      <c r="B1422" s="44">
        <v>64</v>
      </c>
      <c r="C1422" s="44">
        <v>64</v>
      </c>
      <c r="D1422" s="44">
        <v>52</v>
      </c>
      <c r="E1422" s="44">
        <v>39</v>
      </c>
      <c r="F1422" s="44">
        <v>47</v>
      </c>
      <c r="G1422" s="44">
        <v>52</v>
      </c>
      <c r="H1422" s="44">
        <v>63</v>
      </c>
      <c r="I1422" s="44">
        <v>52</v>
      </c>
      <c r="J1422" s="44">
        <v>41</v>
      </c>
      <c r="K1422" s="44">
        <v>32</v>
      </c>
      <c r="L1422" s="44">
        <v>45</v>
      </c>
      <c r="M1422" s="44">
        <v>45</v>
      </c>
      <c r="N1422" s="44">
        <v>57</v>
      </c>
      <c r="O1422" s="44">
        <v>70</v>
      </c>
      <c r="P1422" s="44">
        <v>62</v>
      </c>
      <c r="Q1422" s="44">
        <v>57</v>
      </c>
      <c r="R1422" s="44">
        <v>46</v>
      </c>
      <c r="S1422" s="44">
        <v>57</v>
      </c>
      <c r="T1422" s="44">
        <v>68</v>
      </c>
      <c r="U1422" s="44">
        <v>77</v>
      </c>
      <c r="V1422" s="44">
        <v>1020000</v>
      </c>
    </row>
    <row r="1423" spans="1:22" ht="15" thickBot="1" x14ac:dyDescent="0.35">
      <c r="A1423" s="43" t="s">
        <v>7776</v>
      </c>
      <c r="B1423" s="44">
        <v>53</v>
      </c>
      <c r="C1423" s="44">
        <v>53</v>
      </c>
      <c r="D1423" s="44">
        <v>40</v>
      </c>
      <c r="E1423" s="44">
        <v>48</v>
      </c>
      <c r="F1423" s="44">
        <v>53</v>
      </c>
      <c r="G1423" s="44">
        <v>64</v>
      </c>
      <c r="H1423" s="44">
        <v>53</v>
      </c>
      <c r="I1423" s="44">
        <v>42</v>
      </c>
      <c r="J1423" s="44">
        <v>33</v>
      </c>
      <c r="K1423" s="44">
        <v>30</v>
      </c>
      <c r="L1423" s="44">
        <v>56</v>
      </c>
      <c r="M1423" s="44">
        <v>56</v>
      </c>
      <c r="N1423" s="44">
        <v>69</v>
      </c>
      <c r="O1423" s="44">
        <v>61</v>
      </c>
      <c r="P1423" s="44">
        <v>56</v>
      </c>
      <c r="Q1423" s="44">
        <v>45</v>
      </c>
      <c r="R1423" s="44">
        <v>56</v>
      </c>
      <c r="S1423" s="44">
        <v>67</v>
      </c>
      <c r="T1423" s="44">
        <v>76</v>
      </c>
      <c r="U1423" s="44">
        <v>79</v>
      </c>
      <c r="V1423" s="44">
        <v>1021000</v>
      </c>
    </row>
    <row r="1424" spans="1:22" ht="15" thickBot="1" x14ac:dyDescent="0.35">
      <c r="A1424" s="43" t="s">
        <v>7777</v>
      </c>
      <c r="B1424" s="44">
        <v>41</v>
      </c>
      <c r="C1424" s="44">
        <v>41</v>
      </c>
      <c r="D1424" s="44">
        <v>49</v>
      </c>
      <c r="E1424" s="44">
        <v>54</v>
      </c>
      <c r="F1424" s="44">
        <v>65</v>
      </c>
      <c r="G1424" s="44">
        <v>54</v>
      </c>
      <c r="H1424" s="44">
        <v>43</v>
      </c>
      <c r="I1424" s="44">
        <v>34</v>
      </c>
      <c r="J1424" s="44">
        <v>31</v>
      </c>
      <c r="K1424" s="44">
        <v>27</v>
      </c>
      <c r="L1424" s="44">
        <v>68</v>
      </c>
      <c r="M1424" s="44">
        <v>68</v>
      </c>
      <c r="N1424" s="44">
        <v>60</v>
      </c>
      <c r="O1424" s="44">
        <v>55</v>
      </c>
      <c r="P1424" s="44">
        <v>44</v>
      </c>
      <c r="Q1424" s="44">
        <v>55</v>
      </c>
      <c r="R1424" s="44">
        <v>66</v>
      </c>
      <c r="S1424" s="44">
        <v>75</v>
      </c>
      <c r="T1424" s="44">
        <v>78</v>
      </c>
      <c r="U1424" s="44">
        <v>82</v>
      </c>
      <c r="V1424" s="44">
        <v>1022000</v>
      </c>
    </row>
    <row r="1425" spans="1:22" ht="15" thickBot="1" x14ac:dyDescent="0.35">
      <c r="A1425" s="43" t="s">
        <v>7778</v>
      </c>
      <c r="B1425" s="44">
        <v>50</v>
      </c>
      <c r="C1425" s="44">
        <v>50</v>
      </c>
      <c r="D1425" s="44">
        <v>55</v>
      </c>
      <c r="E1425" s="44">
        <v>66</v>
      </c>
      <c r="F1425" s="44">
        <v>55</v>
      </c>
      <c r="G1425" s="44">
        <v>44</v>
      </c>
      <c r="H1425" s="44">
        <v>35</v>
      </c>
      <c r="I1425" s="44">
        <v>32</v>
      </c>
      <c r="J1425" s="44">
        <v>28</v>
      </c>
      <c r="K1425" s="44">
        <v>17</v>
      </c>
      <c r="L1425" s="44">
        <v>59</v>
      </c>
      <c r="M1425" s="44">
        <v>59</v>
      </c>
      <c r="N1425" s="44">
        <v>54</v>
      </c>
      <c r="O1425" s="44">
        <v>43</v>
      </c>
      <c r="P1425" s="44">
        <v>54</v>
      </c>
      <c r="Q1425" s="44">
        <v>65</v>
      </c>
      <c r="R1425" s="44">
        <v>74</v>
      </c>
      <c r="S1425" s="44">
        <v>77</v>
      </c>
      <c r="T1425" s="44">
        <v>81</v>
      </c>
      <c r="U1425" s="44">
        <v>92</v>
      </c>
      <c r="V1425" s="44">
        <v>1023000</v>
      </c>
    </row>
    <row r="1426" spans="1:22" ht="15" thickBot="1" x14ac:dyDescent="0.35">
      <c r="A1426" s="43" t="s">
        <v>7779</v>
      </c>
      <c r="B1426" s="44">
        <v>56</v>
      </c>
      <c r="C1426" s="44">
        <v>56</v>
      </c>
      <c r="D1426" s="44">
        <v>67</v>
      </c>
      <c r="E1426" s="44">
        <v>56</v>
      </c>
      <c r="F1426" s="44">
        <v>45</v>
      </c>
      <c r="G1426" s="44">
        <v>36</v>
      </c>
      <c r="H1426" s="44">
        <v>33</v>
      </c>
      <c r="I1426" s="44">
        <v>29</v>
      </c>
      <c r="J1426" s="44">
        <v>18</v>
      </c>
      <c r="K1426" s="44">
        <v>21</v>
      </c>
      <c r="L1426" s="44">
        <v>53</v>
      </c>
      <c r="M1426" s="44">
        <v>53</v>
      </c>
      <c r="N1426" s="44">
        <v>42</v>
      </c>
      <c r="O1426" s="44">
        <v>53</v>
      </c>
      <c r="P1426" s="44">
        <v>64</v>
      </c>
      <c r="Q1426" s="44">
        <v>73</v>
      </c>
      <c r="R1426" s="44">
        <v>76</v>
      </c>
      <c r="S1426" s="44">
        <v>80</v>
      </c>
      <c r="T1426" s="44">
        <v>91</v>
      </c>
      <c r="U1426" s="44">
        <v>88</v>
      </c>
      <c r="V1426" s="44">
        <v>1024000</v>
      </c>
    </row>
    <row r="1427" spans="1:22" ht="15" thickBot="1" x14ac:dyDescent="0.35">
      <c r="A1427" s="43" t="s">
        <v>7780</v>
      </c>
      <c r="B1427" s="44">
        <v>68</v>
      </c>
      <c r="C1427" s="44">
        <v>68</v>
      </c>
      <c r="D1427" s="44">
        <v>57</v>
      </c>
      <c r="E1427" s="44">
        <v>46</v>
      </c>
      <c r="F1427" s="44">
        <v>37</v>
      </c>
      <c r="G1427" s="44">
        <v>34</v>
      </c>
      <c r="H1427" s="44">
        <v>30</v>
      </c>
      <c r="I1427" s="44">
        <v>19</v>
      </c>
      <c r="J1427" s="44">
        <v>22</v>
      </c>
      <c r="K1427" s="44">
        <v>20</v>
      </c>
      <c r="L1427" s="44">
        <v>41</v>
      </c>
      <c r="M1427" s="44">
        <v>41</v>
      </c>
      <c r="N1427" s="44">
        <v>52</v>
      </c>
      <c r="O1427" s="44">
        <v>63</v>
      </c>
      <c r="P1427" s="44">
        <v>72</v>
      </c>
      <c r="Q1427" s="44">
        <v>75</v>
      </c>
      <c r="R1427" s="44">
        <v>79</v>
      </c>
      <c r="S1427" s="44">
        <v>90</v>
      </c>
      <c r="T1427" s="44">
        <v>87</v>
      </c>
      <c r="U1427" s="44">
        <v>89</v>
      </c>
      <c r="V1427" s="44">
        <v>1025000</v>
      </c>
    </row>
    <row r="1428" spans="1:22" ht="15" thickBot="1" x14ac:dyDescent="0.35">
      <c r="A1428" s="43" t="s">
        <v>7781</v>
      </c>
      <c r="B1428" s="44">
        <v>58</v>
      </c>
      <c r="C1428" s="44">
        <v>58</v>
      </c>
      <c r="D1428" s="44">
        <v>47</v>
      </c>
      <c r="E1428" s="44">
        <v>38</v>
      </c>
      <c r="F1428" s="44">
        <v>35</v>
      </c>
      <c r="G1428" s="44">
        <v>31</v>
      </c>
      <c r="H1428" s="44">
        <v>20</v>
      </c>
      <c r="I1428" s="44">
        <v>23</v>
      </c>
      <c r="J1428" s="44">
        <v>21</v>
      </c>
      <c r="K1428" s="44">
        <v>12</v>
      </c>
      <c r="L1428" s="44">
        <v>51</v>
      </c>
      <c r="M1428" s="44">
        <v>51</v>
      </c>
      <c r="N1428" s="44">
        <v>62</v>
      </c>
      <c r="O1428" s="44">
        <v>71</v>
      </c>
      <c r="P1428" s="44">
        <v>74</v>
      </c>
      <c r="Q1428" s="44">
        <v>78</v>
      </c>
      <c r="R1428" s="44">
        <v>89</v>
      </c>
      <c r="S1428" s="44">
        <v>86</v>
      </c>
      <c r="T1428" s="44">
        <v>88</v>
      </c>
      <c r="U1428" s="44">
        <v>97</v>
      </c>
      <c r="V1428" s="44">
        <v>1026000</v>
      </c>
    </row>
    <row r="1429" spans="1:22" ht="15" thickBot="1" x14ac:dyDescent="0.35">
      <c r="A1429" s="43" t="s">
        <v>7782</v>
      </c>
      <c r="B1429" s="44">
        <v>48</v>
      </c>
      <c r="C1429" s="44">
        <v>48</v>
      </c>
      <c r="D1429" s="44">
        <v>39</v>
      </c>
      <c r="E1429" s="44">
        <v>36</v>
      </c>
      <c r="F1429" s="44">
        <v>32</v>
      </c>
      <c r="G1429" s="44">
        <v>21</v>
      </c>
      <c r="H1429" s="44">
        <v>24</v>
      </c>
      <c r="I1429" s="44">
        <v>22</v>
      </c>
      <c r="J1429" s="44">
        <v>13</v>
      </c>
      <c r="K1429" s="44">
        <v>13</v>
      </c>
      <c r="L1429" s="44">
        <v>61</v>
      </c>
      <c r="M1429" s="44">
        <v>61</v>
      </c>
      <c r="N1429" s="44">
        <v>70</v>
      </c>
      <c r="O1429" s="44">
        <v>73</v>
      </c>
      <c r="P1429" s="44">
        <v>77</v>
      </c>
      <c r="Q1429" s="44">
        <v>88</v>
      </c>
      <c r="R1429" s="44">
        <v>85</v>
      </c>
      <c r="S1429" s="44">
        <v>87</v>
      </c>
      <c r="T1429" s="44">
        <v>96</v>
      </c>
      <c r="U1429" s="44">
        <v>96</v>
      </c>
      <c r="V1429" s="44">
        <v>1027000</v>
      </c>
    </row>
    <row r="1430" spans="1:22" ht="15" thickBot="1" x14ac:dyDescent="0.35">
      <c r="A1430" s="43" t="s">
        <v>7783</v>
      </c>
      <c r="B1430" s="44">
        <v>40</v>
      </c>
      <c r="C1430" s="44">
        <v>40</v>
      </c>
      <c r="D1430" s="44">
        <v>37</v>
      </c>
      <c r="E1430" s="44">
        <v>33</v>
      </c>
      <c r="F1430" s="44">
        <v>22</v>
      </c>
      <c r="G1430" s="44">
        <v>25</v>
      </c>
      <c r="H1430" s="44">
        <v>23</v>
      </c>
      <c r="I1430" s="44">
        <v>14</v>
      </c>
      <c r="J1430" s="44">
        <v>14</v>
      </c>
      <c r="K1430" s="44">
        <v>15</v>
      </c>
      <c r="L1430" s="44">
        <v>69</v>
      </c>
      <c r="M1430" s="44">
        <v>69</v>
      </c>
      <c r="N1430" s="44">
        <v>72</v>
      </c>
      <c r="O1430" s="44">
        <v>76</v>
      </c>
      <c r="P1430" s="44">
        <v>87</v>
      </c>
      <c r="Q1430" s="44">
        <v>84</v>
      </c>
      <c r="R1430" s="44">
        <v>86</v>
      </c>
      <c r="S1430" s="44">
        <v>95</v>
      </c>
      <c r="T1430" s="44">
        <v>95</v>
      </c>
      <c r="U1430" s="44">
        <v>94</v>
      </c>
      <c r="V1430" s="44">
        <v>1028000</v>
      </c>
    </row>
    <row r="1431" spans="1:22" ht="15" thickBot="1" x14ac:dyDescent="0.35">
      <c r="A1431" s="43" t="s">
        <v>7784</v>
      </c>
      <c r="B1431" s="44">
        <v>38</v>
      </c>
      <c r="C1431" s="44">
        <v>38</v>
      </c>
      <c r="D1431" s="44">
        <v>34</v>
      </c>
      <c r="E1431" s="44">
        <v>23</v>
      </c>
      <c r="F1431" s="44">
        <v>26</v>
      </c>
      <c r="G1431" s="44">
        <v>24</v>
      </c>
      <c r="H1431" s="44">
        <v>15</v>
      </c>
      <c r="I1431" s="44">
        <v>15</v>
      </c>
      <c r="J1431" s="44">
        <v>16</v>
      </c>
      <c r="K1431" s="44">
        <v>10</v>
      </c>
      <c r="L1431" s="44">
        <v>71</v>
      </c>
      <c r="M1431" s="44">
        <v>71</v>
      </c>
      <c r="N1431" s="44">
        <v>75</v>
      </c>
      <c r="O1431" s="44">
        <v>86</v>
      </c>
      <c r="P1431" s="44">
        <v>83</v>
      </c>
      <c r="Q1431" s="44">
        <v>85</v>
      </c>
      <c r="R1431" s="44">
        <v>94</v>
      </c>
      <c r="S1431" s="44">
        <v>94</v>
      </c>
      <c r="T1431" s="44">
        <v>93</v>
      </c>
      <c r="U1431" s="44">
        <v>99</v>
      </c>
      <c r="V1431" s="44">
        <v>1029000</v>
      </c>
    </row>
    <row r="1432" spans="1:22" ht="15" thickBot="1" x14ac:dyDescent="0.35">
      <c r="A1432" s="43" t="s">
        <v>7785</v>
      </c>
      <c r="B1432" s="44">
        <v>35</v>
      </c>
      <c r="C1432" s="44">
        <v>35</v>
      </c>
      <c r="D1432" s="44">
        <v>24</v>
      </c>
      <c r="E1432" s="44">
        <v>27</v>
      </c>
      <c r="F1432" s="44">
        <v>25</v>
      </c>
      <c r="G1432" s="44">
        <v>16</v>
      </c>
      <c r="H1432" s="44">
        <v>16</v>
      </c>
      <c r="I1432" s="44">
        <v>17</v>
      </c>
      <c r="J1432" s="44">
        <v>11</v>
      </c>
      <c r="K1432" s="44">
        <v>8</v>
      </c>
      <c r="L1432" s="44">
        <v>74</v>
      </c>
      <c r="M1432" s="44">
        <v>74</v>
      </c>
      <c r="N1432" s="44">
        <v>85</v>
      </c>
      <c r="O1432" s="44">
        <v>82</v>
      </c>
      <c r="P1432" s="44">
        <v>84</v>
      </c>
      <c r="Q1432" s="44">
        <v>93</v>
      </c>
      <c r="R1432" s="44">
        <v>93</v>
      </c>
      <c r="S1432" s="44">
        <v>92</v>
      </c>
      <c r="T1432" s="44">
        <v>98</v>
      </c>
      <c r="U1432" s="44">
        <v>101</v>
      </c>
      <c r="V1432" s="44">
        <v>1030000</v>
      </c>
    </row>
    <row r="1433" spans="1:22" ht="15" thickBot="1" x14ac:dyDescent="0.35">
      <c r="A1433" s="43" t="s">
        <v>7786</v>
      </c>
      <c r="B1433" s="44">
        <v>25</v>
      </c>
      <c r="C1433" s="44">
        <v>25</v>
      </c>
      <c r="D1433" s="44">
        <v>28</v>
      </c>
      <c r="E1433" s="44">
        <v>26</v>
      </c>
      <c r="F1433" s="44">
        <v>17</v>
      </c>
      <c r="G1433" s="44">
        <v>17</v>
      </c>
      <c r="H1433" s="44">
        <v>18</v>
      </c>
      <c r="I1433" s="44">
        <v>12</v>
      </c>
      <c r="J1433" s="44">
        <v>9</v>
      </c>
      <c r="K1433" s="44">
        <v>9</v>
      </c>
      <c r="L1433" s="44">
        <v>84</v>
      </c>
      <c r="M1433" s="44">
        <v>84</v>
      </c>
      <c r="N1433" s="44">
        <v>81</v>
      </c>
      <c r="O1433" s="44">
        <v>83</v>
      </c>
      <c r="P1433" s="44">
        <v>92</v>
      </c>
      <c r="Q1433" s="44">
        <v>92</v>
      </c>
      <c r="R1433" s="44">
        <v>91</v>
      </c>
      <c r="S1433" s="44">
        <v>97</v>
      </c>
      <c r="T1433" s="44">
        <v>100</v>
      </c>
      <c r="U1433" s="44">
        <v>100</v>
      </c>
      <c r="V1433" s="44">
        <v>1031000</v>
      </c>
    </row>
    <row r="1434" spans="1:22" ht="15" thickBot="1" x14ac:dyDescent="0.35">
      <c r="A1434" s="43" t="s">
        <v>7787</v>
      </c>
      <c r="B1434" s="44">
        <v>29</v>
      </c>
      <c r="C1434" s="44">
        <v>29</v>
      </c>
      <c r="D1434" s="44">
        <v>27</v>
      </c>
      <c r="E1434" s="44">
        <v>18</v>
      </c>
      <c r="F1434" s="44">
        <v>18</v>
      </c>
      <c r="G1434" s="44">
        <v>19</v>
      </c>
      <c r="H1434" s="44">
        <v>13</v>
      </c>
      <c r="I1434" s="44">
        <v>10</v>
      </c>
      <c r="J1434" s="44">
        <v>10</v>
      </c>
      <c r="K1434" s="44">
        <v>6</v>
      </c>
      <c r="L1434" s="44">
        <v>80</v>
      </c>
      <c r="M1434" s="44">
        <v>80</v>
      </c>
      <c r="N1434" s="44">
        <v>82</v>
      </c>
      <c r="O1434" s="44">
        <v>91</v>
      </c>
      <c r="P1434" s="44">
        <v>91</v>
      </c>
      <c r="Q1434" s="44">
        <v>90</v>
      </c>
      <c r="R1434" s="44">
        <v>96</v>
      </c>
      <c r="S1434" s="44">
        <v>99</v>
      </c>
      <c r="T1434" s="44">
        <v>99</v>
      </c>
      <c r="U1434" s="44">
        <v>103</v>
      </c>
      <c r="V1434" s="44">
        <v>1032000</v>
      </c>
    </row>
    <row r="1435" spans="1:22" ht="15" thickBot="1" x14ac:dyDescent="0.35">
      <c r="A1435" s="43" t="s">
        <v>7788</v>
      </c>
      <c r="B1435" s="44">
        <v>28</v>
      </c>
      <c r="C1435" s="44">
        <v>28</v>
      </c>
      <c r="D1435" s="44">
        <v>19</v>
      </c>
      <c r="E1435" s="44">
        <v>19</v>
      </c>
      <c r="F1435" s="44">
        <v>20</v>
      </c>
      <c r="G1435" s="44">
        <v>14</v>
      </c>
      <c r="H1435" s="44">
        <v>11</v>
      </c>
      <c r="I1435" s="44">
        <v>11</v>
      </c>
      <c r="J1435" s="44">
        <v>7</v>
      </c>
      <c r="K1435" s="44">
        <v>5</v>
      </c>
      <c r="L1435" s="44">
        <v>81</v>
      </c>
      <c r="M1435" s="44">
        <v>81</v>
      </c>
      <c r="N1435" s="44">
        <v>90</v>
      </c>
      <c r="O1435" s="44">
        <v>90</v>
      </c>
      <c r="P1435" s="44">
        <v>89</v>
      </c>
      <c r="Q1435" s="44">
        <v>95</v>
      </c>
      <c r="R1435" s="44">
        <v>98</v>
      </c>
      <c r="S1435" s="44">
        <v>98</v>
      </c>
      <c r="T1435" s="44">
        <v>102</v>
      </c>
      <c r="U1435" s="44">
        <v>104</v>
      </c>
      <c r="V1435" s="44">
        <v>1033000</v>
      </c>
    </row>
    <row r="1436" spans="1:22" ht="15" thickBot="1" x14ac:dyDescent="0.35">
      <c r="A1436" s="43" t="s">
        <v>7789</v>
      </c>
      <c r="B1436" s="44">
        <v>20</v>
      </c>
      <c r="C1436" s="44">
        <v>20</v>
      </c>
      <c r="D1436" s="44">
        <v>20</v>
      </c>
      <c r="E1436" s="44">
        <v>21</v>
      </c>
      <c r="F1436" s="44">
        <v>15</v>
      </c>
      <c r="G1436" s="44">
        <v>12</v>
      </c>
      <c r="H1436" s="44">
        <v>12</v>
      </c>
      <c r="I1436" s="44">
        <v>8</v>
      </c>
      <c r="J1436" s="44">
        <v>6</v>
      </c>
      <c r="K1436" s="44">
        <v>3</v>
      </c>
      <c r="L1436" s="44">
        <v>89</v>
      </c>
      <c r="M1436" s="44">
        <v>89</v>
      </c>
      <c r="N1436" s="44">
        <v>89</v>
      </c>
      <c r="O1436" s="44">
        <v>88</v>
      </c>
      <c r="P1436" s="44">
        <v>94</v>
      </c>
      <c r="Q1436" s="44">
        <v>97</v>
      </c>
      <c r="R1436" s="44">
        <v>97</v>
      </c>
      <c r="S1436" s="44">
        <v>101</v>
      </c>
      <c r="T1436" s="44">
        <v>103</v>
      </c>
      <c r="U1436" s="44">
        <v>106</v>
      </c>
      <c r="V1436" s="44">
        <v>1034000</v>
      </c>
    </row>
    <row r="1437" spans="1:22" ht="15" thickBot="1" x14ac:dyDescent="0.35">
      <c r="A1437" s="43" t="s">
        <v>7790</v>
      </c>
      <c r="B1437" s="44">
        <v>21</v>
      </c>
      <c r="C1437" s="44">
        <v>21</v>
      </c>
      <c r="D1437" s="44">
        <v>22</v>
      </c>
      <c r="E1437" s="44">
        <v>16</v>
      </c>
      <c r="F1437" s="44">
        <v>13</v>
      </c>
      <c r="G1437" s="44">
        <v>13</v>
      </c>
      <c r="H1437" s="44">
        <v>9</v>
      </c>
      <c r="I1437" s="44">
        <v>7</v>
      </c>
      <c r="J1437" s="44">
        <v>4</v>
      </c>
      <c r="K1437" s="44">
        <v>4</v>
      </c>
      <c r="L1437" s="44">
        <v>88</v>
      </c>
      <c r="M1437" s="44">
        <v>88</v>
      </c>
      <c r="N1437" s="44">
        <v>87</v>
      </c>
      <c r="O1437" s="44">
        <v>93</v>
      </c>
      <c r="P1437" s="44">
        <v>96</v>
      </c>
      <c r="Q1437" s="44">
        <v>96</v>
      </c>
      <c r="R1437" s="44">
        <v>100</v>
      </c>
      <c r="S1437" s="44">
        <v>102</v>
      </c>
      <c r="T1437" s="44">
        <v>105</v>
      </c>
      <c r="U1437" s="44">
        <v>105</v>
      </c>
      <c r="V1437" s="44">
        <v>1035000</v>
      </c>
    </row>
    <row r="1438" spans="1:22" ht="15" thickBot="1" x14ac:dyDescent="0.35">
      <c r="A1438" s="43" t="s">
        <v>7791</v>
      </c>
      <c r="B1438" s="44">
        <v>23</v>
      </c>
      <c r="C1438" s="44">
        <v>23</v>
      </c>
      <c r="D1438" s="44">
        <v>17</v>
      </c>
      <c r="E1438" s="44">
        <v>14</v>
      </c>
      <c r="F1438" s="44">
        <v>14</v>
      </c>
      <c r="G1438" s="44">
        <v>10</v>
      </c>
      <c r="H1438" s="44">
        <v>8</v>
      </c>
      <c r="I1438" s="44">
        <v>5</v>
      </c>
      <c r="J1438" s="44">
        <v>5</v>
      </c>
      <c r="K1438" s="44">
        <v>26</v>
      </c>
      <c r="L1438" s="44">
        <v>86</v>
      </c>
      <c r="M1438" s="44">
        <v>86</v>
      </c>
      <c r="N1438" s="44">
        <v>92</v>
      </c>
      <c r="O1438" s="44">
        <v>95</v>
      </c>
      <c r="P1438" s="44">
        <v>95</v>
      </c>
      <c r="Q1438" s="44">
        <v>99</v>
      </c>
      <c r="R1438" s="44">
        <v>101</v>
      </c>
      <c r="S1438" s="44">
        <v>104</v>
      </c>
      <c r="T1438" s="44">
        <v>104</v>
      </c>
      <c r="U1438" s="44">
        <v>83</v>
      </c>
      <c r="V1438" s="44">
        <v>1036000</v>
      </c>
    </row>
    <row r="1439" spans="1:22" ht="15" thickBot="1" x14ac:dyDescent="0.35">
      <c r="A1439" s="43" t="s">
        <v>7792</v>
      </c>
      <c r="B1439" s="44">
        <v>18</v>
      </c>
      <c r="C1439" s="44">
        <v>18</v>
      </c>
      <c r="D1439" s="44">
        <v>15</v>
      </c>
      <c r="E1439" s="44">
        <v>15</v>
      </c>
      <c r="F1439" s="44">
        <v>11</v>
      </c>
      <c r="G1439" s="44">
        <v>9</v>
      </c>
      <c r="H1439" s="44">
        <v>6</v>
      </c>
      <c r="I1439" s="44">
        <v>6</v>
      </c>
      <c r="J1439" s="44">
        <v>27</v>
      </c>
      <c r="K1439" s="44">
        <v>24</v>
      </c>
      <c r="L1439" s="44">
        <v>91</v>
      </c>
      <c r="M1439" s="44">
        <v>91</v>
      </c>
      <c r="N1439" s="44">
        <v>94</v>
      </c>
      <c r="O1439" s="44">
        <v>94</v>
      </c>
      <c r="P1439" s="44">
        <v>98</v>
      </c>
      <c r="Q1439" s="44">
        <v>100</v>
      </c>
      <c r="R1439" s="44">
        <v>103</v>
      </c>
      <c r="S1439" s="44">
        <v>103</v>
      </c>
      <c r="T1439" s="44">
        <v>82</v>
      </c>
      <c r="U1439" s="44">
        <v>85</v>
      </c>
      <c r="V1439" s="44">
        <v>1037000</v>
      </c>
    </row>
    <row r="1440" spans="1:22" ht="15" thickBot="1" x14ac:dyDescent="0.35">
      <c r="A1440" s="43" t="s">
        <v>7793</v>
      </c>
      <c r="B1440" s="44">
        <v>16</v>
      </c>
      <c r="C1440" s="44">
        <v>16</v>
      </c>
      <c r="D1440" s="44">
        <v>16</v>
      </c>
      <c r="E1440" s="44">
        <v>12</v>
      </c>
      <c r="F1440" s="44">
        <v>10</v>
      </c>
      <c r="G1440" s="44">
        <v>7</v>
      </c>
      <c r="H1440" s="44">
        <v>7</v>
      </c>
      <c r="I1440" s="44">
        <v>28</v>
      </c>
      <c r="J1440" s="44">
        <v>25</v>
      </c>
      <c r="K1440" s="44">
        <v>23</v>
      </c>
      <c r="L1440" s="44">
        <v>93</v>
      </c>
      <c r="M1440" s="44">
        <v>93</v>
      </c>
      <c r="N1440" s="44">
        <v>93</v>
      </c>
      <c r="O1440" s="44">
        <v>97</v>
      </c>
      <c r="P1440" s="44">
        <v>99</v>
      </c>
      <c r="Q1440" s="44">
        <v>102</v>
      </c>
      <c r="R1440" s="44">
        <v>102</v>
      </c>
      <c r="S1440" s="44">
        <v>81</v>
      </c>
      <c r="T1440" s="44">
        <v>84</v>
      </c>
      <c r="U1440" s="44">
        <v>86</v>
      </c>
      <c r="V1440" s="44">
        <v>1038000</v>
      </c>
    </row>
    <row r="1441" spans="1:22" ht="15" thickBot="1" x14ac:dyDescent="0.35">
      <c r="A1441" s="43" t="s">
        <v>7794</v>
      </c>
      <c r="B1441" s="44">
        <v>17</v>
      </c>
      <c r="C1441" s="44">
        <v>17</v>
      </c>
      <c r="D1441" s="44">
        <v>13</v>
      </c>
      <c r="E1441" s="44">
        <v>11</v>
      </c>
      <c r="F1441" s="44">
        <v>8</v>
      </c>
      <c r="G1441" s="44">
        <v>8</v>
      </c>
      <c r="H1441" s="44">
        <v>29</v>
      </c>
      <c r="I1441" s="44">
        <v>26</v>
      </c>
      <c r="J1441" s="44">
        <v>24</v>
      </c>
      <c r="K1441" s="44">
        <v>29</v>
      </c>
      <c r="L1441" s="44">
        <v>92</v>
      </c>
      <c r="M1441" s="44">
        <v>92</v>
      </c>
      <c r="N1441" s="44">
        <v>96</v>
      </c>
      <c r="O1441" s="44">
        <v>98</v>
      </c>
      <c r="P1441" s="44">
        <v>101</v>
      </c>
      <c r="Q1441" s="44">
        <v>101</v>
      </c>
      <c r="R1441" s="44">
        <v>80</v>
      </c>
      <c r="S1441" s="44">
        <v>83</v>
      </c>
      <c r="T1441" s="44">
        <v>85</v>
      </c>
      <c r="U1441" s="44">
        <v>80</v>
      </c>
      <c r="V1441" s="44">
        <v>1039000</v>
      </c>
    </row>
    <row r="1442" spans="1:22" ht="15" thickBot="1" x14ac:dyDescent="0.35">
      <c r="A1442" s="43" t="s">
        <v>7795</v>
      </c>
      <c r="B1442" s="44">
        <v>14</v>
      </c>
      <c r="C1442" s="44">
        <v>14</v>
      </c>
      <c r="D1442" s="44">
        <v>11</v>
      </c>
      <c r="E1442" s="44">
        <v>8</v>
      </c>
      <c r="F1442" s="44">
        <v>9</v>
      </c>
      <c r="G1442" s="44">
        <v>30</v>
      </c>
      <c r="H1442" s="44">
        <v>27</v>
      </c>
      <c r="I1442" s="44">
        <v>25</v>
      </c>
      <c r="J1442" s="44">
        <v>30</v>
      </c>
      <c r="K1442" s="44">
        <v>31</v>
      </c>
      <c r="L1442" s="44">
        <v>95</v>
      </c>
      <c r="M1442" s="44">
        <v>95</v>
      </c>
      <c r="N1442" s="44">
        <v>98</v>
      </c>
      <c r="O1442" s="44">
        <v>101</v>
      </c>
      <c r="P1442" s="44">
        <v>100</v>
      </c>
      <c r="Q1442" s="44">
        <v>79</v>
      </c>
      <c r="R1442" s="44">
        <v>82</v>
      </c>
      <c r="S1442" s="44">
        <v>84</v>
      </c>
      <c r="T1442" s="44">
        <v>79</v>
      </c>
      <c r="U1442" s="44">
        <v>78</v>
      </c>
      <c r="V1442" s="44">
        <v>1040000</v>
      </c>
    </row>
    <row r="1443" spans="1:22" ht="15" thickBot="1" x14ac:dyDescent="0.35">
      <c r="A1443" s="43" t="s">
        <v>7796</v>
      </c>
      <c r="B1443" s="44">
        <v>12</v>
      </c>
      <c r="C1443" s="44">
        <v>12</v>
      </c>
      <c r="D1443" s="44">
        <v>8</v>
      </c>
      <c r="E1443" s="44">
        <v>10</v>
      </c>
      <c r="F1443" s="44">
        <v>31</v>
      </c>
      <c r="G1443" s="44">
        <v>28</v>
      </c>
      <c r="H1443" s="44">
        <v>26</v>
      </c>
      <c r="I1443" s="44">
        <v>31</v>
      </c>
      <c r="J1443" s="44">
        <v>32</v>
      </c>
      <c r="K1443" s="44">
        <v>52</v>
      </c>
      <c r="L1443" s="44">
        <v>97</v>
      </c>
      <c r="M1443" s="44">
        <v>97</v>
      </c>
      <c r="N1443" s="44">
        <v>101</v>
      </c>
      <c r="O1443" s="44">
        <v>99</v>
      </c>
      <c r="P1443" s="44">
        <v>78</v>
      </c>
      <c r="Q1443" s="44">
        <v>81</v>
      </c>
      <c r="R1443" s="44">
        <v>83</v>
      </c>
      <c r="S1443" s="44">
        <v>78</v>
      </c>
      <c r="T1443" s="44">
        <v>77</v>
      </c>
      <c r="U1443" s="44">
        <v>57</v>
      </c>
      <c r="V1443" s="44">
        <v>1041000</v>
      </c>
    </row>
    <row r="1444" spans="1:22" ht="15" thickBot="1" x14ac:dyDescent="0.35">
      <c r="A1444" s="43" t="s">
        <v>7797</v>
      </c>
      <c r="B1444" s="44">
        <v>9</v>
      </c>
      <c r="C1444" s="44">
        <v>9</v>
      </c>
      <c r="D1444" s="44">
        <v>10</v>
      </c>
      <c r="E1444" s="44">
        <v>32</v>
      </c>
      <c r="F1444" s="44">
        <v>29</v>
      </c>
      <c r="G1444" s="44">
        <v>27</v>
      </c>
      <c r="H1444" s="44">
        <v>32</v>
      </c>
      <c r="I1444" s="44">
        <v>33</v>
      </c>
      <c r="J1444" s="44">
        <v>53</v>
      </c>
      <c r="K1444" s="44">
        <v>49</v>
      </c>
      <c r="L1444" s="44">
        <v>100</v>
      </c>
      <c r="M1444" s="44">
        <v>100</v>
      </c>
      <c r="N1444" s="44">
        <v>99</v>
      </c>
      <c r="O1444" s="44">
        <v>77</v>
      </c>
      <c r="P1444" s="44">
        <v>80</v>
      </c>
      <c r="Q1444" s="44">
        <v>82</v>
      </c>
      <c r="R1444" s="44">
        <v>77</v>
      </c>
      <c r="S1444" s="44">
        <v>76</v>
      </c>
      <c r="T1444" s="44">
        <v>56</v>
      </c>
      <c r="U1444" s="44">
        <v>60</v>
      </c>
      <c r="V1444" s="44">
        <v>1042000</v>
      </c>
    </row>
    <row r="1445" spans="1:22" ht="15" thickBot="1" x14ac:dyDescent="0.35">
      <c r="A1445" s="43" t="s">
        <v>7798</v>
      </c>
      <c r="B1445" s="44">
        <v>11</v>
      </c>
      <c r="C1445" s="44">
        <v>11</v>
      </c>
      <c r="D1445" s="44">
        <v>33</v>
      </c>
      <c r="E1445" s="44">
        <v>30</v>
      </c>
      <c r="F1445" s="44">
        <v>28</v>
      </c>
      <c r="G1445" s="44">
        <v>33</v>
      </c>
      <c r="H1445" s="44">
        <v>34</v>
      </c>
      <c r="I1445" s="44">
        <v>54</v>
      </c>
      <c r="J1445" s="44">
        <v>50</v>
      </c>
      <c r="K1445" s="44">
        <v>54</v>
      </c>
      <c r="L1445" s="44">
        <v>98</v>
      </c>
      <c r="M1445" s="44">
        <v>98</v>
      </c>
      <c r="N1445" s="44">
        <v>76</v>
      </c>
      <c r="O1445" s="44">
        <v>79</v>
      </c>
      <c r="P1445" s="44">
        <v>81</v>
      </c>
      <c r="Q1445" s="44">
        <v>76</v>
      </c>
      <c r="R1445" s="44">
        <v>75</v>
      </c>
      <c r="S1445" s="44">
        <v>55</v>
      </c>
      <c r="T1445" s="44">
        <v>59</v>
      </c>
      <c r="U1445" s="44">
        <v>55</v>
      </c>
      <c r="V1445" s="44">
        <v>1043000</v>
      </c>
    </row>
    <row r="1446" spans="1:22" ht="15" thickBot="1" x14ac:dyDescent="0.35">
      <c r="A1446" s="43" t="s">
        <v>7799</v>
      </c>
      <c r="B1446" s="44">
        <v>34</v>
      </c>
      <c r="C1446" s="44">
        <v>34</v>
      </c>
      <c r="D1446" s="44">
        <v>31</v>
      </c>
      <c r="E1446" s="44">
        <v>29</v>
      </c>
      <c r="F1446" s="44">
        <v>34</v>
      </c>
      <c r="G1446" s="44">
        <v>35</v>
      </c>
      <c r="H1446" s="44">
        <v>55</v>
      </c>
      <c r="I1446" s="44">
        <v>51</v>
      </c>
      <c r="J1446" s="44">
        <v>55</v>
      </c>
      <c r="K1446" s="44">
        <v>80</v>
      </c>
      <c r="L1446" s="44">
        <v>75</v>
      </c>
      <c r="M1446" s="44">
        <v>75</v>
      </c>
      <c r="N1446" s="44">
        <v>78</v>
      </c>
      <c r="O1446" s="44">
        <v>80</v>
      </c>
      <c r="P1446" s="44">
        <v>75</v>
      </c>
      <c r="Q1446" s="44">
        <v>74</v>
      </c>
      <c r="R1446" s="44">
        <v>54</v>
      </c>
      <c r="S1446" s="44">
        <v>58</v>
      </c>
      <c r="T1446" s="44">
        <v>54</v>
      </c>
      <c r="U1446" s="44">
        <v>29</v>
      </c>
      <c r="V1446" s="44">
        <v>1044000</v>
      </c>
    </row>
    <row r="1447" spans="1:22" ht="15" thickBot="1" x14ac:dyDescent="0.35">
      <c r="A1447" s="43" t="s">
        <v>7800</v>
      </c>
      <c r="B1447" s="44">
        <v>32</v>
      </c>
      <c r="C1447" s="44">
        <v>32</v>
      </c>
      <c r="D1447" s="44">
        <v>30</v>
      </c>
      <c r="E1447" s="44">
        <v>35</v>
      </c>
      <c r="F1447" s="44">
        <v>36</v>
      </c>
      <c r="G1447" s="44">
        <v>56</v>
      </c>
      <c r="H1447" s="44">
        <v>52</v>
      </c>
      <c r="I1447" s="44">
        <v>56</v>
      </c>
      <c r="J1447" s="44">
        <v>80</v>
      </c>
      <c r="K1447" s="44">
        <v>72</v>
      </c>
      <c r="L1447" s="44">
        <v>77</v>
      </c>
      <c r="M1447" s="44">
        <v>77</v>
      </c>
      <c r="N1447" s="44">
        <v>79</v>
      </c>
      <c r="O1447" s="44">
        <v>74</v>
      </c>
      <c r="P1447" s="44">
        <v>73</v>
      </c>
      <c r="Q1447" s="44">
        <v>53</v>
      </c>
      <c r="R1447" s="44">
        <v>57</v>
      </c>
      <c r="S1447" s="44">
        <v>53</v>
      </c>
      <c r="T1447" s="44">
        <v>29</v>
      </c>
      <c r="U1447" s="44">
        <v>37</v>
      </c>
      <c r="V1447" s="44">
        <v>1045000</v>
      </c>
    </row>
    <row r="1448" spans="1:22" ht="15" thickBot="1" x14ac:dyDescent="0.35">
      <c r="A1448" s="43" t="s">
        <v>7801</v>
      </c>
      <c r="B1448" s="44">
        <v>31</v>
      </c>
      <c r="C1448" s="44">
        <v>31</v>
      </c>
      <c r="D1448" s="44">
        <v>36</v>
      </c>
      <c r="E1448" s="44">
        <v>37</v>
      </c>
      <c r="F1448" s="44">
        <v>57</v>
      </c>
      <c r="G1448" s="44">
        <v>53</v>
      </c>
      <c r="H1448" s="44">
        <v>57</v>
      </c>
      <c r="I1448" s="44">
        <v>81</v>
      </c>
      <c r="J1448" s="44">
        <v>73</v>
      </c>
      <c r="K1448" s="44">
        <v>79</v>
      </c>
      <c r="L1448" s="44">
        <v>78</v>
      </c>
      <c r="M1448" s="44">
        <v>78</v>
      </c>
      <c r="N1448" s="44">
        <v>73</v>
      </c>
      <c r="O1448" s="44">
        <v>72</v>
      </c>
      <c r="P1448" s="44">
        <v>52</v>
      </c>
      <c r="Q1448" s="44">
        <v>56</v>
      </c>
      <c r="R1448" s="44">
        <v>52</v>
      </c>
      <c r="S1448" s="44">
        <v>28</v>
      </c>
      <c r="T1448" s="44">
        <v>36</v>
      </c>
      <c r="U1448" s="44">
        <v>30</v>
      </c>
      <c r="V1448" s="44">
        <v>1046000</v>
      </c>
    </row>
    <row r="1449" spans="1:22" ht="15" thickBot="1" x14ac:dyDescent="0.35">
      <c r="A1449" s="43" t="s">
        <v>7802</v>
      </c>
      <c r="B1449" s="44">
        <v>37</v>
      </c>
      <c r="C1449" s="44">
        <v>37</v>
      </c>
      <c r="D1449" s="44">
        <v>38</v>
      </c>
      <c r="E1449" s="44">
        <v>58</v>
      </c>
      <c r="F1449" s="44">
        <v>54</v>
      </c>
      <c r="G1449" s="44">
        <v>58</v>
      </c>
      <c r="H1449" s="44">
        <v>82</v>
      </c>
      <c r="I1449" s="44">
        <v>74</v>
      </c>
      <c r="J1449" s="44">
        <v>79</v>
      </c>
      <c r="K1449" s="44">
        <v>63</v>
      </c>
      <c r="L1449" s="44">
        <v>72</v>
      </c>
      <c r="M1449" s="44">
        <v>72</v>
      </c>
      <c r="N1449" s="44">
        <v>71</v>
      </c>
      <c r="O1449" s="44">
        <v>51</v>
      </c>
      <c r="P1449" s="44">
        <v>55</v>
      </c>
      <c r="Q1449" s="44">
        <v>51</v>
      </c>
      <c r="R1449" s="44">
        <v>27</v>
      </c>
      <c r="S1449" s="44">
        <v>35</v>
      </c>
      <c r="T1449" s="44">
        <v>30</v>
      </c>
      <c r="U1449" s="44">
        <v>46</v>
      </c>
      <c r="V1449" s="44">
        <v>1047000</v>
      </c>
    </row>
    <row r="1450" spans="1:22" ht="15" thickBot="1" x14ac:dyDescent="0.35">
      <c r="A1450" s="43" t="s">
        <v>7803</v>
      </c>
      <c r="B1450" s="44">
        <v>39</v>
      </c>
      <c r="C1450" s="44">
        <v>39</v>
      </c>
      <c r="D1450" s="44">
        <v>59</v>
      </c>
      <c r="E1450" s="44">
        <v>55</v>
      </c>
      <c r="F1450" s="44">
        <v>59</v>
      </c>
      <c r="G1450" s="44">
        <v>83</v>
      </c>
      <c r="H1450" s="44">
        <v>75</v>
      </c>
      <c r="I1450" s="44">
        <v>80</v>
      </c>
      <c r="J1450" s="44">
        <v>64</v>
      </c>
      <c r="K1450" s="44">
        <v>65</v>
      </c>
      <c r="L1450" s="44">
        <v>70</v>
      </c>
      <c r="M1450" s="44">
        <v>70</v>
      </c>
      <c r="N1450" s="44">
        <v>50</v>
      </c>
      <c r="O1450" s="44">
        <v>54</v>
      </c>
      <c r="P1450" s="44">
        <v>50</v>
      </c>
      <c r="Q1450" s="44">
        <v>26</v>
      </c>
      <c r="R1450" s="44">
        <v>34</v>
      </c>
      <c r="S1450" s="44">
        <v>29</v>
      </c>
      <c r="T1450" s="44">
        <v>45</v>
      </c>
      <c r="U1450" s="44">
        <v>44</v>
      </c>
      <c r="V1450" s="44">
        <v>1048000</v>
      </c>
    </row>
    <row r="1451" spans="1:22" ht="15" thickBot="1" x14ac:dyDescent="0.35">
      <c r="A1451" s="43" t="s">
        <v>7804</v>
      </c>
      <c r="B1451" s="44">
        <v>60</v>
      </c>
      <c r="C1451" s="44">
        <v>60</v>
      </c>
      <c r="D1451" s="44">
        <v>56</v>
      </c>
      <c r="E1451" s="44">
        <v>60</v>
      </c>
      <c r="F1451" s="44">
        <v>84</v>
      </c>
      <c r="G1451" s="44">
        <v>76</v>
      </c>
      <c r="H1451" s="44">
        <v>81</v>
      </c>
      <c r="I1451" s="44">
        <v>65</v>
      </c>
      <c r="J1451" s="44">
        <v>66</v>
      </c>
      <c r="K1451" s="44">
        <v>75</v>
      </c>
      <c r="L1451" s="44">
        <v>49</v>
      </c>
      <c r="M1451" s="44">
        <v>49</v>
      </c>
      <c r="N1451" s="44">
        <v>53</v>
      </c>
      <c r="O1451" s="44">
        <v>49</v>
      </c>
      <c r="P1451" s="44">
        <v>25</v>
      </c>
      <c r="Q1451" s="44">
        <v>33</v>
      </c>
      <c r="R1451" s="44">
        <v>28</v>
      </c>
      <c r="S1451" s="44">
        <v>44</v>
      </c>
      <c r="T1451" s="44">
        <v>43</v>
      </c>
      <c r="U1451" s="44">
        <v>34</v>
      </c>
      <c r="V1451" s="44">
        <v>1049000</v>
      </c>
    </row>
    <row r="1452" spans="1:22" ht="15" thickBot="1" x14ac:dyDescent="0.35">
      <c r="A1452" s="43" t="s">
        <v>7805</v>
      </c>
      <c r="B1452" s="44">
        <v>57</v>
      </c>
      <c r="C1452" s="44">
        <v>57</v>
      </c>
      <c r="D1452" s="44">
        <v>61</v>
      </c>
      <c r="E1452" s="44">
        <v>85</v>
      </c>
      <c r="F1452" s="44">
        <v>77</v>
      </c>
      <c r="G1452" s="44">
        <v>82</v>
      </c>
      <c r="H1452" s="44">
        <v>66</v>
      </c>
      <c r="I1452" s="44">
        <v>67</v>
      </c>
      <c r="J1452" s="44">
        <v>76</v>
      </c>
      <c r="K1452" s="44">
        <v>58</v>
      </c>
      <c r="L1452" s="44">
        <v>52</v>
      </c>
      <c r="M1452" s="44">
        <v>52</v>
      </c>
      <c r="N1452" s="44">
        <v>48</v>
      </c>
      <c r="O1452" s="44">
        <v>24</v>
      </c>
      <c r="P1452" s="44">
        <v>32</v>
      </c>
      <c r="Q1452" s="44">
        <v>27</v>
      </c>
      <c r="R1452" s="44">
        <v>43</v>
      </c>
      <c r="S1452" s="44">
        <v>42</v>
      </c>
      <c r="T1452" s="44">
        <v>33</v>
      </c>
      <c r="U1452" s="44">
        <v>51</v>
      </c>
      <c r="V1452" s="44">
        <v>1050000</v>
      </c>
    </row>
    <row r="1453" spans="1:22" ht="15" thickBot="1" x14ac:dyDescent="0.35">
      <c r="A1453" s="43" t="s">
        <v>7806</v>
      </c>
      <c r="B1453" s="44">
        <v>62</v>
      </c>
      <c r="C1453" s="44">
        <v>62</v>
      </c>
      <c r="D1453" s="44">
        <v>86</v>
      </c>
      <c r="E1453" s="44">
        <v>78</v>
      </c>
      <c r="F1453" s="44">
        <v>83</v>
      </c>
      <c r="G1453" s="44">
        <v>67</v>
      </c>
      <c r="H1453" s="44">
        <v>68</v>
      </c>
      <c r="I1453" s="44">
        <v>77</v>
      </c>
      <c r="J1453" s="44">
        <v>59</v>
      </c>
      <c r="K1453" s="44">
        <v>69</v>
      </c>
      <c r="L1453" s="44">
        <v>47</v>
      </c>
      <c r="M1453" s="44">
        <v>47</v>
      </c>
      <c r="N1453" s="44">
        <v>23</v>
      </c>
      <c r="O1453" s="44">
        <v>31</v>
      </c>
      <c r="P1453" s="44">
        <v>26</v>
      </c>
      <c r="Q1453" s="44">
        <v>42</v>
      </c>
      <c r="R1453" s="44">
        <v>41</v>
      </c>
      <c r="S1453" s="44">
        <v>32</v>
      </c>
      <c r="T1453" s="44">
        <v>50</v>
      </c>
      <c r="U1453" s="44">
        <v>40</v>
      </c>
      <c r="V1453" s="44">
        <v>1051000</v>
      </c>
    </row>
    <row r="1454" spans="1:22" ht="15" thickBot="1" x14ac:dyDescent="0.35">
      <c r="A1454" s="43" t="s">
        <v>7807</v>
      </c>
      <c r="B1454" s="44">
        <v>87</v>
      </c>
      <c r="C1454" s="44">
        <v>87</v>
      </c>
      <c r="D1454" s="44">
        <v>79</v>
      </c>
      <c r="E1454" s="44">
        <v>84</v>
      </c>
      <c r="F1454" s="44">
        <v>68</v>
      </c>
      <c r="G1454" s="44">
        <v>69</v>
      </c>
      <c r="H1454" s="44">
        <v>78</v>
      </c>
      <c r="I1454" s="44">
        <v>60</v>
      </c>
      <c r="J1454" s="44">
        <v>70</v>
      </c>
      <c r="K1454" s="44">
        <v>43</v>
      </c>
      <c r="L1454" s="44">
        <v>22</v>
      </c>
      <c r="M1454" s="44">
        <v>22</v>
      </c>
      <c r="N1454" s="44">
        <v>30</v>
      </c>
      <c r="O1454" s="44">
        <v>25</v>
      </c>
      <c r="P1454" s="44">
        <v>41</v>
      </c>
      <c r="Q1454" s="44">
        <v>40</v>
      </c>
      <c r="R1454" s="44">
        <v>31</v>
      </c>
      <c r="S1454" s="44">
        <v>49</v>
      </c>
      <c r="T1454" s="44">
        <v>39</v>
      </c>
      <c r="U1454" s="44">
        <v>66</v>
      </c>
      <c r="V1454" s="44">
        <v>1052000</v>
      </c>
    </row>
    <row r="1455" spans="1:22" ht="15" thickBot="1" x14ac:dyDescent="0.35">
      <c r="A1455" s="43" t="s">
        <v>7808</v>
      </c>
      <c r="B1455" s="44">
        <v>80</v>
      </c>
      <c r="C1455" s="44">
        <v>80</v>
      </c>
      <c r="D1455" s="44">
        <v>85</v>
      </c>
      <c r="E1455" s="44">
        <v>69</v>
      </c>
      <c r="F1455" s="44">
        <v>70</v>
      </c>
      <c r="G1455" s="44">
        <v>79</v>
      </c>
      <c r="H1455" s="44">
        <v>61</v>
      </c>
      <c r="I1455" s="44">
        <v>71</v>
      </c>
      <c r="J1455" s="44">
        <v>44</v>
      </c>
      <c r="K1455" s="44">
        <v>47</v>
      </c>
      <c r="L1455" s="44">
        <v>29</v>
      </c>
      <c r="M1455" s="44">
        <v>29</v>
      </c>
      <c r="N1455" s="44">
        <v>24</v>
      </c>
      <c r="O1455" s="44">
        <v>40</v>
      </c>
      <c r="P1455" s="44">
        <v>39</v>
      </c>
      <c r="Q1455" s="44">
        <v>30</v>
      </c>
      <c r="R1455" s="44">
        <v>48</v>
      </c>
      <c r="S1455" s="44">
        <v>38</v>
      </c>
      <c r="T1455" s="44">
        <v>65</v>
      </c>
      <c r="U1455" s="44">
        <v>62</v>
      </c>
      <c r="V1455" s="44">
        <v>1053000</v>
      </c>
    </row>
    <row r="1456" spans="1:22" ht="15" thickBot="1" x14ac:dyDescent="0.35">
      <c r="A1456" s="43" t="s">
        <v>7809</v>
      </c>
      <c r="B1456" s="44">
        <v>86</v>
      </c>
      <c r="C1456" s="44">
        <v>86</v>
      </c>
      <c r="D1456" s="44">
        <v>70</v>
      </c>
      <c r="E1456" s="44">
        <v>71</v>
      </c>
      <c r="F1456" s="44">
        <v>80</v>
      </c>
      <c r="G1456" s="44">
        <v>62</v>
      </c>
      <c r="H1456" s="44">
        <v>72</v>
      </c>
      <c r="I1456" s="44">
        <v>45</v>
      </c>
      <c r="J1456" s="44">
        <v>48</v>
      </c>
      <c r="K1456" s="44">
        <v>36</v>
      </c>
      <c r="L1456" s="44">
        <v>23</v>
      </c>
      <c r="M1456" s="44">
        <v>23</v>
      </c>
      <c r="N1456" s="44">
        <v>39</v>
      </c>
      <c r="O1456" s="44">
        <v>38</v>
      </c>
      <c r="P1456" s="44">
        <v>29</v>
      </c>
      <c r="Q1456" s="44">
        <v>47</v>
      </c>
      <c r="R1456" s="44">
        <v>37</v>
      </c>
      <c r="S1456" s="44">
        <v>64</v>
      </c>
      <c r="T1456" s="44">
        <v>61</v>
      </c>
      <c r="U1456" s="44">
        <v>73</v>
      </c>
      <c r="V1456" s="44">
        <v>1054000</v>
      </c>
    </row>
    <row r="1457" spans="1:22" ht="15" thickBot="1" x14ac:dyDescent="0.35">
      <c r="A1457" s="43" t="s">
        <v>7810</v>
      </c>
      <c r="B1457" s="44">
        <v>71</v>
      </c>
      <c r="C1457" s="44">
        <v>71</v>
      </c>
      <c r="D1457" s="44">
        <v>72</v>
      </c>
      <c r="E1457" s="44">
        <v>81</v>
      </c>
      <c r="F1457" s="44">
        <v>63</v>
      </c>
      <c r="G1457" s="44">
        <v>73</v>
      </c>
      <c r="H1457" s="44">
        <v>46</v>
      </c>
      <c r="I1457" s="44">
        <v>49</v>
      </c>
      <c r="J1457" s="44">
        <v>37</v>
      </c>
      <c r="K1457" s="44">
        <v>39</v>
      </c>
      <c r="L1457" s="44">
        <v>38</v>
      </c>
      <c r="M1457" s="44">
        <v>38</v>
      </c>
      <c r="N1457" s="44">
        <v>37</v>
      </c>
      <c r="O1457" s="44">
        <v>28</v>
      </c>
      <c r="P1457" s="44">
        <v>46</v>
      </c>
      <c r="Q1457" s="44">
        <v>36</v>
      </c>
      <c r="R1457" s="44">
        <v>63</v>
      </c>
      <c r="S1457" s="44">
        <v>60</v>
      </c>
      <c r="T1457" s="44">
        <v>72</v>
      </c>
      <c r="U1457" s="44">
        <v>70</v>
      </c>
      <c r="V1457" s="44">
        <v>1055000</v>
      </c>
    </row>
    <row r="1458" spans="1:22" ht="15" thickBot="1" x14ac:dyDescent="0.35">
      <c r="A1458" s="43" t="s">
        <v>7811</v>
      </c>
      <c r="B1458" s="44">
        <v>73</v>
      </c>
      <c r="C1458" s="44">
        <v>73</v>
      </c>
      <c r="D1458" s="44">
        <v>82</v>
      </c>
      <c r="E1458" s="44">
        <v>64</v>
      </c>
      <c r="F1458" s="44">
        <v>74</v>
      </c>
      <c r="G1458" s="44">
        <v>47</v>
      </c>
      <c r="H1458" s="44">
        <v>50</v>
      </c>
      <c r="I1458" s="44">
        <v>38</v>
      </c>
      <c r="J1458" s="44">
        <v>40</v>
      </c>
      <c r="K1458" s="44">
        <v>35</v>
      </c>
      <c r="L1458" s="44">
        <v>36</v>
      </c>
      <c r="M1458" s="44">
        <v>36</v>
      </c>
      <c r="N1458" s="44">
        <v>27</v>
      </c>
      <c r="O1458" s="44">
        <v>45</v>
      </c>
      <c r="P1458" s="44">
        <v>35</v>
      </c>
      <c r="Q1458" s="44">
        <v>62</v>
      </c>
      <c r="R1458" s="44">
        <v>59</v>
      </c>
      <c r="S1458" s="44">
        <v>71</v>
      </c>
      <c r="T1458" s="44">
        <v>69</v>
      </c>
      <c r="U1458" s="44">
        <v>74</v>
      </c>
      <c r="V1458" s="44">
        <v>1056000</v>
      </c>
    </row>
    <row r="1459" spans="1:22" ht="15" thickBot="1" x14ac:dyDescent="0.35">
      <c r="A1459" s="43" t="s">
        <v>7812</v>
      </c>
      <c r="B1459" s="44">
        <v>83</v>
      </c>
      <c r="C1459" s="44">
        <v>83</v>
      </c>
      <c r="D1459" s="44">
        <v>65</v>
      </c>
      <c r="E1459" s="44">
        <v>75</v>
      </c>
      <c r="F1459" s="44">
        <v>48</v>
      </c>
      <c r="G1459" s="44">
        <v>51</v>
      </c>
      <c r="H1459" s="44">
        <v>39</v>
      </c>
      <c r="I1459" s="44">
        <v>41</v>
      </c>
      <c r="J1459" s="44">
        <v>36</v>
      </c>
      <c r="K1459" s="44">
        <v>59</v>
      </c>
      <c r="L1459" s="44">
        <v>26</v>
      </c>
      <c r="M1459" s="44">
        <v>26</v>
      </c>
      <c r="N1459" s="44">
        <v>44</v>
      </c>
      <c r="O1459" s="44">
        <v>34</v>
      </c>
      <c r="P1459" s="44">
        <v>61</v>
      </c>
      <c r="Q1459" s="44">
        <v>58</v>
      </c>
      <c r="R1459" s="44">
        <v>70</v>
      </c>
      <c r="S1459" s="44">
        <v>68</v>
      </c>
      <c r="T1459" s="44">
        <v>73</v>
      </c>
      <c r="U1459" s="44">
        <v>50</v>
      </c>
      <c r="V1459" s="44">
        <v>1057000</v>
      </c>
    </row>
    <row r="1460" spans="1:22" ht="15" thickBot="1" x14ac:dyDescent="0.35">
      <c r="A1460" s="43" t="s">
        <v>7813</v>
      </c>
      <c r="B1460" s="44">
        <v>66</v>
      </c>
      <c r="C1460" s="44">
        <v>66</v>
      </c>
      <c r="D1460" s="44">
        <v>76</v>
      </c>
      <c r="E1460" s="44">
        <v>49</v>
      </c>
      <c r="F1460" s="44">
        <v>52</v>
      </c>
      <c r="G1460" s="44">
        <v>40</v>
      </c>
      <c r="H1460" s="44">
        <v>42</v>
      </c>
      <c r="I1460" s="44">
        <v>37</v>
      </c>
      <c r="J1460" s="44">
        <v>60</v>
      </c>
      <c r="K1460" s="44">
        <v>73</v>
      </c>
      <c r="L1460" s="44">
        <v>43</v>
      </c>
      <c r="M1460" s="44">
        <v>43</v>
      </c>
      <c r="N1460" s="44">
        <v>33</v>
      </c>
      <c r="O1460" s="44">
        <v>60</v>
      </c>
      <c r="P1460" s="44">
        <v>57</v>
      </c>
      <c r="Q1460" s="44">
        <v>69</v>
      </c>
      <c r="R1460" s="44">
        <v>67</v>
      </c>
      <c r="S1460" s="44">
        <v>72</v>
      </c>
      <c r="T1460" s="44">
        <v>49</v>
      </c>
      <c r="U1460" s="44">
        <v>36</v>
      </c>
      <c r="V1460" s="44">
        <v>1058000</v>
      </c>
    </row>
    <row r="1461" spans="1:22" ht="15" thickBot="1" x14ac:dyDescent="0.35">
      <c r="A1461" s="43" t="s">
        <v>7814</v>
      </c>
      <c r="B1461" s="44">
        <v>77</v>
      </c>
      <c r="C1461" s="44">
        <v>77</v>
      </c>
      <c r="D1461" s="44">
        <v>50</v>
      </c>
      <c r="E1461" s="44">
        <v>53</v>
      </c>
      <c r="F1461" s="44">
        <v>41</v>
      </c>
      <c r="G1461" s="44">
        <v>43</v>
      </c>
      <c r="H1461" s="44">
        <v>38</v>
      </c>
      <c r="I1461" s="44">
        <v>61</v>
      </c>
      <c r="J1461" s="44">
        <v>74</v>
      </c>
      <c r="K1461" s="44">
        <v>46</v>
      </c>
      <c r="L1461" s="44">
        <v>32</v>
      </c>
      <c r="M1461" s="44">
        <v>32</v>
      </c>
      <c r="N1461" s="44">
        <v>59</v>
      </c>
      <c r="O1461" s="44">
        <v>56</v>
      </c>
      <c r="P1461" s="44">
        <v>68</v>
      </c>
      <c r="Q1461" s="44">
        <v>66</v>
      </c>
      <c r="R1461" s="44">
        <v>71</v>
      </c>
      <c r="S1461" s="44">
        <v>48</v>
      </c>
      <c r="T1461" s="44">
        <v>35</v>
      </c>
      <c r="U1461" s="44">
        <v>63</v>
      </c>
      <c r="V1461" s="44">
        <v>1059000</v>
      </c>
    </row>
    <row r="1462" spans="1:22" ht="15" thickBot="1" x14ac:dyDescent="0.35">
      <c r="A1462" s="43" t="s">
        <v>7815</v>
      </c>
      <c r="B1462" s="44">
        <v>51</v>
      </c>
      <c r="C1462" s="44">
        <v>51</v>
      </c>
      <c r="D1462" s="44">
        <v>54</v>
      </c>
      <c r="E1462" s="44">
        <v>42</v>
      </c>
      <c r="F1462" s="44">
        <v>44</v>
      </c>
      <c r="G1462" s="44">
        <v>39</v>
      </c>
      <c r="H1462" s="44">
        <v>62</v>
      </c>
      <c r="I1462" s="44">
        <v>75</v>
      </c>
      <c r="J1462" s="44">
        <v>47</v>
      </c>
      <c r="K1462" s="44">
        <v>68</v>
      </c>
      <c r="L1462" s="44">
        <v>58</v>
      </c>
      <c r="M1462" s="44">
        <v>58</v>
      </c>
      <c r="N1462" s="44">
        <v>55</v>
      </c>
      <c r="O1462" s="44">
        <v>67</v>
      </c>
      <c r="P1462" s="44">
        <v>65</v>
      </c>
      <c r="Q1462" s="44">
        <v>70</v>
      </c>
      <c r="R1462" s="44">
        <v>47</v>
      </c>
      <c r="S1462" s="44">
        <v>34</v>
      </c>
      <c r="T1462" s="44">
        <v>62</v>
      </c>
      <c r="U1462" s="44">
        <v>41</v>
      </c>
      <c r="V1462" s="44">
        <v>1060000</v>
      </c>
    </row>
    <row r="1463" spans="1:22" ht="15" thickBot="1" x14ac:dyDescent="0.35">
      <c r="A1463" s="43" t="s">
        <v>7816</v>
      </c>
      <c r="B1463" s="44">
        <v>55</v>
      </c>
      <c r="C1463" s="44">
        <v>55</v>
      </c>
      <c r="D1463" s="44">
        <v>43</v>
      </c>
      <c r="E1463" s="44">
        <v>45</v>
      </c>
      <c r="F1463" s="44">
        <v>40</v>
      </c>
      <c r="G1463" s="44">
        <v>63</v>
      </c>
      <c r="H1463" s="44">
        <v>76</v>
      </c>
      <c r="I1463" s="44">
        <v>48</v>
      </c>
      <c r="J1463" s="44">
        <v>69</v>
      </c>
      <c r="K1463" s="44">
        <v>37</v>
      </c>
      <c r="L1463" s="44">
        <v>54</v>
      </c>
      <c r="M1463" s="44">
        <v>54</v>
      </c>
      <c r="N1463" s="44">
        <v>66</v>
      </c>
      <c r="O1463" s="44">
        <v>64</v>
      </c>
      <c r="P1463" s="44">
        <v>69</v>
      </c>
      <c r="Q1463" s="44">
        <v>46</v>
      </c>
      <c r="R1463" s="44">
        <v>33</v>
      </c>
      <c r="S1463" s="44">
        <v>61</v>
      </c>
      <c r="T1463" s="44">
        <v>40</v>
      </c>
      <c r="U1463" s="44">
        <v>72</v>
      </c>
      <c r="V1463" s="44">
        <v>1061000</v>
      </c>
    </row>
    <row r="1464" spans="1:22" ht="15" thickBot="1" x14ac:dyDescent="0.35">
      <c r="A1464" s="43" t="s">
        <v>7817</v>
      </c>
      <c r="B1464" s="44">
        <v>44</v>
      </c>
      <c r="C1464" s="44">
        <v>44</v>
      </c>
      <c r="D1464" s="44">
        <v>46</v>
      </c>
      <c r="E1464" s="44">
        <v>41</v>
      </c>
      <c r="F1464" s="44">
        <v>64</v>
      </c>
      <c r="G1464" s="44">
        <v>77</v>
      </c>
      <c r="H1464" s="44">
        <v>49</v>
      </c>
      <c r="I1464" s="44">
        <v>70</v>
      </c>
      <c r="J1464" s="44">
        <v>38</v>
      </c>
      <c r="K1464" s="44">
        <v>38</v>
      </c>
      <c r="L1464" s="44">
        <v>65</v>
      </c>
      <c r="M1464" s="44">
        <v>65</v>
      </c>
      <c r="N1464" s="44">
        <v>63</v>
      </c>
      <c r="O1464" s="44">
        <v>68</v>
      </c>
      <c r="P1464" s="44">
        <v>45</v>
      </c>
      <c r="Q1464" s="44">
        <v>32</v>
      </c>
      <c r="R1464" s="44">
        <v>60</v>
      </c>
      <c r="S1464" s="44">
        <v>39</v>
      </c>
      <c r="T1464" s="44">
        <v>71</v>
      </c>
      <c r="U1464" s="44">
        <v>71</v>
      </c>
      <c r="V1464" s="44">
        <v>1062000</v>
      </c>
    </row>
    <row r="1465" spans="1:22" ht="15" thickBot="1" x14ac:dyDescent="0.35">
      <c r="A1465" s="43" t="s">
        <v>7818</v>
      </c>
      <c r="B1465" s="44">
        <v>47</v>
      </c>
      <c r="C1465" s="44">
        <v>47</v>
      </c>
      <c r="D1465" s="44">
        <v>42</v>
      </c>
      <c r="E1465" s="44">
        <v>65</v>
      </c>
      <c r="F1465" s="44">
        <v>78</v>
      </c>
      <c r="G1465" s="44">
        <v>50</v>
      </c>
      <c r="H1465" s="44">
        <v>71</v>
      </c>
      <c r="I1465" s="44">
        <v>39</v>
      </c>
      <c r="J1465" s="44">
        <v>39</v>
      </c>
      <c r="K1465" s="44">
        <v>44</v>
      </c>
      <c r="L1465" s="44">
        <v>62</v>
      </c>
      <c r="M1465" s="44">
        <v>62</v>
      </c>
      <c r="N1465" s="44">
        <v>67</v>
      </c>
      <c r="O1465" s="44">
        <v>44</v>
      </c>
      <c r="P1465" s="44">
        <v>31</v>
      </c>
      <c r="Q1465" s="44">
        <v>59</v>
      </c>
      <c r="R1465" s="44">
        <v>38</v>
      </c>
      <c r="S1465" s="44">
        <v>70</v>
      </c>
      <c r="T1465" s="44">
        <v>70</v>
      </c>
      <c r="U1465" s="44">
        <v>65</v>
      </c>
      <c r="V1465" s="44">
        <v>1063000</v>
      </c>
    </row>
    <row r="1466" spans="1:22" ht="15" thickBot="1" x14ac:dyDescent="0.35">
      <c r="A1466" s="43" t="s">
        <v>7819</v>
      </c>
      <c r="B1466" s="44">
        <v>43</v>
      </c>
      <c r="C1466" s="44">
        <v>43</v>
      </c>
      <c r="D1466" s="44">
        <v>66</v>
      </c>
      <c r="E1466" s="44">
        <v>79</v>
      </c>
      <c r="F1466" s="44">
        <v>51</v>
      </c>
      <c r="G1466" s="44">
        <v>72</v>
      </c>
      <c r="H1466" s="44">
        <v>40</v>
      </c>
      <c r="I1466" s="44">
        <v>40</v>
      </c>
      <c r="J1466" s="44">
        <v>45</v>
      </c>
      <c r="K1466" s="44">
        <v>67</v>
      </c>
      <c r="L1466" s="44">
        <v>66</v>
      </c>
      <c r="M1466" s="44">
        <v>66</v>
      </c>
      <c r="N1466" s="44">
        <v>43</v>
      </c>
      <c r="O1466" s="44">
        <v>30</v>
      </c>
      <c r="P1466" s="44">
        <v>58</v>
      </c>
      <c r="Q1466" s="44">
        <v>37</v>
      </c>
      <c r="R1466" s="44">
        <v>69</v>
      </c>
      <c r="S1466" s="44">
        <v>69</v>
      </c>
      <c r="T1466" s="44">
        <v>64</v>
      </c>
      <c r="U1466" s="44">
        <v>42</v>
      </c>
      <c r="V1466" s="44">
        <v>1064000</v>
      </c>
    </row>
    <row r="1467" spans="1:22" ht="15" thickBot="1" x14ac:dyDescent="0.35">
      <c r="A1467" s="43" t="s">
        <v>7820</v>
      </c>
      <c r="B1467" s="44">
        <v>67</v>
      </c>
      <c r="C1467" s="44">
        <v>67</v>
      </c>
      <c r="D1467" s="44">
        <v>80</v>
      </c>
      <c r="E1467" s="44">
        <v>52</v>
      </c>
      <c r="F1467" s="44">
        <v>73</v>
      </c>
      <c r="G1467" s="44">
        <v>41</v>
      </c>
      <c r="H1467" s="44">
        <v>41</v>
      </c>
      <c r="I1467" s="44">
        <v>46</v>
      </c>
      <c r="J1467" s="44">
        <v>68</v>
      </c>
      <c r="K1467" s="44">
        <v>55</v>
      </c>
      <c r="L1467" s="44">
        <v>42</v>
      </c>
      <c r="M1467" s="44">
        <v>42</v>
      </c>
      <c r="N1467" s="44">
        <v>29</v>
      </c>
      <c r="O1467" s="44">
        <v>57</v>
      </c>
      <c r="P1467" s="44">
        <v>36</v>
      </c>
      <c r="Q1467" s="44">
        <v>68</v>
      </c>
      <c r="R1467" s="44">
        <v>68</v>
      </c>
      <c r="S1467" s="44">
        <v>63</v>
      </c>
      <c r="T1467" s="44">
        <v>41</v>
      </c>
      <c r="U1467" s="44">
        <v>54</v>
      </c>
      <c r="V1467" s="44">
        <v>1065000</v>
      </c>
    </row>
    <row r="1468" spans="1:22" ht="15" thickBot="1" x14ac:dyDescent="0.35">
      <c r="A1468" s="43" t="s">
        <v>7821</v>
      </c>
      <c r="B1468" s="44">
        <v>81</v>
      </c>
      <c r="C1468" s="44">
        <v>81</v>
      </c>
      <c r="D1468" s="44">
        <v>53</v>
      </c>
      <c r="E1468" s="44">
        <v>74</v>
      </c>
      <c r="F1468" s="44">
        <v>42</v>
      </c>
      <c r="G1468" s="44">
        <v>42</v>
      </c>
      <c r="H1468" s="44">
        <v>47</v>
      </c>
      <c r="I1468" s="44">
        <v>69</v>
      </c>
      <c r="J1468" s="44">
        <v>56</v>
      </c>
      <c r="K1468" s="44">
        <v>71</v>
      </c>
      <c r="L1468" s="44">
        <v>28</v>
      </c>
      <c r="M1468" s="44">
        <v>28</v>
      </c>
      <c r="N1468" s="44">
        <v>56</v>
      </c>
      <c r="O1468" s="44">
        <v>35</v>
      </c>
      <c r="P1468" s="44">
        <v>67</v>
      </c>
      <c r="Q1468" s="44">
        <v>67</v>
      </c>
      <c r="R1468" s="44">
        <v>62</v>
      </c>
      <c r="S1468" s="44">
        <v>40</v>
      </c>
      <c r="T1468" s="44">
        <v>53</v>
      </c>
      <c r="U1468" s="44">
        <v>38</v>
      </c>
      <c r="V1468" s="44">
        <v>1066000</v>
      </c>
    </row>
    <row r="1469" spans="1:22" ht="15" thickBot="1" x14ac:dyDescent="0.35">
      <c r="A1469" s="43" t="s">
        <v>7822</v>
      </c>
      <c r="B1469" s="44">
        <v>54</v>
      </c>
      <c r="C1469" s="44">
        <v>54</v>
      </c>
      <c r="D1469" s="44">
        <v>75</v>
      </c>
      <c r="E1469" s="44">
        <v>43</v>
      </c>
      <c r="F1469" s="44">
        <v>43</v>
      </c>
      <c r="G1469" s="44">
        <v>48</v>
      </c>
      <c r="H1469" s="44">
        <v>70</v>
      </c>
      <c r="I1469" s="44">
        <v>57</v>
      </c>
      <c r="J1469" s="44">
        <v>72</v>
      </c>
      <c r="K1469" s="44">
        <v>51</v>
      </c>
      <c r="L1469" s="44">
        <v>55</v>
      </c>
      <c r="M1469" s="44">
        <v>55</v>
      </c>
      <c r="N1469" s="44">
        <v>34</v>
      </c>
      <c r="O1469" s="44">
        <v>66</v>
      </c>
      <c r="P1469" s="44">
        <v>66</v>
      </c>
      <c r="Q1469" s="44">
        <v>61</v>
      </c>
      <c r="R1469" s="44">
        <v>39</v>
      </c>
      <c r="S1469" s="44">
        <v>52</v>
      </c>
      <c r="T1469" s="44">
        <v>37</v>
      </c>
      <c r="U1469" s="44">
        <v>58</v>
      </c>
      <c r="V1469" s="44">
        <v>1067000</v>
      </c>
    </row>
    <row r="1470" spans="1:22" ht="15" thickBot="1" x14ac:dyDescent="0.35">
      <c r="A1470" s="43" t="s">
        <v>7823</v>
      </c>
      <c r="B1470" s="44">
        <v>76</v>
      </c>
      <c r="C1470" s="44">
        <v>76</v>
      </c>
      <c r="D1470" s="44">
        <v>44</v>
      </c>
      <c r="E1470" s="44">
        <v>44</v>
      </c>
      <c r="F1470" s="44">
        <v>49</v>
      </c>
      <c r="G1470" s="44">
        <v>71</v>
      </c>
      <c r="H1470" s="44">
        <v>58</v>
      </c>
      <c r="I1470" s="44">
        <v>73</v>
      </c>
      <c r="J1470" s="44">
        <v>52</v>
      </c>
      <c r="K1470" s="44">
        <v>57</v>
      </c>
      <c r="L1470" s="44">
        <v>33</v>
      </c>
      <c r="M1470" s="44">
        <v>33</v>
      </c>
      <c r="N1470" s="44">
        <v>65</v>
      </c>
      <c r="O1470" s="44">
        <v>65</v>
      </c>
      <c r="P1470" s="44">
        <v>60</v>
      </c>
      <c r="Q1470" s="44">
        <v>38</v>
      </c>
      <c r="R1470" s="44">
        <v>51</v>
      </c>
      <c r="S1470" s="44">
        <v>36</v>
      </c>
      <c r="T1470" s="44">
        <v>57</v>
      </c>
      <c r="U1470" s="44">
        <v>52</v>
      </c>
      <c r="V1470" s="44">
        <v>1068000</v>
      </c>
    </row>
    <row r="1471" spans="1:22" ht="15" thickBot="1" x14ac:dyDescent="0.35">
      <c r="A1471" s="43" t="s">
        <v>7824</v>
      </c>
      <c r="B1471" s="44">
        <v>45</v>
      </c>
      <c r="C1471" s="44">
        <v>45</v>
      </c>
      <c r="D1471" s="44">
        <v>45</v>
      </c>
      <c r="E1471" s="44">
        <v>50</v>
      </c>
      <c r="F1471" s="44">
        <v>72</v>
      </c>
      <c r="G1471" s="44">
        <v>59</v>
      </c>
      <c r="H1471" s="44">
        <v>74</v>
      </c>
      <c r="I1471" s="44">
        <v>53</v>
      </c>
      <c r="J1471" s="44">
        <v>58</v>
      </c>
      <c r="K1471" s="44">
        <v>78</v>
      </c>
      <c r="L1471" s="44">
        <v>64</v>
      </c>
      <c r="M1471" s="44">
        <v>64</v>
      </c>
      <c r="N1471" s="44">
        <v>64</v>
      </c>
      <c r="O1471" s="44">
        <v>59</v>
      </c>
      <c r="P1471" s="44">
        <v>37</v>
      </c>
      <c r="Q1471" s="44">
        <v>50</v>
      </c>
      <c r="R1471" s="44">
        <v>35</v>
      </c>
      <c r="S1471" s="44">
        <v>56</v>
      </c>
      <c r="T1471" s="44">
        <v>51</v>
      </c>
      <c r="U1471" s="44">
        <v>31</v>
      </c>
      <c r="V1471" s="44">
        <v>1069000</v>
      </c>
    </row>
    <row r="1472" spans="1:22" ht="15" thickBot="1" x14ac:dyDescent="0.35">
      <c r="A1472" s="43" t="s">
        <v>7825</v>
      </c>
      <c r="B1472" s="44">
        <v>46</v>
      </c>
      <c r="C1472" s="44">
        <v>46</v>
      </c>
      <c r="D1472" s="44">
        <v>51</v>
      </c>
      <c r="E1472" s="44">
        <v>73</v>
      </c>
      <c r="F1472" s="44">
        <v>60</v>
      </c>
      <c r="G1472" s="44">
        <v>75</v>
      </c>
      <c r="H1472" s="44">
        <v>54</v>
      </c>
      <c r="I1472" s="44">
        <v>59</v>
      </c>
      <c r="J1472" s="44">
        <v>78</v>
      </c>
      <c r="K1472" s="44">
        <v>76</v>
      </c>
      <c r="L1472" s="44">
        <v>63</v>
      </c>
      <c r="M1472" s="44">
        <v>63</v>
      </c>
      <c r="N1472" s="44">
        <v>58</v>
      </c>
      <c r="O1472" s="44">
        <v>36</v>
      </c>
      <c r="P1472" s="44">
        <v>49</v>
      </c>
      <c r="Q1472" s="44">
        <v>34</v>
      </c>
      <c r="R1472" s="44">
        <v>55</v>
      </c>
      <c r="S1472" s="44">
        <v>50</v>
      </c>
      <c r="T1472" s="44">
        <v>31</v>
      </c>
      <c r="U1472" s="44">
        <v>33</v>
      </c>
      <c r="V1472" s="44">
        <v>1070000</v>
      </c>
    </row>
    <row r="1473" spans="1:22" ht="15" thickBot="1" x14ac:dyDescent="0.35">
      <c r="A1473" s="43" t="s">
        <v>7826</v>
      </c>
      <c r="B1473" s="44">
        <v>52</v>
      </c>
      <c r="C1473" s="44">
        <v>52</v>
      </c>
      <c r="D1473" s="44">
        <v>74</v>
      </c>
      <c r="E1473" s="44">
        <v>61</v>
      </c>
      <c r="F1473" s="44">
        <v>76</v>
      </c>
      <c r="G1473" s="44">
        <v>55</v>
      </c>
      <c r="H1473" s="44">
        <v>60</v>
      </c>
      <c r="I1473" s="44">
        <v>79</v>
      </c>
      <c r="J1473" s="44">
        <v>77</v>
      </c>
      <c r="K1473" s="44">
        <v>70</v>
      </c>
      <c r="L1473" s="44">
        <v>57</v>
      </c>
      <c r="M1473" s="44">
        <v>57</v>
      </c>
      <c r="N1473" s="44">
        <v>35</v>
      </c>
      <c r="O1473" s="44">
        <v>48</v>
      </c>
      <c r="P1473" s="44">
        <v>33</v>
      </c>
      <c r="Q1473" s="44">
        <v>54</v>
      </c>
      <c r="R1473" s="44">
        <v>49</v>
      </c>
      <c r="S1473" s="44">
        <v>30</v>
      </c>
      <c r="T1473" s="44">
        <v>32</v>
      </c>
      <c r="U1473" s="44">
        <v>39</v>
      </c>
      <c r="V1473" s="44">
        <v>1071000</v>
      </c>
    </row>
    <row r="1474" spans="1:22" ht="15" thickBot="1" x14ac:dyDescent="0.35">
      <c r="A1474" s="43" t="s">
        <v>7827</v>
      </c>
      <c r="B1474" s="44">
        <v>75</v>
      </c>
      <c r="C1474" s="44">
        <v>75</v>
      </c>
      <c r="D1474" s="44">
        <v>62</v>
      </c>
      <c r="E1474" s="44">
        <v>77</v>
      </c>
      <c r="F1474" s="44">
        <v>56</v>
      </c>
      <c r="G1474" s="44">
        <v>61</v>
      </c>
      <c r="H1474" s="44">
        <v>80</v>
      </c>
      <c r="I1474" s="44">
        <v>78</v>
      </c>
      <c r="J1474" s="44">
        <v>71</v>
      </c>
      <c r="K1474" s="44">
        <v>61</v>
      </c>
      <c r="L1474" s="44">
        <v>34</v>
      </c>
      <c r="M1474" s="44">
        <v>34</v>
      </c>
      <c r="N1474" s="44">
        <v>47</v>
      </c>
      <c r="O1474" s="44">
        <v>32</v>
      </c>
      <c r="P1474" s="44">
        <v>53</v>
      </c>
      <c r="Q1474" s="44">
        <v>48</v>
      </c>
      <c r="R1474" s="44">
        <v>29</v>
      </c>
      <c r="S1474" s="44">
        <v>31</v>
      </c>
      <c r="T1474" s="44">
        <v>38</v>
      </c>
      <c r="U1474" s="44">
        <v>48</v>
      </c>
      <c r="V1474" s="44">
        <v>1072000</v>
      </c>
    </row>
    <row r="1475" spans="1:22" ht="15" thickBot="1" x14ac:dyDescent="0.35">
      <c r="A1475" s="43" t="s">
        <v>7828</v>
      </c>
      <c r="B1475" s="44">
        <v>63</v>
      </c>
      <c r="C1475" s="44">
        <v>63</v>
      </c>
      <c r="D1475" s="44">
        <v>78</v>
      </c>
      <c r="E1475" s="44">
        <v>57</v>
      </c>
      <c r="F1475" s="44">
        <v>62</v>
      </c>
      <c r="G1475" s="44">
        <v>81</v>
      </c>
      <c r="H1475" s="44">
        <v>79</v>
      </c>
      <c r="I1475" s="44">
        <v>72</v>
      </c>
      <c r="J1475" s="44">
        <v>62</v>
      </c>
      <c r="K1475" s="44">
        <v>53</v>
      </c>
      <c r="L1475" s="44">
        <v>46</v>
      </c>
      <c r="M1475" s="44">
        <v>46</v>
      </c>
      <c r="N1475" s="44">
        <v>31</v>
      </c>
      <c r="O1475" s="44">
        <v>52</v>
      </c>
      <c r="P1475" s="44">
        <v>47</v>
      </c>
      <c r="Q1475" s="44">
        <v>28</v>
      </c>
      <c r="R1475" s="44">
        <v>30</v>
      </c>
      <c r="S1475" s="44">
        <v>37</v>
      </c>
      <c r="T1475" s="44">
        <v>47</v>
      </c>
      <c r="U1475" s="44">
        <v>56</v>
      </c>
      <c r="V1475" s="44">
        <v>1073000</v>
      </c>
    </row>
    <row r="1476" spans="1:22" ht="15" thickBot="1" x14ac:dyDescent="0.35">
      <c r="A1476" s="43" t="s">
        <v>7829</v>
      </c>
      <c r="B1476" s="44">
        <v>79</v>
      </c>
      <c r="C1476" s="44">
        <v>79</v>
      </c>
      <c r="D1476" s="44">
        <v>58</v>
      </c>
      <c r="E1476" s="44">
        <v>63</v>
      </c>
      <c r="F1476" s="44">
        <v>82</v>
      </c>
      <c r="G1476" s="44">
        <v>80</v>
      </c>
      <c r="H1476" s="44">
        <v>73</v>
      </c>
      <c r="I1476" s="44">
        <v>63</v>
      </c>
      <c r="J1476" s="44">
        <v>54</v>
      </c>
      <c r="K1476" s="44">
        <v>74</v>
      </c>
      <c r="L1476" s="44">
        <v>30</v>
      </c>
      <c r="M1476" s="44">
        <v>30</v>
      </c>
      <c r="N1476" s="44">
        <v>51</v>
      </c>
      <c r="O1476" s="44">
        <v>46</v>
      </c>
      <c r="P1476" s="44">
        <v>27</v>
      </c>
      <c r="Q1476" s="44">
        <v>29</v>
      </c>
      <c r="R1476" s="44">
        <v>36</v>
      </c>
      <c r="S1476" s="44">
        <v>46</v>
      </c>
      <c r="T1476" s="44">
        <v>55</v>
      </c>
      <c r="U1476" s="44">
        <v>35</v>
      </c>
      <c r="V1476" s="44">
        <v>1074000</v>
      </c>
    </row>
    <row r="1477" spans="1:22" ht="15" thickBot="1" x14ac:dyDescent="0.35">
      <c r="A1477" s="43" t="s">
        <v>7830</v>
      </c>
      <c r="B1477" s="44">
        <v>59</v>
      </c>
      <c r="C1477" s="44">
        <v>59</v>
      </c>
      <c r="D1477" s="44">
        <v>64</v>
      </c>
      <c r="E1477" s="44">
        <v>83</v>
      </c>
      <c r="F1477" s="44">
        <v>81</v>
      </c>
      <c r="G1477" s="44">
        <v>74</v>
      </c>
      <c r="H1477" s="44">
        <v>64</v>
      </c>
      <c r="I1477" s="44">
        <v>55</v>
      </c>
      <c r="J1477" s="44">
        <v>75</v>
      </c>
      <c r="K1477" s="44">
        <v>41</v>
      </c>
      <c r="L1477" s="44">
        <v>50</v>
      </c>
      <c r="M1477" s="44">
        <v>50</v>
      </c>
      <c r="N1477" s="44">
        <v>45</v>
      </c>
      <c r="O1477" s="44">
        <v>26</v>
      </c>
      <c r="P1477" s="44">
        <v>28</v>
      </c>
      <c r="Q1477" s="44">
        <v>35</v>
      </c>
      <c r="R1477" s="44">
        <v>45</v>
      </c>
      <c r="S1477" s="44">
        <v>54</v>
      </c>
      <c r="T1477" s="44">
        <v>34</v>
      </c>
      <c r="U1477" s="44">
        <v>68</v>
      </c>
      <c r="V1477" s="44">
        <v>1075000</v>
      </c>
    </row>
    <row r="1478" spans="1:22" ht="15" thickBot="1" x14ac:dyDescent="0.35">
      <c r="A1478" s="43" t="s">
        <v>7831</v>
      </c>
      <c r="B1478" s="44">
        <v>65</v>
      </c>
      <c r="C1478" s="44">
        <v>65</v>
      </c>
      <c r="D1478" s="44">
        <v>84</v>
      </c>
      <c r="E1478" s="44">
        <v>82</v>
      </c>
      <c r="F1478" s="44">
        <v>75</v>
      </c>
      <c r="G1478" s="44">
        <v>65</v>
      </c>
      <c r="H1478" s="44">
        <v>56</v>
      </c>
      <c r="I1478" s="44">
        <v>76</v>
      </c>
      <c r="J1478" s="44">
        <v>42</v>
      </c>
      <c r="K1478" s="44">
        <v>64</v>
      </c>
      <c r="L1478" s="44">
        <v>44</v>
      </c>
      <c r="M1478" s="44">
        <v>44</v>
      </c>
      <c r="N1478" s="44">
        <v>25</v>
      </c>
      <c r="O1478" s="44">
        <v>27</v>
      </c>
      <c r="P1478" s="44">
        <v>34</v>
      </c>
      <c r="Q1478" s="44">
        <v>44</v>
      </c>
      <c r="R1478" s="44">
        <v>53</v>
      </c>
      <c r="S1478" s="44">
        <v>33</v>
      </c>
      <c r="T1478" s="44">
        <v>67</v>
      </c>
      <c r="U1478" s="44">
        <v>45</v>
      </c>
      <c r="V1478" s="44">
        <v>1076000</v>
      </c>
    </row>
    <row r="1479" spans="1:22" ht="15" thickBot="1" x14ac:dyDescent="0.35">
      <c r="A1479" s="43" t="s">
        <v>7832</v>
      </c>
      <c r="B1479" s="44">
        <v>85</v>
      </c>
      <c r="C1479" s="44">
        <v>85</v>
      </c>
      <c r="D1479" s="44">
        <v>83</v>
      </c>
      <c r="E1479" s="44">
        <v>76</v>
      </c>
      <c r="F1479" s="44">
        <v>66</v>
      </c>
      <c r="G1479" s="44">
        <v>57</v>
      </c>
      <c r="H1479" s="44">
        <v>77</v>
      </c>
      <c r="I1479" s="44">
        <v>43</v>
      </c>
      <c r="J1479" s="44">
        <v>65</v>
      </c>
      <c r="K1479" s="44">
        <v>62</v>
      </c>
      <c r="L1479" s="44">
        <v>24</v>
      </c>
      <c r="M1479" s="44">
        <v>24</v>
      </c>
      <c r="N1479" s="44">
        <v>26</v>
      </c>
      <c r="O1479" s="44">
        <v>33</v>
      </c>
      <c r="P1479" s="44">
        <v>43</v>
      </c>
      <c r="Q1479" s="44">
        <v>52</v>
      </c>
      <c r="R1479" s="44">
        <v>32</v>
      </c>
      <c r="S1479" s="44">
        <v>66</v>
      </c>
      <c r="T1479" s="44">
        <v>44</v>
      </c>
      <c r="U1479" s="44">
        <v>47</v>
      </c>
      <c r="V1479" s="44">
        <v>1077000</v>
      </c>
    </row>
    <row r="1480" spans="1:22" ht="15" thickBot="1" x14ac:dyDescent="0.35">
      <c r="A1480" s="43" t="s">
        <v>7833</v>
      </c>
      <c r="B1480" s="44">
        <v>84</v>
      </c>
      <c r="C1480" s="44">
        <v>84</v>
      </c>
      <c r="D1480" s="44">
        <v>77</v>
      </c>
      <c r="E1480" s="44">
        <v>67</v>
      </c>
      <c r="F1480" s="44">
        <v>58</v>
      </c>
      <c r="G1480" s="44">
        <v>78</v>
      </c>
      <c r="H1480" s="44">
        <v>44</v>
      </c>
      <c r="I1480" s="44">
        <v>66</v>
      </c>
      <c r="J1480" s="44">
        <v>63</v>
      </c>
      <c r="K1480" s="44">
        <v>66</v>
      </c>
      <c r="L1480" s="44">
        <v>25</v>
      </c>
      <c r="M1480" s="44">
        <v>25</v>
      </c>
      <c r="N1480" s="44">
        <v>32</v>
      </c>
      <c r="O1480" s="44">
        <v>42</v>
      </c>
      <c r="P1480" s="44">
        <v>51</v>
      </c>
      <c r="Q1480" s="44">
        <v>31</v>
      </c>
      <c r="R1480" s="44">
        <v>65</v>
      </c>
      <c r="S1480" s="44">
        <v>43</v>
      </c>
      <c r="T1480" s="44">
        <v>46</v>
      </c>
      <c r="U1480" s="44">
        <v>43</v>
      </c>
      <c r="V1480" s="44">
        <v>1078000</v>
      </c>
    </row>
    <row r="1481" spans="1:22" ht="15" thickBot="1" x14ac:dyDescent="0.35">
      <c r="A1481" s="43" t="s">
        <v>7834</v>
      </c>
      <c r="B1481" s="44">
        <v>78</v>
      </c>
      <c r="C1481" s="44">
        <v>78</v>
      </c>
      <c r="D1481" s="44">
        <v>68</v>
      </c>
      <c r="E1481" s="44">
        <v>59</v>
      </c>
      <c r="F1481" s="44">
        <v>79</v>
      </c>
      <c r="G1481" s="44">
        <v>45</v>
      </c>
      <c r="H1481" s="44">
        <v>67</v>
      </c>
      <c r="I1481" s="44">
        <v>64</v>
      </c>
      <c r="J1481" s="44">
        <v>67</v>
      </c>
      <c r="K1481" s="44">
        <v>90</v>
      </c>
      <c r="L1481" s="44">
        <v>31</v>
      </c>
      <c r="M1481" s="44">
        <v>31</v>
      </c>
      <c r="N1481" s="44">
        <v>41</v>
      </c>
      <c r="O1481" s="44">
        <v>50</v>
      </c>
      <c r="P1481" s="44">
        <v>30</v>
      </c>
      <c r="Q1481" s="44">
        <v>64</v>
      </c>
      <c r="R1481" s="44">
        <v>42</v>
      </c>
      <c r="S1481" s="44">
        <v>45</v>
      </c>
      <c r="T1481" s="44">
        <v>42</v>
      </c>
      <c r="U1481" s="44">
        <v>19</v>
      </c>
      <c r="V1481" s="44">
        <v>1079000</v>
      </c>
    </row>
    <row r="1482" spans="1:22" ht="15" thickBot="1" x14ac:dyDescent="0.35">
      <c r="A1482" s="43" t="s">
        <v>7835</v>
      </c>
      <c r="B1482" s="44">
        <v>69</v>
      </c>
      <c r="C1482" s="44">
        <v>69</v>
      </c>
      <c r="D1482" s="44">
        <v>60</v>
      </c>
      <c r="E1482" s="44">
        <v>80</v>
      </c>
      <c r="F1482" s="44">
        <v>46</v>
      </c>
      <c r="G1482" s="44">
        <v>68</v>
      </c>
      <c r="H1482" s="44">
        <v>65</v>
      </c>
      <c r="I1482" s="44">
        <v>68</v>
      </c>
      <c r="J1482" s="44">
        <v>90</v>
      </c>
      <c r="K1482" s="44">
        <v>88</v>
      </c>
      <c r="L1482" s="44">
        <v>40</v>
      </c>
      <c r="M1482" s="44">
        <v>40</v>
      </c>
      <c r="N1482" s="44">
        <v>49</v>
      </c>
      <c r="O1482" s="44">
        <v>29</v>
      </c>
      <c r="P1482" s="44">
        <v>63</v>
      </c>
      <c r="Q1482" s="44">
        <v>41</v>
      </c>
      <c r="R1482" s="44">
        <v>44</v>
      </c>
      <c r="S1482" s="44">
        <v>41</v>
      </c>
      <c r="T1482" s="44">
        <v>19</v>
      </c>
      <c r="U1482" s="44">
        <v>21</v>
      </c>
      <c r="V1482" s="44">
        <v>1080000</v>
      </c>
    </row>
    <row r="1483" spans="1:22" ht="15" thickBot="1" x14ac:dyDescent="0.35">
      <c r="A1483" s="43" t="s">
        <v>7836</v>
      </c>
      <c r="B1483" s="44">
        <v>61</v>
      </c>
      <c r="C1483" s="44">
        <v>61</v>
      </c>
      <c r="D1483" s="44">
        <v>81</v>
      </c>
      <c r="E1483" s="44">
        <v>47</v>
      </c>
      <c r="F1483" s="44">
        <v>69</v>
      </c>
      <c r="G1483" s="44">
        <v>66</v>
      </c>
      <c r="H1483" s="44">
        <v>69</v>
      </c>
      <c r="I1483" s="44">
        <v>90</v>
      </c>
      <c r="J1483" s="44">
        <v>88</v>
      </c>
      <c r="K1483" s="44">
        <v>83</v>
      </c>
      <c r="L1483" s="44">
        <v>48</v>
      </c>
      <c r="M1483" s="44">
        <v>48</v>
      </c>
      <c r="N1483" s="44">
        <v>28</v>
      </c>
      <c r="O1483" s="44">
        <v>62</v>
      </c>
      <c r="P1483" s="44">
        <v>40</v>
      </c>
      <c r="Q1483" s="44">
        <v>43</v>
      </c>
      <c r="R1483" s="44">
        <v>40</v>
      </c>
      <c r="S1483" s="44">
        <v>19</v>
      </c>
      <c r="T1483" s="44">
        <v>21</v>
      </c>
      <c r="U1483" s="44">
        <v>26</v>
      </c>
      <c r="V1483" s="44">
        <v>1081000</v>
      </c>
    </row>
    <row r="1484" spans="1:22" ht="15" thickBot="1" x14ac:dyDescent="0.35">
      <c r="A1484" s="43" t="s">
        <v>7837</v>
      </c>
      <c r="B1484" s="44">
        <v>82</v>
      </c>
      <c r="C1484" s="44">
        <v>82</v>
      </c>
      <c r="D1484" s="44">
        <v>48</v>
      </c>
      <c r="E1484" s="44">
        <v>70</v>
      </c>
      <c r="F1484" s="44">
        <v>67</v>
      </c>
      <c r="G1484" s="44">
        <v>70</v>
      </c>
      <c r="H1484" s="44">
        <v>91</v>
      </c>
      <c r="I1484" s="44">
        <v>88</v>
      </c>
      <c r="J1484" s="44">
        <v>83</v>
      </c>
      <c r="K1484" s="44">
        <v>82</v>
      </c>
      <c r="L1484" s="44">
        <v>27</v>
      </c>
      <c r="M1484" s="44">
        <v>27</v>
      </c>
      <c r="N1484" s="44">
        <v>61</v>
      </c>
      <c r="O1484" s="44">
        <v>39</v>
      </c>
      <c r="P1484" s="44">
        <v>42</v>
      </c>
      <c r="Q1484" s="44">
        <v>39</v>
      </c>
      <c r="R1484" s="44">
        <v>18</v>
      </c>
      <c r="S1484" s="44">
        <v>21</v>
      </c>
      <c r="T1484" s="44">
        <v>26</v>
      </c>
      <c r="U1484" s="44">
        <v>27</v>
      </c>
      <c r="V1484" s="44">
        <v>1082000</v>
      </c>
    </row>
    <row r="1485" spans="1:22" ht="15" thickBot="1" x14ac:dyDescent="0.35">
      <c r="A1485" s="43" t="s">
        <v>7838</v>
      </c>
      <c r="B1485" s="44">
        <v>49</v>
      </c>
      <c r="C1485" s="44">
        <v>49</v>
      </c>
      <c r="D1485" s="44">
        <v>71</v>
      </c>
      <c r="E1485" s="44">
        <v>68</v>
      </c>
      <c r="F1485" s="44">
        <v>71</v>
      </c>
      <c r="G1485" s="44">
        <v>92</v>
      </c>
      <c r="H1485" s="44">
        <v>89</v>
      </c>
      <c r="I1485" s="44">
        <v>83</v>
      </c>
      <c r="J1485" s="44">
        <v>82</v>
      </c>
      <c r="K1485" s="44">
        <v>86</v>
      </c>
      <c r="L1485" s="44">
        <v>60</v>
      </c>
      <c r="M1485" s="44">
        <v>60</v>
      </c>
      <c r="N1485" s="44">
        <v>38</v>
      </c>
      <c r="O1485" s="44">
        <v>41</v>
      </c>
      <c r="P1485" s="44">
        <v>38</v>
      </c>
      <c r="Q1485" s="44">
        <v>17</v>
      </c>
      <c r="R1485" s="44">
        <v>20</v>
      </c>
      <c r="S1485" s="44">
        <v>26</v>
      </c>
      <c r="T1485" s="44">
        <v>27</v>
      </c>
      <c r="U1485" s="44">
        <v>23</v>
      </c>
      <c r="V1485" s="44">
        <v>1083000</v>
      </c>
    </row>
    <row r="1486" spans="1:22" ht="15" thickBot="1" x14ac:dyDescent="0.35">
      <c r="A1486" s="43" t="s">
        <v>7839</v>
      </c>
      <c r="B1486" s="44">
        <v>72</v>
      </c>
      <c r="C1486" s="44">
        <v>72</v>
      </c>
      <c r="D1486" s="44">
        <v>69</v>
      </c>
      <c r="E1486" s="44">
        <v>72</v>
      </c>
      <c r="F1486" s="44">
        <v>93</v>
      </c>
      <c r="G1486" s="44">
        <v>90</v>
      </c>
      <c r="H1486" s="44">
        <v>84</v>
      </c>
      <c r="I1486" s="44">
        <v>82</v>
      </c>
      <c r="J1486" s="44">
        <v>86</v>
      </c>
      <c r="K1486" s="44">
        <v>84</v>
      </c>
      <c r="L1486" s="44">
        <v>37</v>
      </c>
      <c r="M1486" s="44">
        <v>37</v>
      </c>
      <c r="N1486" s="44">
        <v>40</v>
      </c>
      <c r="O1486" s="44">
        <v>37</v>
      </c>
      <c r="P1486" s="44">
        <v>16</v>
      </c>
      <c r="Q1486" s="44">
        <v>19</v>
      </c>
      <c r="R1486" s="44">
        <v>25</v>
      </c>
      <c r="S1486" s="44">
        <v>27</v>
      </c>
      <c r="T1486" s="44">
        <v>23</v>
      </c>
      <c r="U1486" s="44">
        <v>25</v>
      </c>
      <c r="V1486" s="44">
        <v>1084000</v>
      </c>
    </row>
    <row r="1487" spans="1:22" ht="15" thickBot="1" x14ac:dyDescent="0.35">
      <c r="A1487" s="43" t="s">
        <v>7840</v>
      </c>
      <c r="B1487" s="44">
        <v>70</v>
      </c>
      <c r="C1487" s="44">
        <v>70</v>
      </c>
      <c r="D1487" s="44">
        <v>73</v>
      </c>
      <c r="E1487" s="44">
        <v>94</v>
      </c>
      <c r="F1487" s="44">
        <v>91</v>
      </c>
      <c r="G1487" s="44">
        <v>85</v>
      </c>
      <c r="H1487" s="44">
        <v>83</v>
      </c>
      <c r="I1487" s="44">
        <v>86</v>
      </c>
      <c r="J1487" s="44">
        <v>84</v>
      </c>
      <c r="K1487" s="44">
        <v>85</v>
      </c>
      <c r="L1487" s="44">
        <v>39</v>
      </c>
      <c r="M1487" s="44">
        <v>39</v>
      </c>
      <c r="N1487" s="44">
        <v>36</v>
      </c>
      <c r="O1487" s="44">
        <v>15</v>
      </c>
      <c r="P1487" s="44">
        <v>18</v>
      </c>
      <c r="Q1487" s="44">
        <v>24</v>
      </c>
      <c r="R1487" s="44">
        <v>26</v>
      </c>
      <c r="S1487" s="44">
        <v>23</v>
      </c>
      <c r="T1487" s="44">
        <v>25</v>
      </c>
      <c r="U1487" s="44">
        <v>24</v>
      </c>
      <c r="V1487" s="44">
        <v>1085000</v>
      </c>
    </row>
    <row r="1488" spans="1:22" ht="15" thickBot="1" x14ac:dyDescent="0.35">
      <c r="A1488" s="43" t="s">
        <v>7841</v>
      </c>
      <c r="B1488" s="44">
        <v>74</v>
      </c>
      <c r="C1488" s="44">
        <v>74</v>
      </c>
      <c r="D1488" s="44">
        <v>95</v>
      </c>
      <c r="E1488" s="44">
        <v>92</v>
      </c>
      <c r="F1488" s="44">
        <v>86</v>
      </c>
      <c r="G1488" s="44">
        <v>84</v>
      </c>
      <c r="H1488" s="44">
        <v>87</v>
      </c>
      <c r="I1488" s="44">
        <v>84</v>
      </c>
      <c r="J1488" s="44">
        <v>85</v>
      </c>
      <c r="K1488" s="44">
        <v>89</v>
      </c>
      <c r="L1488" s="44">
        <v>35</v>
      </c>
      <c r="M1488" s="44">
        <v>35</v>
      </c>
      <c r="N1488" s="44">
        <v>14</v>
      </c>
      <c r="O1488" s="44">
        <v>17</v>
      </c>
      <c r="P1488" s="44">
        <v>23</v>
      </c>
      <c r="Q1488" s="44">
        <v>25</v>
      </c>
      <c r="R1488" s="44">
        <v>22</v>
      </c>
      <c r="S1488" s="44">
        <v>25</v>
      </c>
      <c r="T1488" s="44">
        <v>24</v>
      </c>
      <c r="U1488" s="44">
        <v>20</v>
      </c>
      <c r="V1488" s="44">
        <v>1086000</v>
      </c>
    </row>
    <row r="1489" spans="1:22" ht="15" thickBot="1" x14ac:dyDescent="0.35">
      <c r="A1489" s="43" t="s">
        <v>7842</v>
      </c>
      <c r="B1489" s="44">
        <v>96</v>
      </c>
      <c r="C1489" s="44">
        <v>96</v>
      </c>
      <c r="D1489" s="44">
        <v>93</v>
      </c>
      <c r="E1489" s="44">
        <v>87</v>
      </c>
      <c r="F1489" s="44">
        <v>85</v>
      </c>
      <c r="G1489" s="44">
        <v>88</v>
      </c>
      <c r="H1489" s="44">
        <v>85</v>
      </c>
      <c r="I1489" s="44">
        <v>85</v>
      </c>
      <c r="J1489" s="44">
        <v>89</v>
      </c>
      <c r="K1489" s="44">
        <v>94</v>
      </c>
      <c r="L1489" s="44">
        <v>13</v>
      </c>
      <c r="M1489" s="44">
        <v>13</v>
      </c>
      <c r="N1489" s="44">
        <v>16</v>
      </c>
      <c r="O1489" s="44">
        <v>22</v>
      </c>
      <c r="P1489" s="44">
        <v>24</v>
      </c>
      <c r="Q1489" s="44">
        <v>21</v>
      </c>
      <c r="R1489" s="44">
        <v>24</v>
      </c>
      <c r="S1489" s="44">
        <v>24</v>
      </c>
      <c r="T1489" s="44">
        <v>20</v>
      </c>
      <c r="U1489" s="44">
        <v>15</v>
      </c>
      <c r="V1489" s="44">
        <v>1087000</v>
      </c>
    </row>
    <row r="1490" spans="1:22" ht="15" thickBot="1" x14ac:dyDescent="0.35">
      <c r="A1490" s="43" t="s">
        <v>7843</v>
      </c>
      <c r="B1490" s="44">
        <v>94</v>
      </c>
      <c r="C1490" s="44">
        <v>94</v>
      </c>
      <c r="D1490" s="44">
        <v>88</v>
      </c>
      <c r="E1490" s="44">
        <v>86</v>
      </c>
      <c r="F1490" s="44">
        <v>89</v>
      </c>
      <c r="G1490" s="44">
        <v>86</v>
      </c>
      <c r="H1490" s="44">
        <v>86</v>
      </c>
      <c r="I1490" s="44">
        <v>89</v>
      </c>
      <c r="J1490" s="44">
        <v>94</v>
      </c>
      <c r="K1490" s="44">
        <v>98</v>
      </c>
      <c r="L1490" s="44">
        <v>15</v>
      </c>
      <c r="M1490" s="44">
        <v>15</v>
      </c>
      <c r="N1490" s="44">
        <v>21</v>
      </c>
      <c r="O1490" s="44">
        <v>23</v>
      </c>
      <c r="P1490" s="44">
        <v>20</v>
      </c>
      <c r="Q1490" s="44">
        <v>23</v>
      </c>
      <c r="R1490" s="44">
        <v>23</v>
      </c>
      <c r="S1490" s="44">
        <v>20</v>
      </c>
      <c r="T1490" s="44">
        <v>15</v>
      </c>
      <c r="U1490" s="44">
        <v>11</v>
      </c>
      <c r="V1490" s="44">
        <v>1088000</v>
      </c>
    </row>
    <row r="1491" spans="1:22" ht="15" thickBot="1" x14ac:dyDescent="0.35">
      <c r="A1491" s="43" t="s">
        <v>7844</v>
      </c>
      <c r="B1491" s="44">
        <v>89</v>
      </c>
      <c r="C1491" s="44">
        <v>89</v>
      </c>
      <c r="D1491" s="44">
        <v>87</v>
      </c>
      <c r="E1491" s="44">
        <v>90</v>
      </c>
      <c r="F1491" s="44">
        <v>87</v>
      </c>
      <c r="G1491" s="44">
        <v>87</v>
      </c>
      <c r="H1491" s="44">
        <v>90</v>
      </c>
      <c r="I1491" s="44">
        <v>94</v>
      </c>
      <c r="J1491" s="44">
        <v>98</v>
      </c>
      <c r="K1491" s="44">
        <v>97</v>
      </c>
      <c r="L1491" s="44">
        <v>20</v>
      </c>
      <c r="M1491" s="44">
        <v>20</v>
      </c>
      <c r="N1491" s="44">
        <v>22</v>
      </c>
      <c r="O1491" s="44">
        <v>19</v>
      </c>
      <c r="P1491" s="44">
        <v>22</v>
      </c>
      <c r="Q1491" s="44">
        <v>22</v>
      </c>
      <c r="R1491" s="44">
        <v>19</v>
      </c>
      <c r="S1491" s="44">
        <v>15</v>
      </c>
      <c r="T1491" s="44">
        <v>11</v>
      </c>
      <c r="U1491" s="44">
        <v>12</v>
      </c>
      <c r="V1491" s="44">
        <v>1089000</v>
      </c>
    </row>
    <row r="1492" spans="1:22" ht="15" thickBot="1" x14ac:dyDescent="0.35">
      <c r="A1492" s="43" t="s">
        <v>7845</v>
      </c>
      <c r="B1492" s="44">
        <v>88</v>
      </c>
      <c r="C1492" s="44">
        <v>88</v>
      </c>
      <c r="D1492" s="44">
        <v>91</v>
      </c>
      <c r="E1492" s="44">
        <v>88</v>
      </c>
      <c r="F1492" s="44">
        <v>88</v>
      </c>
      <c r="G1492" s="44">
        <v>91</v>
      </c>
      <c r="H1492" s="44">
        <v>94</v>
      </c>
      <c r="I1492" s="44">
        <v>98</v>
      </c>
      <c r="J1492" s="44">
        <v>97</v>
      </c>
      <c r="K1492" s="44">
        <v>92</v>
      </c>
      <c r="L1492" s="44">
        <v>21</v>
      </c>
      <c r="M1492" s="44">
        <v>21</v>
      </c>
      <c r="N1492" s="44">
        <v>18</v>
      </c>
      <c r="O1492" s="44">
        <v>21</v>
      </c>
      <c r="P1492" s="44">
        <v>21</v>
      </c>
      <c r="Q1492" s="44">
        <v>18</v>
      </c>
      <c r="R1492" s="44">
        <v>15</v>
      </c>
      <c r="S1492" s="44">
        <v>11</v>
      </c>
      <c r="T1492" s="44">
        <v>12</v>
      </c>
      <c r="U1492" s="44">
        <v>17</v>
      </c>
      <c r="V1492" s="44">
        <v>1090000</v>
      </c>
    </row>
    <row r="1493" spans="1:22" ht="15" thickBot="1" x14ac:dyDescent="0.35">
      <c r="A1493" s="43" t="s">
        <v>7846</v>
      </c>
      <c r="B1493" s="44">
        <v>92</v>
      </c>
      <c r="C1493" s="44">
        <v>92</v>
      </c>
      <c r="D1493" s="44">
        <v>89</v>
      </c>
      <c r="E1493" s="44">
        <v>89</v>
      </c>
      <c r="F1493" s="44">
        <v>92</v>
      </c>
      <c r="G1493" s="44">
        <v>95</v>
      </c>
      <c r="H1493" s="44">
        <v>98</v>
      </c>
      <c r="I1493" s="44">
        <v>97</v>
      </c>
      <c r="J1493" s="44">
        <v>92</v>
      </c>
      <c r="K1493" s="44">
        <v>95</v>
      </c>
      <c r="L1493" s="44">
        <v>17</v>
      </c>
      <c r="M1493" s="44">
        <v>17</v>
      </c>
      <c r="N1493" s="44">
        <v>20</v>
      </c>
      <c r="O1493" s="44">
        <v>20</v>
      </c>
      <c r="P1493" s="44">
        <v>17</v>
      </c>
      <c r="Q1493" s="44">
        <v>14</v>
      </c>
      <c r="R1493" s="44">
        <v>11</v>
      </c>
      <c r="S1493" s="44">
        <v>12</v>
      </c>
      <c r="T1493" s="44">
        <v>17</v>
      </c>
      <c r="U1493" s="44">
        <v>14</v>
      </c>
      <c r="V1493" s="44">
        <v>1091000</v>
      </c>
    </row>
    <row r="1494" spans="1:22" ht="15" thickBot="1" x14ac:dyDescent="0.35">
      <c r="A1494" s="43" t="s">
        <v>7847</v>
      </c>
      <c r="B1494" s="44">
        <v>90</v>
      </c>
      <c r="C1494" s="44">
        <v>90</v>
      </c>
      <c r="D1494" s="44">
        <v>90</v>
      </c>
      <c r="E1494" s="44">
        <v>93</v>
      </c>
      <c r="F1494" s="44">
        <v>96</v>
      </c>
      <c r="G1494" s="44">
        <v>98</v>
      </c>
      <c r="H1494" s="44">
        <v>97</v>
      </c>
      <c r="I1494" s="44">
        <v>92</v>
      </c>
      <c r="J1494" s="44">
        <v>95</v>
      </c>
      <c r="K1494" s="44">
        <v>103</v>
      </c>
      <c r="L1494" s="44">
        <v>19</v>
      </c>
      <c r="M1494" s="44">
        <v>19</v>
      </c>
      <c r="N1494" s="44">
        <v>19</v>
      </c>
      <c r="O1494" s="44">
        <v>16</v>
      </c>
      <c r="P1494" s="44">
        <v>13</v>
      </c>
      <c r="Q1494" s="44">
        <v>11</v>
      </c>
      <c r="R1494" s="44">
        <v>12</v>
      </c>
      <c r="S1494" s="44">
        <v>17</v>
      </c>
      <c r="T1494" s="44">
        <v>14</v>
      </c>
      <c r="U1494" s="44">
        <v>6</v>
      </c>
      <c r="V1494" s="44">
        <v>1092000</v>
      </c>
    </row>
    <row r="1495" spans="1:22" ht="15" thickBot="1" x14ac:dyDescent="0.35">
      <c r="A1495" s="43" t="s">
        <v>7848</v>
      </c>
      <c r="B1495" s="44">
        <v>91</v>
      </c>
      <c r="C1495" s="44">
        <v>91</v>
      </c>
      <c r="D1495" s="44">
        <v>94</v>
      </c>
      <c r="E1495" s="44">
        <v>97</v>
      </c>
      <c r="F1495" s="44">
        <v>99</v>
      </c>
      <c r="G1495" s="44">
        <v>97</v>
      </c>
      <c r="H1495" s="44">
        <v>92</v>
      </c>
      <c r="I1495" s="44">
        <v>95</v>
      </c>
      <c r="J1495" s="44">
        <v>103</v>
      </c>
      <c r="K1495" s="44">
        <v>108</v>
      </c>
      <c r="L1495" s="44">
        <v>18</v>
      </c>
      <c r="M1495" s="44">
        <v>18</v>
      </c>
      <c r="N1495" s="44">
        <v>15</v>
      </c>
      <c r="O1495" s="44">
        <v>12</v>
      </c>
      <c r="P1495" s="44">
        <v>10</v>
      </c>
      <c r="Q1495" s="44">
        <v>12</v>
      </c>
      <c r="R1495" s="44">
        <v>17</v>
      </c>
      <c r="S1495" s="44">
        <v>14</v>
      </c>
      <c r="T1495" s="44">
        <v>6</v>
      </c>
      <c r="U1495" s="44">
        <v>1</v>
      </c>
      <c r="V1495" s="44">
        <v>1093000</v>
      </c>
    </row>
    <row r="1496" spans="1:22" ht="15" thickBot="1" x14ac:dyDescent="0.35">
      <c r="A1496" s="43" t="s">
        <v>7849</v>
      </c>
      <c r="B1496" s="44">
        <v>95</v>
      </c>
      <c r="C1496" s="44">
        <v>95</v>
      </c>
      <c r="D1496" s="44">
        <v>98</v>
      </c>
      <c r="E1496" s="44">
        <v>100</v>
      </c>
      <c r="F1496" s="44">
        <v>98</v>
      </c>
      <c r="G1496" s="44">
        <v>93</v>
      </c>
      <c r="H1496" s="44">
        <v>95</v>
      </c>
      <c r="I1496" s="44">
        <v>103</v>
      </c>
      <c r="J1496" s="44">
        <v>108</v>
      </c>
      <c r="K1496" s="44">
        <v>100</v>
      </c>
      <c r="L1496" s="44">
        <v>14</v>
      </c>
      <c r="M1496" s="44">
        <v>14</v>
      </c>
      <c r="N1496" s="44">
        <v>11</v>
      </c>
      <c r="O1496" s="44">
        <v>9</v>
      </c>
      <c r="P1496" s="44">
        <v>11</v>
      </c>
      <c r="Q1496" s="44">
        <v>16</v>
      </c>
      <c r="R1496" s="44">
        <v>14</v>
      </c>
      <c r="S1496" s="44">
        <v>6</v>
      </c>
      <c r="T1496" s="44">
        <v>1</v>
      </c>
      <c r="U1496" s="44">
        <v>9</v>
      </c>
      <c r="V1496" s="44">
        <v>1094000</v>
      </c>
    </row>
    <row r="1497" spans="1:22" ht="15" thickBot="1" x14ac:dyDescent="0.35">
      <c r="A1497" s="43" t="s">
        <v>7850</v>
      </c>
      <c r="B1497" s="44">
        <v>99</v>
      </c>
      <c r="C1497" s="44">
        <v>99</v>
      </c>
      <c r="D1497" s="44">
        <v>101</v>
      </c>
      <c r="E1497" s="44">
        <v>99</v>
      </c>
      <c r="F1497" s="44">
        <v>94</v>
      </c>
      <c r="G1497" s="44">
        <v>96</v>
      </c>
      <c r="H1497" s="44">
        <v>103</v>
      </c>
      <c r="I1497" s="44">
        <v>108</v>
      </c>
      <c r="J1497" s="44">
        <v>100</v>
      </c>
      <c r="K1497" s="44">
        <v>101</v>
      </c>
      <c r="L1497" s="44">
        <v>10</v>
      </c>
      <c r="M1497" s="44">
        <v>10</v>
      </c>
      <c r="N1497" s="44">
        <v>8</v>
      </c>
      <c r="O1497" s="44">
        <v>10</v>
      </c>
      <c r="P1497" s="44">
        <v>15</v>
      </c>
      <c r="Q1497" s="44">
        <v>13</v>
      </c>
      <c r="R1497" s="44">
        <v>6</v>
      </c>
      <c r="S1497" s="44">
        <v>1</v>
      </c>
      <c r="T1497" s="44">
        <v>9</v>
      </c>
      <c r="U1497" s="44">
        <v>8</v>
      </c>
      <c r="V1497" s="44">
        <v>1095000</v>
      </c>
    </row>
    <row r="1498" spans="1:22" ht="15" thickBot="1" x14ac:dyDescent="0.35">
      <c r="A1498" s="43" t="s">
        <v>7851</v>
      </c>
      <c r="B1498" s="44">
        <v>102</v>
      </c>
      <c r="C1498" s="44">
        <v>102</v>
      </c>
      <c r="D1498" s="44">
        <v>100</v>
      </c>
      <c r="E1498" s="44">
        <v>95</v>
      </c>
      <c r="F1498" s="44">
        <v>97</v>
      </c>
      <c r="G1498" s="44">
        <v>103</v>
      </c>
      <c r="H1498" s="44">
        <v>108</v>
      </c>
      <c r="I1498" s="44">
        <v>100</v>
      </c>
      <c r="J1498" s="44">
        <v>101</v>
      </c>
      <c r="K1498" s="44">
        <v>87</v>
      </c>
      <c r="L1498" s="44">
        <v>7</v>
      </c>
      <c r="M1498" s="44">
        <v>7</v>
      </c>
      <c r="N1498" s="44">
        <v>9</v>
      </c>
      <c r="O1498" s="44">
        <v>14</v>
      </c>
      <c r="P1498" s="44">
        <v>12</v>
      </c>
      <c r="Q1498" s="44">
        <v>6</v>
      </c>
      <c r="R1498" s="44">
        <v>1</v>
      </c>
      <c r="S1498" s="44">
        <v>9</v>
      </c>
      <c r="T1498" s="44">
        <v>8</v>
      </c>
      <c r="U1498" s="44">
        <v>22</v>
      </c>
      <c r="V1498" s="44">
        <v>1096000</v>
      </c>
    </row>
    <row r="1499" spans="1:22" ht="15" thickBot="1" x14ac:dyDescent="0.35">
      <c r="A1499" s="43" t="s">
        <v>7852</v>
      </c>
      <c r="B1499" s="44">
        <v>101</v>
      </c>
      <c r="C1499" s="44">
        <v>101</v>
      </c>
      <c r="D1499" s="44">
        <v>96</v>
      </c>
      <c r="E1499" s="44">
        <v>98</v>
      </c>
      <c r="F1499" s="44">
        <v>104</v>
      </c>
      <c r="G1499" s="44">
        <v>108</v>
      </c>
      <c r="H1499" s="44">
        <v>100</v>
      </c>
      <c r="I1499" s="44">
        <v>101</v>
      </c>
      <c r="J1499" s="44">
        <v>87</v>
      </c>
      <c r="K1499" s="44">
        <v>102</v>
      </c>
      <c r="L1499" s="44">
        <v>8</v>
      </c>
      <c r="M1499" s="44">
        <v>8</v>
      </c>
      <c r="N1499" s="44">
        <v>13</v>
      </c>
      <c r="O1499" s="44">
        <v>11</v>
      </c>
      <c r="P1499" s="44">
        <v>5</v>
      </c>
      <c r="Q1499" s="44">
        <v>1</v>
      </c>
      <c r="R1499" s="44">
        <v>9</v>
      </c>
      <c r="S1499" s="44">
        <v>8</v>
      </c>
      <c r="T1499" s="44">
        <v>22</v>
      </c>
      <c r="U1499" s="44">
        <v>7</v>
      </c>
      <c r="V1499" s="44">
        <v>1097000</v>
      </c>
    </row>
    <row r="1500" spans="1:22" ht="15" thickBot="1" x14ac:dyDescent="0.35">
      <c r="A1500" s="43" t="s">
        <v>7853</v>
      </c>
      <c r="B1500" s="44">
        <v>97</v>
      </c>
      <c r="C1500" s="44">
        <v>97</v>
      </c>
      <c r="D1500" s="44">
        <v>99</v>
      </c>
      <c r="E1500" s="44">
        <v>105</v>
      </c>
      <c r="F1500" s="44">
        <v>108</v>
      </c>
      <c r="G1500" s="44">
        <v>100</v>
      </c>
      <c r="H1500" s="44">
        <v>101</v>
      </c>
      <c r="I1500" s="44">
        <v>87</v>
      </c>
      <c r="J1500" s="44">
        <v>102</v>
      </c>
      <c r="K1500" s="44">
        <v>93</v>
      </c>
      <c r="L1500" s="44">
        <v>12</v>
      </c>
      <c r="M1500" s="44">
        <v>12</v>
      </c>
      <c r="N1500" s="44">
        <v>10</v>
      </c>
      <c r="O1500" s="44">
        <v>4</v>
      </c>
      <c r="P1500" s="44">
        <v>1</v>
      </c>
      <c r="Q1500" s="44">
        <v>9</v>
      </c>
      <c r="R1500" s="44">
        <v>8</v>
      </c>
      <c r="S1500" s="44">
        <v>22</v>
      </c>
      <c r="T1500" s="44">
        <v>7</v>
      </c>
      <c r="U1500" s="44">
        <v>16</v>
      </c>
      <c r="V1500" s="44">
        <v>1098000</v>
      </c>
    </row>
    <row r="1501" spans="1:22" ht="15" thickBot="1" x14ac:dyDescent="0.35">
      <c r="A1501" s="43" t="s">
        <v>7854</v>
      </c>
      <c r="B1501" s="44">
        <v>100</v>
      </c>
      <c r="C1501" s="44">
        <v>100</v>
      </c>
      <c r="D1501" s="44">
        <v>106</v>
      </c>
      <c r="E1501" s="44">
        <v>108</v>
      </c>
      <c r="F1501" s="44">
        <v>101</v>
      </c>
      <c r="G1501" s="44">
        <v>101</v>
      </c>
      <c r="H1501" s="44">
        <v>88</v>
      </c>
      <c r="I1501" s="44">
        <v>102</v>
      </c>
      <c r="J1501" s="44">
        <v>93</v>
      </c>
      <c r="K1501" s="44">
        <v>99</v>
      </c>
      <c r="L1501" s="44">
        <v>9</v>
      </c>
      <c r="M1501" s="44">
        <v>9</v>
      </c>
      <c r="N1501" s="44">
        <v>3</v>
      </c>
      <c r="O1501" s="44">
        <v>1</v>
      </c>
      <c r="P1501" s="44">
        <v>8</v>
      </c>
      <c r="Q1501" s="44">
        <v>8</v>
      </c>
      <c r="R1501" s="44">
        <v>21</v>
      </c>
      <c r="S1501" s="44">
        <v>7</v>
      </c>
      <c r="T1501" s="44">
        <v>16</v>
      </c>
      <c r="U1501" s="44">
        <v>10</v>
      </c>
      <c r="V1501" s="44">
        <v>1099000</v>
      </c>
    </row>
    <row r="1502" spans="1:22" ht="15" thickBot="1" x14ac:dyDescent="0.35">
      <c r="A1502" s="43" t="s">
        <v>7855</v>
      </c>
      <c r="B1502" s="44">
        <v>107</v>
      </c>
      <c r="C1502" s="44">
        <v>107</v>
      </c>
      <c r="D1502" s="44">
        <v>108</v>
      </c>
      <c r="E1502" s="44">
        <v>102</v>
      </c>
      <c r="F1502" s="44">
        <v>102</v>
      </c>
      <c r="G1502" s="44">
        <v>89</v>
      </c>
      <c r="H1502" s="44">
        <v>102</v>
      </c>
      <c r="I1502" s="44">
        <v>93</v>
      </c>
      <c r="J1502" s="44">
        <v>99</v>
      </c>
      <c r="K1502" s="44">
        <v>99</v>
      </c>
      <c r="L1502" s="44">
        <v>2</v>
      </c>
      <c r="M1502" s="44">
        <v>2</v>
      </c>
      <c r="N1502" s="44">
        <v>1</v>
      </c>
      <c r="O1502" s="44">
        <v>7</v>
      </c>
      <c r="P1502" s="44">
        <v>7</v>
      </c>
      <c r="Q1502" s="44">
        <v>20</v>
      </c>
      <c r="R1502" s="44">
        <v>7</v>
      </c>
      <c r="S1502" s="44">
        <v>16</v>
      </c>
      <c r="T1502" s="44">
        <v>10</v>
      </c>
      <c r="U1502" s="44">
        <v>10</v>
      </c>
      <c r="V1502" s="44">
        <v>1100000</v>
      </c>
    </row>
    <row r="1503" spans="1:22" ht="15" thickBot="1" x14ac:dyDescent="0.35">
      <c r="A1503" s="43" t="s">
        <v>7856</v>
      </c>
      <c r="B1503" s="44">
        <v>108</v>
      </c>
      <c r="C1503" s="44">
        <v>108</v>
      </c>
      <c r="D1503" s="44">
        <v>103</v>
      </c>
      <c r="E1503" s="44">
        <v>103</v>
      </c>
      <c r="F1503" s="44">
        <v>90</v>
      </c>
      <c r="G1503" s="44">
        <v>102</v>
      </c>
      <c r="H1503" s="44">
        <v>93</v>
      </c>
      <c r="I1503" s="44">
        <v>99</v>
      </c>
      <c r="J1503" s="44">
        <v>107</v>
      </c>
      <c r="K1503" s="44">
        <v>99</v>
      </c>
      <c r="L1503" s="44">
        <v>1</v>
      </c>
      <c r="M1503" s="44">
        <v>1</v>
      </c>
      <c r="N1503" s="44">
        <v>6</v>
      </c>
      <c r="O1503" s="44">
        <v>6</v>
      </c>
      <c r="P1503" s="44">
        <v>19</v>
      </c>
      <c r="Q1503" s="44">
        <v>7</v>
      </c>
      <c r="R1503" s="44">
        <v>16</v>
      </c>
      <c r="S1503" s="44">
        <v>10</v>
      </c>
      <c r="T1503" s="44">
        <v>2</v>
      </c>
      <c r="U1503" s="44">
        <v>10</v>
      </c>
      <c r="V1503" s="44">
        <v>1101000</v>
      </c>
    </row>
    <row r="1504" spans="1:22" ht="15" thickBot="1" x14ac:dyDescent="0.35">
      <c r="A1504" s="43" t="s">
        <v>7857</v>
      </c>
      <c r="B1504" s="44">
        <v>104</v>
      </c>
      <c r="C1504" s="44">
        <v>104</v>
      </c>
      <c r="D1504" s="44">
        <v>104</v>
      </c>
      <c r="E1504" s="44">
        <v>91</v>
      </c>
      <c r="F1504" s="44">
        <v>103</v>
      </c>
      <c r="G1504" s="44">
        <v>94</v>
      </c>
      <c r="H1504" s="44">
        <v>99</v>
      </c>
      <c r="I1504" s="44">
        <v>107</v>
      </c>
      <c r="J1504" s="44">
        <v>106</v>
      </c>
      <c r="K1504" s="44">
        <v>99</v>
      </c>
      <c r="L1504" s="44">
        <v>5</v>
      </c>
      <c r="M1504" s="44">
        <v>5</v>
      </c>
      <c r="N1504" s="44">
        <v>5</v>
      </c>
      <c r="O1504" s="44">
        <v>18</v>
      </c>
      <c r="P1504" s="44">
        <v>6</v>
      </c>
      <c r="Q1504" s="44">
        <v>15</v>
      </c>
      <c r="R1504" s="44">
        <v>10</v>
      </c>
      <c r="S1504" s="44">
        <v>2</v>
      </c>
      <c r="T1504" s="44">
        <v>3</v>
      </c>
      <c r="U1504" s="44">
        <v>10</v>
      </c>
      <c r="V1504" s="44">
        <v>1102000</v>
      </c>
    </row>
    <row r="1505" spans="1:22" ht="15" thickBot="1" x14ac:dyDescent="0.35">
      <c r="A1505" s="43" t="s">
        <v>7858</v>
      </c>
      <c r="B1505" s="44">
        <v>105</v>
      </c>
      <c r="C1505" s="44">
        <v>105</v>
      </c>
      <c r="D1505" s="44">
        <v>92</v>
      </c>
      <c r="E1505" s="44">
        <v>104</v>
      </c>
      <c r="F1505" s="44">
        <v>95</v>
      </c>
      <c r="G1505" s="44">
        <v>99</v>
      </c>
      <c r="H1505" s="44">
        <v>107</v>
      </c>
      <c r="I1505" s="44">
        <v>106</v>
      </c>
      <c r="J1505" s="44">
        <v>105</v>
      </c>
      <c r="K1505" s="44">
        <v>99</v>
      </c>
      <c r="L1505" s="44">
        <v>4</v>
      </c>
      <c r="M1505" s="44">
        <v>4</v>
      </c>
      <c r="N1505" s="44">
        <v>17</v>
      </c>
      <c r="O1505" s="44">
        <v>5</v>
      </c>
      <c r="P1505" s="44">
        <v>14</v>
      </c>
      <c r="Q1505" s="44">
        <v>10</v>
      </c>
      <c r="R1505" s="44">
        <v>2</v>
      </c>
      <c r="S1505" s="44">
        <v>3</v>
      </c>
      <c r="T1505" s="44">
        <v>4</v>
      </c>
      <c r="U1505" s="44">
        <v>10</v>
      </c>
      <c r="V1505" s="44">
        <v>1103000</v>
      </c>
    </row>
    <row r="1506" spans="1:22" ht="15" thickBot="1" x14ac:dyDescent="0.35">
      <c r="A1506" s="43" t="s">
        <v>7859</v>
      </c>
      <c r="B1506" s="44">
        <v>93</v>
      </c>
      <c r="C1506" s="44">
        <v>93</v>
      </c>
      <c r="D1506" s="44">
        <v>105</v>
      </c>
      <c r="E1506" s="44">
        <v>96</v>
      </c>
      <c r="F1506" s="44">
        <v>100</v>
      </c>
      <c r="G1506" s="44">
        <v>107</v>
      </c>
      <c r="H1506" s="44">
        <v>106</v>
      </c>
      <c r="I1506" s="44">
        <v>105</v>
      </c>
      <c r="J1506" s="44">
        <v>104</v>
      </c>
      <c r="K1506" s="44">
        <v>99</v>
      </c>
      <c r="L1506" s="44">
        <v>16</v>
      </c>
      <c r="M1506" s="44">
        <v>16</v>
      </c>
      <c r="N1506" s="44">
        <v>4</v>
      </c>
      <c r="O1506" s="44">
        <v>13</v>
      </c>
      <c r="P1506" s="44">
        <v>9</v>
      </c>
      <c r="Q1506" s="44">
        <v>2</v>
      </c>
      <c r="R1506" s="44">
        <v>3</v>
      </c>
      <c r="S1506" s="44">
        <v>4</v>
      </c>
      <c r="T1506" s="44">
        <v>5</v>
      </c>
      <c r="U1506" s="44">
        <v>10</v>
      </c>
      <c r="V1506" s="44">
        <v>1104000</v>
      </c>
    </row>
    <row r="1507" spans="1:22" ht="15" thickBot="1" x14ac:dyDescent="0.35">
      <c r="A1507" s="43" t="s">
        <v>7860</v>
      </c>
      <c r="B1507" s="44">
        <v>106</v>
      </c>
      <c r="C1507" s="44">
        <v>106</v>
      </c>
      <c r="D1507" s="44">
        <v>97</v>
      </c>
      <c r="E1507" s="44">
        <v>101</v>
      </c>
      <c r="F1507" s="44">
        <v>107</v>
      </c>
      <c r="G1507" s="44">
        <v>106</v>
      </c>
      <c r="H1507" s="44">
        <v>105</v>
      </c>
      <c r="I1507" s="44">
        <v>104</v>
      </c>
      <c r="J1507" s="44">
        <v>96</v>
      </c>
      <c r="K1507" s="44">
        <v>99</v>
      </c>
      <c r="L1507" s="44">
        <v>3</v>
      </c>
      <c r="M1507" s="44">
        <v>3</v>
      </c>
      <c r="N1507" s="44">
        <v>12</v>
      </c>
      <c r="O1507" s="44">
        <v>8</v>
      </c>
      <c r="P1507" s="44">
        <v>2</v>
      </c>
      <c r="Q1507" s="44">
        <v>3</v>
      </c>
      <c r="R1507" s="44">
        <v>4</v>
      </c>
      <c r="S1507" s="44">
        <v>5</v>
      </c>
      <c r="T1507" s="44">
        <v>13</v>
      </c>
      <c r="U1507" s="44">
        <v>10</v>
      </c>
      <c r="V1507" s="44">
        <v>1105000</v>
      </c>
    </row>
    <row r="1508" spans="1:22" ht="15" thickBot="1" x14ac:dyDescent="0.35">
      <c r="A1508" s="43" t="s">
        <v>7861</v>
      </c>
      <c r="B1508" s="44">
        <v>98</v>
      </c>
      <c r="C1508" s="44">
        <v>98</v>
      </c>
      <c r="D1508" s="44">
        <v>102</v>
      </c>
      <c r="E1508" s="44">
        <v>107</v>
      </c>
      <c r="F1508" s="44">
        <v>106</v>
      </c>
      <c r="G1508" s="44">
        <v>105</v>
      </c>
      <c r="H1508" s="44">
        <v>104</v>
      </c>
      <c r="I1508" s="44">
        <v>96</v>
      </c>
      <c r="J1508" s="44">
        <v>91</v>
      </c>
      <c r="K1508" s="44">
        <v>99</v>
      </c>
      <c r="L1508" s="44">
        <v>11</v>
      </c>
      <c r="M1508" s="44">
        <v>11</v>
      </c>
      <c r="N1508" s="44">
        <v>7</v>
      </c>
      <c r="O1508" s="44">
        <v>2</v>
      </c>
      <c r="P1508" s="44">
        <v>3</v>
      </c>
      <c r="Q1508" s="44">
        <v>4</v>
      </c>
      <c r="R1508" s="44">
        <v>5</v>
      </c>
      <c r="S1508" s="44">
        <v>13</v>
      </c>
      <c r="T1508" s="44">
        <v>18</v>
      </c>
      <c r="U1508" s="44">
        <v>10</v>
      </c>
      <c r="V1508" s="44">
        <v>1106000</v>
      </c>
    </row>
    <row r="1509" spans="1:22" ht="15" thickBot="1" x14ac:dyDescent="0.35">
      <c r="A1509" s="43" t="s">
        <v>7862</v>
      </c>
      <c r="B1509" s="44">
        <v>103</v>
      </c>
      <c r="C1509" s="44">
        <v>103</v>
      </c>
      <c r="D1509" s="44">
        <v>107</v>
      </c>
      <c r="E1509" s="44">
        <v>106</v>
      </c>
      <c r="F1509" s="44">
        <v>105</v>
      </c>
      <c r="G1509" s="44">
        <v>104</v>
      </c>
      <c r="H1509" s="44">
        <v>96</v>
      </c>
      <c r="I1509" s="44">
        <v>91</v>
      </c>
      <c r="J1509" s="44">
        <v>81</v>
      </c>
      <c r="K1509" s="44">
        <v>99</v>
      </c>
      <c r="L1509" s="44">
        <v>6</v>
      </c>
      <c r="M1509" s="44">
        <v>6</v>
      </c>
      <c r="N1509" s="44">
        <v>2</v>
      </c>
      <c r="O1509" s="44">
        <v>3</v>
      </c>
      <c r="P1509" s="44">
        <v>4</v>
      </c>
      <c r="Q1509" s="44">
        <v>5</v>
      </c>
      <c r="R1509" s="44">
        <v>13</v>
      </c>
      <c r="S1509" s="44">
        <v>18</v>
      </c>
      <c r="T1509" s="44">
        <v>28</v>
      </c>
      <c r="U1509" s="44">
        <v>10</v>
      </c>
      <c r="V1509" s="44">
        <v>1107000</v>
      </c>
    </row>
    <row r="1510" spans="1:22" ht="18.600000000000001" thickBot="1" x14ac:dyDescent="0.35">
      <c r="A1510" s="39"/>
    </row>
    <row r="1511" spans="1:22" ht="15" thickBot="1" x14ac:dyDescent="0.35">
      <c r="A1511" s="43" t="s">
        <v>7863</v>
      </c>
      <c r="B1511" s="43" t="s">
        <v>7744</v>
      </c>
      <c r="C1511" s="43" t="s">
        <v>7745</v>
      </c>
      <c r="D1511" s="43" t="s">
        <v>7746</v>
      </c>
      <c r="E1511" s="43" t="s">
        <v>7747</v>
      </c>
      <c r="F1511" s="43" t="s">
        <v>7748</v>
      </c>
      <c r="G1511" s="43" t="s">
        <v>7749</v>
      </c>
      <c r="H1511" s="43" t="s">
        <v>7750</v>
      </c>
      <c r="I1511" s="43" t="s">
        <v>7751</v>
      </c>
      <c r="J1511" s="43" t="s">
        <v>7752</v>
      </c>
      <c r="K1511" s="43" t="s">
        <v>7753</v>
      </c>
      <c r="L1511" s="43" t="s">
        <v>7994</v>
      </c>
      <c r="M1511" s="43" t="s">
        <v>7995</v>
      </c>
      <c r="N1511" s="43" t="s">
        <v>7996</v>
      </c>
      <c r="O1511" s="43" t="s">
        <v>7997</v>
      </c>
      <c r="P1511" s="43" t="s">
        <v>7998</v>
      </c>
      <c r="Q1511" s="43" t="s">
        <v>7999</v>
      </c>
      <c r="R1511" s="43" t="s">
        <v>8000</v>
      </c>
      <c r="S1511" s="43" t="s">
        <v>8001</v>
      </c>
      <c r="T1511" s="43" t="s">
        <v>8002</v>
      </c>
      <c r="U1511" s="43" t="s">
        <v>8003</v>
      </c>
    </row>
    <row r="1512" spans="1:22" ht="15" thickBot="1" x14ac:dyDescent="0.35">
      <c r="A1512" s="43" t="s">
        <v>7864</v>
      </c>
      <c r="B1512" s="44" t="s">
        <v>10046</v>
      </c>
      <c r="C1512" s="44" t="s">
        <v>10047</v>
      </c>
      <c r="D1512" s="44" t="s">
        <v>7866</v>
      </c>
      <c r="E1512" s="44" t="s">
        <v>10048</v>
      </c>
      <c r="F1512" s="44" t="s">
        <v>10049</v>
      </c>
      <c r="G1512" s="44" t="s">
        <v>10050</v>
      </c>
      <c r="H1512" s="44" t="s">
        <v>10051</v>
      </c>
      <c r="I1512" s="44" t="s">
        <v>10052</v>
      </c>
      <c r="J1512" s="44" t="s">
        <v>10053</v>
      </c>
      <c r="K1512" s="44" t="s">
        <v>10054</v>
      </c>
      <c r="L1512" s="44" t="s">
        <v>10055</v>
      </c>
      <c r="M1512" s="44" t="s">
        <v>7866</v>
      </c>
      <c r="N1512" s="44" t="s">
        <v>10056</v>
      </c>
      <c r="O1512" s="44" t="s">
        <v>10057</v>
      </c>
      <c r="P1512" s="44" t="s">
        <v>10058</v>
      </c>
      <c r="Q1512" s="44" t="s">
        <v>10059</v>
      </c>
      <c r="R1512" s="44" t="s">
        <v>10060</v>
      </c>
      <c r="S1512" s="44" t="s">
        <v>10061</v>
      </c>
      <c r="T1512" s="44" t="s">
        <v>10062</v>
      </c>
      <c r="U1512" s="44" t="s">
        <v>7866</v>
      </c>
    </row>
    <row r="1513" spans="1:22" ht="15" thickBot="1" x14ac:dyDescent="0.35">
      <c r="A1513" s="43" t="s">
        <v>7867</v>
      </c>
      <c r="B1513" s="44" t="s">
        <v>10046</v>
      </c>
      <c r="C1513" s="44" t="s">
        <v>10047</v>
      </c>
      <c r="D1513" s="44" t="s">
        <v>7866</v>
      </c>
      <c r="E1513" s="44" t="s">
        <v>10048</v>
      </c>
      <c r="F1513" s="44" t="s">
        <v>10049</v>
      </c>
      <c r="G1513" s="44" t="s">
        <v>10050</v>
      </c>
      <c r="H1513" s="44" t="s">
        <v>10051</v>
      </c>
      <c r="I1513" s="44" t="s">
        <v>10052</v>
      </c>
      <c r="J1513" s="44" t="s">
        <v>10053</v>
      </c>
      <c r="K1513" s="44" t="s">
        <v>10054</v>
      </c>
      <c r="L1513" s="44" t="s">
        <v>10055</v>
      </c>
      <c r="M1513" s="44" t="s">
        <v>7866</v>
      </c>
      <c r="N1513" s="44" t="s">
        <v>10056</v>
      </c>
      <c r="O1513" s="44" t="s">
        <v>10057</v>
      </c>
      <c r="P1513" s="44" t="s">
        <v>10058</v>
      </c>
      <c r="Q1513" s="44" t="s">
        <v>10059</v>
      </c>
      <c r="R1513" s="44" t="s">
        <v>10060</v>
      </c>
      <c r="S1513" s="44" t="s">
        <v>10061</v>
      </c>
      <c r="T1513" s="44" t="s">
        <v>10062</v>
      </c>
      <c r="U1513" s="44" t="s">
        <v>7866</v>
      </c>
    </row>
    <row r="1514" spans="1:22" ht="15" thickBot="1" x14ac:dyDescent="0.35">
      <c r="A1514" s="43" t="s">
        <v>7868</v>
      </c>
      <c r="B1514" s="44" t="s">
        <v>10063</v>
      </c>
      <c r="C1514" s="44" t="s">
        <v>10047</v>
      </c>
      <c r="D1514" s="44" t="s">
        <v>7866</v>
      </c>
      <c r="E1514" s="44" t="s">
        <v>10048</v>
      </c>
      <c r="F1514" s="44" t="s">
        <v>10049</v>
      </c>
      <c r="G1514" s="44" t="s">
        <v>10050</v>
      </c>
      <c r="H1514" s="44" t="s">
        <v>10064</v>
      </c>
      <c r="I1514" s="44" t="s">
        <v>10052</v>
      </c>
      <c r="J1514" s="44" t="s">
        <v>10053</v>
      </c>
      <c r="K1514" s="44" t="s">
        <v>10054</v>
      </c>
      <c r="L1514" s="44" t="s">
        <v>10055</v>
      </c>
      <c r="M1514" s="44" t="s">
        <v>7866</v>
      </c>
      <c r="N1514" s="44" t="s">
        <v>10056</v>
      </c>
      <c r="O1514" s="44" t="s">
        <v>10057</v>
      </c>
      <c r="P1514" s="44" t="s">
        <v>10058</v>
      </c>
      <c r="Q1514" s="44" t="s">
        <v>10065</v>
      </c>
      <c r="R1514" s="44" t="s">
        <v>10060</v>
      </c>
      <c r="S1514" s="44" t="s">
        <v>10061</v>
      </c>
      <c r="T1514" s="44" t="s">
        <v>10062</v>
      </c>
      <c r="U1514" s="44" t="s">
        <v>7866</v>
      </c>
    </row>
    <row r="1515" spans="1:22" ht="15" thickBot="1" x14ac:dyDescent="0.35">
      <c r="A1515" s="43" t="s">
        <v>7869</v>
      </c>
      <c r="B1515" s="44" t="s">
        <v>10063</v>
      </c>
      <c r="C1515" s="44" t="s">
        <v>10047</v>
      </c>
      <c r="D1515" s="44" t="s">
        <v>7866</v>
      </c>
      <c r="E1515" s="44" t="s">
        <v>10048</v>
      </c>
      <c r="F1515" s="44" t="s">
        <v>10049</v>
      </c>
      <c r="G1515" s="44" t="s">
        <v>10050</v>
      </c>
      <c r="H1515" s="44" t="s">
        <v>10064</v>
      </c>
      <c r="I1515" s="44" t="s">
        <v>10052</v>
      </c>
      <c r="J1515" s="44" t="s">
        <v>10053</v>
      </c>
      <c r="K1515" s="44" t="s">
        <v>10054</v>
      </c>
      <c r="L1515" s="44" t="s">
        <v>10055</v>
      </c>
      <c r="M1515" s="44" t="s">
        <v>7866</v>
      </c>
      <c r="N1515" s="44" t="s">
        <v>10056</v>
      </c>
      <c r="O1515" s="44" t="s">
        <v>10066</v>
      </c>
      <c r="P1515" s="44" t="s">
        <v>10058</v>
      </c>
      <c r="Q1515" s="44" t="s">
        <v>10065</v>
      </c>
      <c r="R1515" s="44" t="s">
        <v>10060</v>
      </c>
      <c r="S1515" s="44" t="s">
        <v>10061</v>
      </c>
      <c r="T1515" s="44" t="s">
        <v>10062</v>
      </c>
      <c r="U1515" s="44" t="s">
        <v>7866</v>
      </c>
    </row>
    <row r="1516" spans="1:22" ht="15" thickBot="1" x14ac:dyDescent="0.35">
      <c r="A1516" s="43" t="s">
        <v>7870</v>
      </c>
      <c r="B1516" s="44" t="s">
        <v>10063</v>
      </c>
      <c r="C1516" s="44" t="s">
        <v>10047</v>
      </c>
      <c r="D1516" s="44" t="s">
        <v>7866</v>
      </c>
      <c r="E1516" s="44" t="s">
        <v>10048</v>
      </c>
      <c r="F1516" s="44" t="s">
        <v>10049</v>
      </c>
      <c r="G1516" s="44" t="s">
        <v>10050</v>
      </c>
      <c r="H1516" s="44" t="s">
        <v>10064</v>
      </c>
      <c r="I1516" s="44" t="s">
        <v>10052</v>
      </c>
      <c r="J1516" s="44" t="s">
        <v>10053</v>
      </c>
      <c r="K1516" s="44" t="s">
        <v>10067</v>
      </c>
      <c r="L1516" s="44" t="s">
        <v>10055</v>
      </c>
      <c r="M1516" s="44" t="s">
        <v>7866</v>
      </c>
      <c r="N1516" s="44" t="s">
        <v>10056</v>
      </c>
      <c r="O1516" s="44" t="s">
        <v>10066</v>
      </c>
      <c r="P1516" s="44" t="s">
        <v>10058</v>
      </c>
      <c r="Q1516" s="44" t="s">
        <v>10065</v>
      </c>
      <c r="R1516" s="44" t="s">
        <v>10060</v>
      </c>
      <c r="S1516" s="44" t="s">
        <v>10061</v>
      </c>
      <c r="T1516" s="44" t="s">
        <v>10062</v>
      </c>
      <c r="U1516" s="44" t="s">
        <v>7866</v>
      </c>
    </row>
    <row r="1517" spans="1:22" ht="15" thickBot="1" x14ac:dyDescent="0.35">
      <c r="A1517" s="43" t="s">
        <v>7871</v>
      </c>
      <c r="B1517" s="44" t="s">
        <v>10063</v>
      </c>
      <c r="C1517" s="44" t="s">
        <v>10047</v>
      </c>
      <c r="D1517" s="44" t="s">
        <v>7866</v>
      </c>
      <c r="E1517" s="44" t="s">
        <v>10068</v>
      </c>
      <c r="F1517" s="44" t="s">
        <v>10049</v>
      </c>
      <c r="G1517" s="44" t="s">
        <v>10050</v>
      </c>
      <c r="H1517" s="44" t="s">
        <v>10064</v>
      </c>
      <c r="I1517" s="44" t="s">
        <v>10052</v>
      </c>
      <c r="J1517" s="44" t="s">
        <v>10053</v>
      </c>
      <c r="K1517" s="44" t="s">
        <v>10067</v>
      </c>
      <c r="L1517" s="44" t="s">
        <v>10055</v>
      </c>
      <c r="M1517" s="44" t="s">
        <v>7866</v>
      </c>
      <c r="N1517" s="44" t="s">
        <v>10056</v>
      </c>
      <c r="O1517" s="44" t="s">
        <v>10066</v>
      </c>
      <c r="P1517" s="44" t="s">
        <v>10058</v>
      </c>
      <c r="Q1517" s="44" t="s">
        <v>10069</v>
      </c>
      <c r="R1517" s="44" t="s">
        <v>10060</v>
      </c>
      <c r="S1517" s="44" t="s">
        <v>10061</v>
      </c>
      <c r="T1517" s="44" t="s">
        <v>10062</v>
      </c>
      <c r="U1517" s="44" t="s">
        <v>7866</v>
      </c>
    </row>
    <row r="1518" spans="1:22" ht="15" thickBot="1" x14ac:dyDescent="0.35">
      <c r="A1518" s="43" t="s">
        <v>7872</v>
      </c>
      <c r="B1518" s="44" t="s">
        <v>10063</v>
      </c>
      <c r="C1518" s="44" t="s">
        <v>10047</v>
      </c>
      <c r="D1518" s="44" t="s">
        <v>7866</v>
      </c>
      <c r="E1518" s="44" t="s">
        <v>10068</v>
      </c>
      <c r="F1518" s="44" t="s">
        <v>10049</v>
      </c>
      <c r="G1518" s="44" t="s">
        <v>10050</v>
      </c>
      <c r="H1518" s="44" t="s">
        <v>10064</v>
      </c>
      <c r="I1518" s="44" t="s">
        <v>10052</v>
      </c>
      <c r="J1518" s="44" t="s">
        <v>10053</v>
      </c>
      <c r="K1518" s="44" t="s">
        <v>10067</v>
      </c>
      <c r="L1518" s="44" t="s">
        <v>10070</v>
      </c>
      <c r="M1518" s="44" t="s">
        <v>7866</v>
      </c>
      <c r="N1518" s="44" t="s">
        <v>10056</v>
      </c>
      <c r="O1518" s="44" t="s">
        <v>10066</v>
      </c>
      <c r="P1518" s="44" t="s">
        <v>10058</v>
      </c>
      <c r="Q1518" s="44" t="s">
        <v>10069</v>
      </c>
      <c r="R1518" s="44" t="s">
        <v>10060</v>
      </c>
      <c r="S1518" s="44" t="s">
        <v>10071</v>
      </c>
      <c r="T1518" s="44" t="s">
        <v>10072</v>
      </c>
      <c r="U1518" s="44" t="s">
        <v>7866</v>
      </c>
    </row>
    <row r="1519" spans="1:22" ht="15" thickBot="1" x14ac:dyDescent="0.35">
      <c r="A1519" s="43" t="s">
        <v>7873</v>
      </c>
      <c r="B1519" s="44" t="s">
        <v>10063</v>
      </c>
      <c r="C1519" s="44" t="s">
        <v>10047</v>
      </c>
      <c r="D1519" s="44" t="s">
        <v>7866</v>
      </c>
      <c r="E1519" s="44" t="s">
        <v>10068</v>
      </c>
      <c r="F1519" s="44" t="s">
        <v>10049</v>
      </c>
      <c r="G1519" s="44" t="s">
        <v>10050</v>
      </c>
      <c r="H1519" s="44" t="s">
        <v>10073</v>
      </c>
      <c r="I1519" s="44" t="s">
        <v>10052</v>
      </c>
      <c r="J1519" s="44" t="s">
        <v>10053</v>
      </c>
      <c r="K1519" s="44" t="s">
        <v>10067</v>
      </c>
      <c r="L1519" s="44" t="s">
        <v>10070</v>
      </c>
      <c r="M1519" s="44" t="s">
        <v>7866</v>
      </c>
      <c r="N1519" s="44" t="s">
        <v>10056</v>
      </c>
      <c r="O1519" s="44" t="s">
        <v>10066</v>
      </c>
      <c r="P1519" s="44" t="s">
        <v>10058</v>
      </c>
      <c r="Q1519" s="44" t="s">
        <v>10069</v>
      </c>
      <c r="R1519" s="44" t="s">
        <v>10060</v>
      </c>
      <c r="S1519" s="44" t="s">
        <v>10071</v>
      </c>
      <c r="T1519" s="44" t="s">
        <v>10072</v>
      </c>
      <c r="U1519" s="44" t="s">
        <v>7866</v>
      </c>
    </row>
    <row r="1520" spans="1:22" ht="15" thickBot="1" x14ac:dyDescent="0.35">
      <c r="A1520" s="43" t="s">
        <v>7874</v>
      </c>
      <c r="B1520" s="44" t="s">
        <v>10063</v>
      </c>
      <c r="C1520" s="44" t="s">
        <v>10047</v>
      </c>
      <c r="D1520" s="44" t="s">
        <v>7866</v>
      </c>
      <c r="E1520" s="44" t="s">
        <v>10068</v>
      </c>
      <c r="F1520" s="44" t="s">
        <v>10049</v>
      </c>
      <c r="G1520" s="44" t="s">
        <v>10050</v>
      </c>
      <c r="H1520" s="44" t="s">
        <v>10073</v>
      </c>
      <c r="I1520" s="44" t="s">
        <v>10052</v>
      </c>
      <c r="J1520" s="44" t="s">
        <v>10053</v>
      </c>
      <c r="K1520" s="44" t="s">
        <v>10067</v>
      </c>
      <c r="L1520" s="44" t="s">
        <v>10070</v>
      </c>
      <c r="M1520" s="44" t="s">
        <v>7866</v>
      </c>
      <c r="N1520" s="44" t="s">
        <v>10074</v>
      </c>
      <c r="O1520" s="44" t="s">
        <v>10066</v>
      </c>
      <c r="P1520" s="44" t="s">
        <v>10058</v>
      </c>
      <c r="Q1520" s="44" t="s">
        <v>10069</v>
      </c>
      <c r="R1520" s="44" t="s">
        <v>10060</v>
      </c>
      <c r="S1520" s="44" t="s">
        <v>10071</v>
      </c>
      <c r="T1520" s="44" t="s">
        <v>10072</v>
      </c>
      <c r="U1520" s="44" t="s">
        <v>7866</v>
      </c>
    </row>
    <row r="1521" spans="1:21" ht="15" thickBot="1" x14ac:dyDescent="0.35">
      <c r="A1521" s="43" t="s">
        <v>7875</v>
      </c>
      <c r="B1521" s="44" t="s">
        <v>10075</v>
      </c>
      <c r="C1521" s="44" t="s">
        <v>10047</v>
      </c>
      <c r="D1521" s="44" t="s">
        <v>7866</v>
      </c>
      <c r="E1521" s="44" t="s">
        <v>10068</v>
      </c>
      <c r="F1521" s="44" t="s">
        <v>10049</v>
      </c>
      <c r="G1521" s="44" t="s">
        <v>10050</v>
      </c>
      <c r="H1521" s="44" t="s">
        <v>10073</v>
      </c>
      <c r="I1521" s="44" t="s">
        <v>10052</v>
      </c>
      <c r="J1521" s="44" t="s">
        <v>10053</v>
      </c>
      <c r="K1521" s="44" t="s">
        <v>10067</v>
      </c>
      <c r="L1521" s="44" t="s">
        <v>10070</v>
      </c>
      <c r="M1521" s="44" t="s">
        <v>7866</v>
      </c>
      <c r="N1521" s="44" t="s">
        <v>10074</v>
      </c>
      <c r="O1521" s="44" t="s">
        <v>10076</v>
      </c>
      <c r="P1521" s="44" t="s">
        <v>10058</v>
      </c>
      <c r="Q1521" s="44" t="s">
        <v>10069</v>
      </c>
      <c r="R1521" s="44" t="s">
        <v>10060</v>
      </c>
      <c r="S1521" s="44" t="s">
        <v>10071</v>
      </c>
      <c r="T1521" s="44" t="s">
        <v>10072</v>
      </c>
      <c r="U1521" s="44" t="s">
        <v>7866</v>
      </c>
    </row>
    <row r="1522" spans="1:21" ht="15" thickBot="1" x14ac:dyDescent="0.35">
      <c r="A1522" s="43" t="s">
        <v>7876</v>
      </c>
      <c r="B1522" s="44" t="s">
        <v>10075</v>
      </c>
      <c r="C1522" s="44" t="s">
        <v>10047</v>
      </c>
      <c r="D1522" s="44" t="s">
        <v>7866</v>
      </c>
      <c r="E1522" s="44" t="s">
        <v>10068</v>
      </c>
      <c r="F1522" s="44" t="s">
        <v>10049</v>
      </c>
      <c r="G1522" s="44" t="s">
        <v>10050</v>
      </c>
      <c r="H1522" s="44" t="s">
        <v>10073</v>
      </c>
      <c r="I1522" s="44" t="s">
        <v>10052</v>
      </c>
      <c r="J1522" s="44" t="s">
        <v>10053</v>
      </c>
      <c r="K1522" s="44" t="s">
        <v>10067</v>
      </c>
      <c r="L1522" s="44" t="s">
        <v>10070</v>
      </c>
      <c r="M1522" s="44" t="s">
        <v>7866</v>
      </c>
      <c r="N1522" s="44" t="s">
        <v>10074</v>
      </c>
      <c r="O1522" s="44" t="s">
        <v>10076</v>
      </c>
      <c r="P1522" s="44" t="s">
        <v>10058</v>
      </c>
      <c r="Q1522" s="44" t="s">
        <v>10069</v>
      </c>
      <c r="R1522" s="44" t="s">
        <v>10060</v>
      </c>
      <c r="S1522" s="44" t="s">
        <v>10071</v>
      </c>
      <c r="T1522" s="44" t="s">
        <v>10072</v>
      </c>
      <c r="U1522" s="44" t="s">
        <v>7866</v>
      </c>
    </row>
    <row r="1523" spans="1:21" ht="15" thickBot="1" x14ac:dyDescent="0.35">
      <c r="A1523" s="43" t="s">
        <v>7877</v>
      </c>
      <c r="B1523" s="44" t="s">
        <v>10075</v>
      </c>
      <c r="C1523" s="44" t="s">
        <v>10047</v>
      </c>
      <c r="D1523" s="44" t="s">
        <v>7866</v>
      </c>
      <c r="E1523" s="44" t="s">
        <v>10068</v>
      </c>
      <c r="F1523" s="44" t="s">
        <v>10049</v>
      </c>
      <c r="G1523" s="44" t="s">
        <v>10050</v>
      </c>
      <c r="H1523" s="44" t="s">
        <v>10073</v>
      </c>
      <c r="I1523" s="44" t="s">
        <v>10052</v>
      </c>
      <c r="J1523" s="44" t="s">
        <v>10053</v>
      </c>
      <c r="K1523" s="44" t="s">
        <v>10067</v>
      </c>
      <c r="L1523" s="44" t="s">
        <v>10070</v>
      </c>
      <c r="M1523" s="44" t="s">
        <v>7866</v>
      </c>
      <c r="N1523" s="44" t="s">
        <v>10074</v>
      </c>
      <c r="O1523" s="44" t="s">
        <v>10076</v>
      </c>
      <c r="P1523" s="44" t="s">
        <v>10058</v>
      </c>
      <c r="Q1523" s="44" t="s">
        <v>10069</v>
      </c>
      <c r="R1523" s="44" t="s">
        <v>10060</v>
      </c>
      <c r="S1523" s="44" t="s">
        <v>10071</v>
      </c>
      <c r="T1523" s="44" t="s">
        <v>10072</v>
      </c>
      <c r="U1523" s="44" t="s">
        <v>7866</v>
      </c>
    </row>
    <row r="1524" spans="1:21" ht="15" thickBot="1" x14ac:dyDescent="0.35">
      <c r="A1524" s="43" t="s">
        <v>7878</v>
      </c>
      <c r="B1524" s="44" t="s">
        <v>10075</v>
      </c>
      <c r="C1524" s="44" t="s">
        <v>10047</v>
      </c>
      <c r="D1524" s="44" t="s">
        <v>7866</v>
      </c>
      <c r="E1524" s="44" t="s">
        <v>10068</v>
      </c>
      <c r="F1524" s="44" t="s">
        <v>10049</v>
      </c>
      <c r="G1524" s="44" t="s">
        <v>10077</v>
      </c>
      <c r="H1524" s="44" t="s">
        <v>10073</v>
      </c>
      <c r="I1524" s="44" t="s">
        <v>10052</v>
      </c>
      <c r="J1524" s="44" t="s">
        <v>10053</v>
      </c>
      <c r="K1524" s="44" t="s">
        <v>10067</v>
      </c>
      <c r="L1524" s="44" t="s">
        <v>10070</v>
      </c>
      <c r="M1524" s="44" t="s">
        <v>7866</v>
      </c>
      <c r="N1524" s="44" t="s">
        <v>10074</v>
      </c>
      <c r="O1524" s="44" t="s">
        <v>10078</v>
      </c>
      <c r="P1524" s="44" t="s">
        <v>10058</v>
      </c>
      <c r="Q1524" s="44" t="s">
        <v>10079</v>
      </c>
      <c r="R1524" s="44" t="s">
        <v>10060</v>
      </c>
      <c r="S1524" s="44" t="s">
        <v>10071</v>
      </c>
      <c r="T1524" s="44" t="s">
        <v>10072</v>
      </c>
      <c r="U1524" s="44" t="s">
        <v>7866</v>
      </c>
    </row>
    <row r="1525" spans="1:21" ht="15" thickBot="1" x14ac:dyDescent="0.35">
      <c r="A1525" s="43" t="s">
        <v>7879</v>
      </c>
      <c r="B1525" s="44" t="s">
        <v>10075</v>
      </c>
      <c r="C1525" s="44" t="s">
        <v>10047</v>
      </c>
      <c r="D1525" s="44" t="s">
        <v>7866</v>
      </c>
      <c r="E1525" s="44" t="s">
        <v>10080</v>
      </c>
      <c r="F1525" s="44" t="s">
        <v>10049</v>
      </c>
      <c r="G1525" s="44" t="s">
        <v>10077</v>
      </c>
      <c r="H1525" s="44" t="s">
        <v>10073</v>
      </c>
      <c r="I1525" s="44" t="s">
        <v>10052</v>
      </c>
      <c r="J1525" s="44" t="s">
        <v>10081</v>
      </c>
      <c r="K1525" s="44" t="s">
        <v>10067</v>
      </c>
      <c r="L1525" s="44" t="s">
        <v>10070</v>
      </c>
      <c r="M1525" s="44" t="s">
        <v>7866</v>
      </c>
      <c r="N1525" s="44" t="s">
        <v>10074</v>
      </c>
      <c r="O1525" s="44" t="s">
        <v>10078</v>
      </c>
      <c r="P1525" s="44" t="s">
        <v>10058</v>
      </c>
      <c r="Q1525" s="44" t="s">
        <v>10079</v>
      </c>
      <c r="R1525" s="44" t="s">
        <v>10060</v>
      </c>
      <c r="S1525" s="44" t="s">
        <v>10071</v>
      </c>
      <c r="T1525" s="44" t="s">
        <v>10072</v>
      </c>
      <c r="U1525" s="44" t="s">
        <v>7866</v>
      </c>
    </row>
    <row r="1526" spans="1:21" ht="15" thickBot="1" x14ac:dyDescent="0.35">
      <c r="A1526" s="43" t="s">
        <v>7880</v>
      </c>
      <c r="B1526" s="44" t="s">
        <v>10075</v>
      </c>
      <c r="C1526" s="44" t="s">
        <v>10047</v>
      </c>
      <c r="D1526" s="44" t="s">
        <v>7866</v>
      </c>
      <c r="E1526" s="44" t="s">
        <v>10080</v>
      </c>
      <c r="F1526" s="44" t="s">
        <v>10049</v>
      </c>
      <c r="G1526" s="44" t="s">
        <v>10077</v>
      </c>
      <c r="H1526" s="44" t="s">
        <v>10073</v>
      </c>
      <c r="I1526" s="44" t="s">
        <v>10052</v>
      </c>
      <c r="J1526" s="44" t="s">
        <v>10081</v>
      </c>
      <c r="K1526" s="44" t="s">
        <v>10067</v>
      </c>
      <c r="L1526" s="44" t="s">
        <v>10070</v>
      </c>
      <c r="M1526" s="44" t="s">
        <v>7866</v>
      </c>
      <c r="N1526" s="44" t="s">
        <v>10074</v>
      </c>
      <c r="O1526" s="44" t="s">
        <v>10078</v>
      </c>
      <c r="P1526" s="44" t="s">
        <v>10058</v>
      </c>
      <c r="Q1526" s="44" t="s">
        <v>10082</v>
      </c>
      <c r="R1526" s="44" t="s">
        <v>10083</v>
      </c>
      <c r="S1526" s="44" t="s">
        <v>10071</v>
      </c>
      <c r="T1526" s="44" t="s">
        <v>10072</v>
      </c>
      <c r="U1526" s="44" t="s">
        <v>7866</v>
      </c>
    </row>
    <row r="1527" spans="1:21" ht="15" thickBot="1" x14ac:dyDescent="0.35">
      <c r="A1527" s="43" t="s">
        <v>7881</v>
      </c>
      <c r="B1527" s="44" t="s">
        <v>10075</v>
      </c>
      <c r="C1527" s="44" t="s">
        <v>10047</v>
      </c>
      <c r="D1527" s="44" t="s">
        <v>7866</v>
      </c>
      <c r="E1527" s="44" t="s">
        <v>10080</v>
      </c>
      <c r="F1527" s="44" t="s">
        <v>10049</v>
      </c>
      <c r="G1527" s="44" t="s">
        <v>10077</v>
      </c>
      <c r="H1527" s="44" t="s">
        <v>10073</v>
      </c>
      <c r="I1527" s="44" t="s">
        <v>10052</v>
      </c>
      <c r="J1527" s="44" t="s">
        <v>10081</v>
      </c>
      <c r="K1527" s="44" t="s">
        <v>10067</v>
      </c>
      <c r="L1527" s="44" t="s">
        <v>10070</v>
      </c>
      <c r="M1527" s="44" t="s">
        <v>7866</v>
      </c>
      <c r="N1527" s="44" t="s">
        <v>10074</v>
      </c>
      <c r="O1527" s="44" t="s">
        <v>10078</v>
      </c>
      <c r="P1527" s="44" t="s">
        <v>10058</v>
      </c>
      <c r="Q1527" s="44" t="s">
        <v>10082</v>
      </c>
      <c r="R1527" s="44" t="s">
        <v>10083</v>
      </c>
      <c r="S1527" s="44" t="s">
        <v>10071</v>
      </c>
      <c r="T1527" s="44" t="s">
        <v>10072</v>
      </c>
      <c r="U1527" s="44" t="s">
        <v>7866</v>
      </c>
    </row>
    <row r="1528" spans="1:21" ht="15" thickBot="1" x14ac:dyDescent="0.35">
      <c r="A1528" s="43" t="s">
        <v>7882</v>
      </c>
      <c r="B1528" s="44" t="s">
        <v>10075</v>
      </c>
      <c r="C1528" s="44" t="s">
        <v>10047</v>
      </c>
      <c r="D1528" s="44" t="s">
        <v>7866</v>
      </c>
      <c r="E1528" s="44" t="s">
        <v>10084</v>
      </c>
      <c r="F1528" s="44" t="s">
        <v>10049</v>
      </c>
      <c r="G1528" s="44" t="s">
        <v>10077</v>
      </c>
      <c r="H1528" s="44" t="s">
        <v>10073</v>
      </c>
      <c r="I1528" s="44" t="s">
        <v>10052</v>
      </c>
      <c r="J1528" s="44" t="s">
        <v>10081</v>
      </c>
      <c r="K1528" s="44" t="s">
        <v>10067</v>
      </c>
      <c r="L1528" s="44" t="s">
        <v>10070</v>
      </c>
      <c r="M1528" s="44" t="s">
        <v>7866</v>
      </c>
      <c r="N1528" s="44" t="s">
        <v>10074</v>
      </c>
      <c r="O1528" s="44" t="s">
        <v>10078</v>
      </c>
      <c r="P1528" s="44" t="s">
        <v>10058</v>
      </c>
      <c r="Q1528" s="44" t="s">
        <v>10085</v>
      </c>
      <c r="R1528" s="44" t="s">
        <v>10083</v>
      </c>
      <c r="S1528" s="44" t="s">
        <v>10071</v>
      </c>
      <c r="T1528" s="44" t="s">
        <v>10072</v>
      </c>
      <c r="U1528" s="44" t="s">
        <v>7866</v>
      </c>
    </row>
    <row r="1529" spans="1:21" ht="15" thickBot="1" x14ac:dyDescent="0.35">
      <c r="A1529" s="43" t="s">
        <v>7883</v>
      </c>
      <c r="B1529" s="44" t="s">
        <v>10075</v>
      </c>
      <c r="C1529" s="44" t="s">
        <v>10047</v>
      </c>
      <c r="D1529" s="44" t="s">
        <v>7866</v>
      </c>
      <c r="E1529" s="44" t="s">
        <v>10084</v>
      </c>
      <c r="F1529" s="44" t="s">
        <v>10049</v>
      </c>
      <c r="G1529" s="44" t="s">
        <v>10077</v>
      </c>
      <c r="H1529" s="44" t="s">
        <v>10073</v>
      </c>
      <c r="I1529" s="44" t="s">
        <v>10052</v>
      </c>
      <c r="J1529" s="44" t="s">
        <v>10081</v>
      </c>
      <c r="K1529" s="44" t="s">
        <v>10086</v>
      </c>
      <c r="L1529" s="44" t="s">
        <v>10070</v>
      </c>
      <c r="M1529" s="44" t="s">
        <v>7866</v>
      </c>
      <c r="N1529" s="44" t="s">
        <v>10074</v>
      </c>
      <c r="O1529" s="44" t="s">
        <v>10087</v>
      </c>
      <c r="P1529" s="44" t="s">
        <v>10058</v>
      </c>
      <c r="Q1529" s="44" t="s">
        <v>10085</v>
      </c>
      <c r="R1529" s="44" t="s">
        <v>10083</v>
      </c>
      <c r="S1529" s="44" t="s">
        <v>10088</v>
      </c>
      <c r="T1529" s="44" t="s">
        <v>10072</v>
      </c>
      <c r="U1529" s="44" t="s">
        <v>7866</v>
      </c>
    </row>
    <row r="1530" spans="1:21" ht="15" thickBot="1" x14ac:dyDescent="0.35">
      <c r="A1530" s="43" t="s">
        <v>7884</v>
      </c>
      <c r="B1530" s="44" t="s">
        <v>10075</v>
      </c>
      <c r="C1530" s="44" t="s">
        <v>10047</v>
      </c>
      <c r="D1530" s="44" t="s">
        <v>7866</v>
      </c>
      <c r="E1530" s="44" t="s">
        <v>10084</v>
      </c>
      <c r="F1530" s="44" t="s">
        <v>10049</v>
      </c>
      <c r="G1530" s="44" t="s">
        <v>10077</v>
      </c>
      <c r="H1530" s="44" t="s">
        <v>10073</v>
      </c>
      <c r="I1530" s="44" t="s">
        <v>10052</v>
      </c>
      <c r="J1530" s="44" t="s">
        <v>10081</v>
      </c>
      <c r="K1530" s="44" t="s">
        <v>10086</v>
      </c>
      <c r="L1530" s="44" t="s">
        <v>10070</v>
      </c>
      <c r="M1530" s="44" t="s">
        <v>7866</v>
      </c>
      <c r="N1530" s="44" t="s">
        <v>10074</v>
      </c>
      <c r="O1530" s="44" t="s">
        <v>10087</v>
      </c>
      <c r="P1530" s="44" t="s">
        <v>10089</v>
      </c>
      <c r="Q1530" s="44" t="s">
        <v>10085</v>
      </c>
      <c r="R1530" s="44" t="s">
        <v>10083</v>
      </c>
      <c r="S1530" s="44" t="s">
        <v>10088</v>
      </c>
      <c r="T1530" s="44" t="s">
        <v>10072</v>
      </c>
      <c r="U1530" s="44" t="s">
        <v>7866</v>
      </c>
    </row>
    <row r="1531" spans="1:21" ht="15" thickBot="1" x14ac:dyDescent="0.35">
      <c r="A1531" s="43" t="s">
        <v>7885</v>
      </c>
      <c r="B1531" s="44" t="s">
        <v>10075</v>
      </c>
      <c r="C1531" s="44" t="s">
        <v>10047</v>
      </c>
      <c r="D1531" s="44" t="s">
        <v>7866</v>
      </c>
      <c r="E1531" s="44" t="s">
        <v>10084</v>
      </c>
      <c r="F1531" s="44" t="s">
        <v>10090</v>
      </c>
      <c r="G1531" s="44" t="s">
        <v>10077</v>
      </c>
      <c r="H1531" s="44" t="s">
        <v>10073</v>
      </c>
      <c r="I1531" s="44" t="s">
        <v>10052</v>
      </c>
      <c r="J1531" s="44" t="s">
        <v>10091</v>
      </c>
      <c r="K1531" s="44" t="s">
        <v>10086</v>
      </c>
      <c r="L1531" s="44" t="s">
        <v>10070</v>
      </c>
      <c r="M1531" s="44" t="s">
        <v>7866</v>
      </c>
      <c r="N1531" s="44" t="s">
        <v>10074</v>
      </c>
      <c r="O1531" s="44" t="s">
        <v>10087</v>
      </c>
      <c r="P1531" s="44" t="s">
        <v>10089</v>
      </c>
      <c r="Q1531" s="44" t="s">
        <v>10085</v>
      </c>
      <c r="R1531" s="44" t="s">
        <v>10083</v>
      </c>
      <c r="S1531" s="44" t="s">
        <v>10088</v>
      </c>
      <c r="T1531" s="44" t="s">
        <v>10072</v>
      </c>
      <c r="U1531" s="44" t="s">
        <v>7866</v>
      </c>
    </row>
    <row r="1532" spans="1:21" ht="15" thickBot="1" x14ac:dyDescent="0.35">
      <c r="A1532" s="43" t="s">
        <v>7886</v>
      </c>
      <c r="B1532" s="44" t="s">
        <v>10075</v>
      </c>
      <c r="C1532" s="44" t="s">
        <v>10047</v>
      </c>
      <c r="D1532" s="44" t="s">
        <v>7866</v>
      </c>
      <c r="E1532" s="44" t="s">
        <v>10084</v>
      </c>
      <c r="F1532" s="44" t="s">
        <v>10090</v>
      </c>
      <c r="G1532" s="44" t="s">
        <v>10077</v>
      </c>
      <c r="H1532" s="44" t="s">
        <v>10073</v>
      </c>
      <c r="I1532" s="44" t="s">
        <v>10052</v>
      </c>
      <c r="J1532" s="44" t="s">
        <v>10091</v>
      </c>
      <c r="K1532" s="44" t="s">
        <v>10086</v>
      </c>
      <c r="L1532" s="44" t="s">
        <v>10070</v>
      </c>
      <c r="M1532" s="44" t="s">
        <v>7866</v>
      </c>
      <c r="N1532" s="44" t="s">
        <v>10074</v>
      </c>
      <c r="O1532" s="44" t="s">
        <v>10087</v>
      </c>
      <c r="P1532" s="44" t="s">
        <v>10089</v>
      </c>
      <c r="Q1532" s="44" t="s">
        <v>10085</v>
      </c>
      <c r="R1532" s="44" t="s">
        <v>10083</v>
      </c>
      <c r="S1532" s="44" t="s">
        <v>10088</v>
      </c>
      <c r="T1532" s="44" t="s">
        <v>10072</v>
      </c>
      <c r="U1532" s="44" t="s">
        <v>7866</v>
      </c>
    </row>
    <row r="1533" spans="1:21" ht="15" thickBot="1" x14ac:dyDescent="0.35">
      <c r="A1533" s="43" t="s">
        <v>7887</v>
      </c>
      <c r="B1533" s="44" t="s">
        <v>10075</v>
      </c>
      <c r="C1533" s="44" t="s">
        <v>10047</v>
      </c>
      <c r="D1533" s="44" t="s">
        <v>7866</v>
      </c>
      <c r="E1533" s="44" t="s">
        <v>10084</v>
      </c>
      <c r="F1533" s="44" t="s">
        <v>10090</v>
      </c>
      <c r="G1533" s="44" t="s">
        <v>10077</v>
      </c>
      <c r="H1533" s="44" t="s">
        <v>10073</v>
      </c>
      <c r="I1533" s="44" t="s">
        <v>10052</v>
      </c>
      <c r="J1533" s="44" t="s">
        <v>10091</v>
      </c>
      <c r="K1533" s="44" t="s">
        <v>10086</v>
      </c>
      <c r="L1533" s="44" t="s">
        <v>10070</v>
      </c>
      <c r="M1533" s="44" t="s">
        <v>7866</v>
      </c>
      <c r="N1533" s="44" t="s">
        <v>10092</v>
      </c>
      <c r="O1533" s="44" t="s">
        <v>10087</v>
      </c>
      <c r="P1533" s="44" t="s">
        <v>10089</v>
      </c>
      <c r="Q1533" s="44" t="s">
        <v>10085</v>
      </c>
      <c r="R1533" s="44" t="s">
        <v>10083</v>
      </c>
      <c r="S1533" s="44" t="s">
        <v>10088</v>
      </c>
      <c r="T1533" s="44" t="s">
        <v>10072</v>
      </c>
      <c r="U1533" s="44" t="s">
        <v>7866</v>
      </c>
    </row>
    <row r="1534" spans="1:21" ht="15" thickBot="1" x14ac:dyDescent="0.35">
      <c r="A1534" s="43" t="s">
        <v>7888</v>
      </c>
      <c r="B1534" s="44" t="s">
        <v>10075</v>
      </c>
      <c r="C1534" s="44" t="s">
        <v>10047</v>
      </c>
      <c r="D1534" s="44" t="s">
        <v>7866</v>
      </c>
      <c r="E1534" s="44" t="s">
        <v>10084</v>
      </c>
      <c r="F1534" s="44" t="s">
        <v>10090</v>
      </c>
      <c r="G1534" s="44" t="s">
        <v>10077</v>
      </c>
      <c r="H1534" s="44" t="s">
        <v>10073</v>
      </c>
      <c r="I1534" s="44" t="s">
        <v>10052</v>
      </c>
      <c r="J1534" s="44" t="s">
        <v>10091</v>
      </c>
      <c r="K1534" s="44" t="s">
        <v>10086</v>
      </c>
      <c r="L1534" s="44" t="s">
        <v>10070</v>
      </c>
      <c r="M1534" s="44" t="s">
        <v>7866</v>
      </c>
      <c r="N1534" s="44" t="s">
        <v>10092</v>
      </c>
      <c r="O1534" s="44" t="s">
        <v>10087</v>
      </c>
      <c r="P1534" s="44" t="s">
        <v>10089</v>
      </c>
      <c r="Q1534" s="44" t="s">
        <v>10085</v>
      </c>
      <c r="R1534" s="44" t="s">
        <v>10083</v>
      </c>
      <c r="S1534" s="44" t="s">
        <v>10088</v>
      </c>
      <c r="T1534" s="44" t="s">
        <v>10072</v>
      </c>
      <c r="U1534" s="44" t="s">
        <v>7866</v>
      </c>
    </row>
    <row r="1535" spans="1:21" ht="15" thickBot="1" x14ac:dyDescent="0.35">
      <c r="A1535" s="43" t="s">
        <v>7889</v>
      </c>
      <c r="B1535" s="44" t="s">
        <v>10075</v>
      </c>
      <c r="C1535" s="44" t="s">
        <v>10047</v>
      </c>
      <c r="D1535" s="44" t="s">
        <v>7866</v>
      </c>
      <c r="E1535" s="44" t="s">
        <v>10084</v>
      </c>
      <c r="F1535" s="44" t="s">
        <v>10090</v>
      </c>
      <c r="G1535" s="44" t="s">
        <v>10093</v>
      </c>
      <c r="H1535" s="44" t="s">
        <v>10073</v>
      </c>
      <c r="I1535" s="44" t="s">
        <v>10052</v>
      </c>
      <c r="J1535" s="44" t="s">
        <v>10091</v>
      </c>
      <c r="K1535" s="44" t="s">
        <v>10086</v>
      </c>
      <c r="L1535" s="44" t="s">
        <v>10070</v>
      </c>
      <c r="M1535" s="44" t="s">
        <v>7866</v>
      </c>
      <c r="N1535" s="44" t="s">
        <v>10092</v>
      </c>
      <c r="O1535" s="44" t="s">
        <v>10087</v>
      </c>
      <c r="P1535" s="44" t="s">
        <v>10089</v>
      </c>
      <c r="Q1535" s="44" t="s">
        <v>10085</v>
      </c>
      <c r="R1535" s="44" t="s">
        <v>10083</v>
      </c>
      <c r="S1535" s="44" t="s">
        <v>10088</v>
      </c>
      <c r="T1535" s="44" t="s">
        <v>10072</v>
      </c>
      <c r="U1535" s="44" t="s">
        <v>7866</v>
      </c>
    </row>
    <row r="1536" spans="1:21" ht="15" thickBot="1" x14ac:dyDescent="0.35">
      <c r="A1536" s="43" t="s">
        <v>7890</v>
      </c>
      <c r="B1536" s="44" t="s">
        <v>10075</v>
      </c>
      <c r="C1536" s="44" t="s">
        <v>10047</v>
      </c>
      <c r="D1536" s="44" t="s">
        <v>7866</v>
      </c>
      <c r="E1536" s="44" t="s">
        <v>10084</v>
      </c>
      <c r="F1536" s="44" t="s">
        <v>10090</v>
      </c>
      <c r="G1536" s="44" t="s">
        <v>10093</v>
      </c>
      <c r="H1536" s="44" t="s">
        <v>10073</v>
      </c>
      <c r="I1536" s="44" t="s">
        <v>10052</v>
      </c>
      <c r="J1536" s="44" t="s">
        <v>10091</v>
      </c>
      <c r="K1536" s="44" t="s">
        <v>10086</v>
      </c>
      <c r="L1536" s="44" t="s">
        <v>10070</v>
      </c>
      <c r="M1536" s="44" t="s">
        <v>7866</v>
      </c>
      <c r="N1536" s="44" t="s">
        <v>10092</v>
      </c>
      <c r="O1536" s="44" t="s">
        <v>10087</v>
      </c>
      <c r="P1536" s="44" t="s">
        <v>10089</v>
      </c>
      <c r="Q1536" s="44" t="s">
        <v>10085</v>
      </c>
      <c r="R1536" s="44" t="s">
        <v>10083</v>
      </c>
      <c r="S1536" s="44" t="s">
        <v>10088</v>
      </c>
      <c r="T1536" s="44" t="s">
        <v>10072</v>
      </c>
      <c r="U1536" s="44" t="s">
        <v>7866</v>
      </c>
    </row>
    <row r="1537" spans="1:21" ht="15" thickBot="1" x14ac:dyDescent="0.35">
      <c r="A1537" s="43" t="s">
        <v>7891</v>
      </c>
      <c r="B1537" s="44" t="s">
        <v>10075</v>
      </c>
      <c r="C1537" s="44" t="s">
        <v>10047</v>
      </c>
      <c r="D1537" s="44" t="s">
        <v>7866</v>
      </c>
      <c r="E1537" s="44" t="s">
        <v>10094</v>
      </c>
      <c r="F1537" s="44" t="s">
        <v>10090</v>
      </c>
      <c r="G1537" s="44" t="s">
        <v>10093</v>
      </c>
      <c r="H1537" s="44" t="s">
        <v>10073</v>
      </c>
      <c r="I1537" s="44" t="s">
        <v>10052</v>
      </c>
      <c r="J1537" s="44" t="s">
        <v>10091</v>
      </c>
      <c r="K1537" s="44" t="s">
        <v>10086</v>
      </c>
      <c r="L1537" s="44" t="s">
        <v>10070</v>
      </c>
      <c r="M1537" s="44" t="s">
        <v>7866</v>
      </c>
      <c r="N1537" s="44" t="s">
        <v>10092</v>
      </c>
      <c r="O1537" s="44" t="s">
        <v>10087</v>
      </c>
      <c r="P1537" s="44" t="s">
        <v>10089</v>
      </c>
      <c r="Q1537" s="44" t="s">
        <v>10085</v>
      </c>
      <c r="R1537" s="44" t="s">
        <v>10083</v>
      </c>
      <c r="S1537" s="44" t="s">
        <v>10088</v>
      </c>
      <c r="T1537" s="44" t="s">
        <v>10095</v>
      </c>
      <c r="U1537" s="44" t="s">
        <v>7866</v>
      </c>
    </row>
    <row r="1538" spans="1:21" ht="15" thickBot="1" x14ac:dyDescent="0.35">
      <c r="A1538" s="43" t="s">
        <v>7892</v>
      </c>
      <c r="B1538" s="44" t="s">
        <v>10075</v>
      </c>
      <c r="C1538" s="44" t="s">
        <v>10047</v>
      </c>
      <c r="D1538" s="44" t="s">
        <v>7866</v>
      </c>
      <c r="E1538" s="44" t="s">
        <v>10094</v>
      </c>
      <c r="F1538" s="44" t="s">
        <v>10090</v>
      </c>
      <c r="G1538" s="44" t="s">
        <v>10093</v>
      </c>
      <c r="H1538" s="44" t="s">
        <v>10073</v>
      </c>
      <c r="I1538" s="44" t="s">
        <v>10052</v>
      </c>
      <c r="J1538" s="44" t="s">
        <v>10091</v>
      </c>
      <c r="K1538" s="44" t="s">
        <v>10086</v>
      </c>
      <c r="L1538" s="44" t="s">
        <v>10070</v>
      </c>
      <c r="M1538" s="44" t="s">
        <v>7866</v>
      </c>
      <c r="N1538" s="44" t="s">
        <v>10092</v>
      </c>
      <c r="O1538" s="44" t="s">
        <v>10087</v>
      </c>
      <c r="P1538" s="44" t="s">
        <v>10089</v>
      </c>
      <c r="Q1538" s="44" t="s">
        <v>10085</v>
      </c>
      <c r="R1538" s="44" t="s">
        <v>10083</v>
      </c>
      <c r="S1538" s="44" t="s">
        <v>10088</v>
      </c>
      <c r="T1538" s="44" t="s">
        <v>10095</v>
      </c>
      <c r="U1538" s="44" t="s">
        <v>7866</v>
      </c>
    </row>
    <row r="1539" spans="1:21" ht="15" thickBot="1" x14ac:dyDescent="0.35">
      <c r="A1539" s="43" t="s">
        <v>7893</v>
      </c>
      <c r="B1539" s="44" t="s">
        <v>10075</v>
      </c>
      <c r="C1539" s="44" t="s">
        <v>10047</v>
      </c>
      <c r="D1539" s="44" t="s">
        <v>7866</v>
      </c>
      <c r="E1539" s="44" t="s">
        <v>10094</v>
      </c>
      <c r="F1539" s="44" t="s">
        <v>10090</v>
      </c>
      <c r="G1539" s="44" t="s">
        <v>10093</v>
      </c>
      <c r="H1539" s="44" t="s">
        <v>10073</v>
      </c>
      <c r="I1539" s="44" t="s">
        <v>10052</v>
      </c>
      <c r="J1539" s="44" t="s">
        <v>10091</v>
      </c>
      <c r="K1539" s="44" t="s">
        <v>10086</v>
      </c>
      <c r="L1539" s="44" t="s">
        <v>10070</v>
      </c>
      <c r="M1539" s="44" t="s">
        <v>7866</v>
      </c>
      <c r="N1539" s="44" t="s">
        <v>10092</v>
      </c>
      <c r="O1539" s="44" t="s">
        <v>10087</v>
      </c>
      <c r="P1539" s="44" t="s">
        <v>10089</v>
      </c>
      <c r="Q1539" s="44" t="s">
        <v>10085</v>
      </c>
      <c r="R1539" s="44" t="s">
        <v>10083</v>
      </c>
      <c r="S1539" s="44" t="s">
        <v>10088</v>
      </c>
      <c r="T1539" s="44" t="s">
        <v>10095</v>
      </c>
      <c r="U1539" s="44" t="s">
        <v>7866</v>
      </c>
    </row>
    <row r="1540" spans="1:21" ht="15" thickBot="1" x14ac:dyDescent="0.35">
      <c r="A1540" s="43" t="s">
        <v>7894</v>
      </c>
      <c r="B1540" s="44" t="s">
        <v>10096</v>
      </c>
      <c r="C1540" s="44" t="s">
        <v>10047</v>
      </c>
      <c r="D1540" s="44" t="s">
        <v>7866</v>
      </c>
      <c r="E1540" s="44" t="s">
        <v>10094</v>
      </c>
      <c r="F1540" s="44" t="s">
        <v>10097</v>
      </c>
      <c r="G1540" s="44" t="s">
        <v>10093</v>
      </c>
      <c r="H1540" s="44" t="s">
        <v>10098</v>
      </c>
      <c r="I1540" s="44" t="s">
        <v>10052</v>
      </c>
      <c r="J1540" s="44" t="s">
        <v>10099</v>
      </c>
      <c r="K1540" s="44" t="s">
        <v>10086</v>
      </c>
      <c r="L1540" s="44" t="s">
        <v>10070</v>
      </c>
      <c r="M1540" s="44" t="s">
        <v>7866</v>
      </c>
      <c r="N1540" s="44" t="s">
        <v>10092</v>
      </c>
      <c r="O1540" s="44" t="s">
        <v>10087</v>
      </c>
      <c r="P1540" s="44" t="s">
        <v>10089</v>
      </c>
      <c r="Q1540" s="44" t="s">
        <v>10085</v>
      </c>
      <c r="R1540" s="44" t="s">
        <v>10083</v>
      </c>
      <c r="S1540" s="44" t="s">
        <v>10088</v>
      </c>
      <c r="T1540" s="44" t="s">
        <v>10095</v>
      </c>
      <c r="U1540" s="44" t="s">
        <v>7866</v>
      </c>
    </row>
    <row r="1541" spans="1:21" ht="15" thickBot="1" x14ac:dyDescent="0.35">
      <c r="A1541" s="43" t="s">
        <v>7895</v>
      </c>
      <c r="B1541" s="44" t="s">
        <v>10096</v>
      </c>
      <c r="C1541" s="44" t="s">
        <v>10047</v>
      </c>
      <c r="D1541" s="44" t="s">
        <v>7866</v>
      </c>
      <c r="E1541" s="44" t="s">
        <v>10094</v>
      </c>
      <c r="F1541" s="44" t="s">
        <v>10097</v>
      </c>
      <c r="G1541" s="44" t="s">
        <v>10093</v>
      </c>
      <c r="H1541" s="44" t="s">
        <v>10098</v>
      </c>
      <c r="I1541" s="44" t="s">
        <v>10052</v>
      </c>
      <c r="J1541" s="44" t="s">
        <v>10099</v>
      </c>
      <c r="K1541" s="44" t="s">
        <v>10086</v>
      </c>
      <c r="L1541" s="44" t="s">
        <v>10070</v>
      </c>
      <c r="M1541" s="44" t="s">
        <v>7866</v>
      </c>
      <c r="N1541" s="44" t="s">
        <v>10092</v>
      </c>
      <c r="O1541" s="44" t="s">
        <v>10087</v>
      </c>
      <c r="P1541" s="44" t="s">
        <v>10089</v>
      </c>
      <c r="Q1541" s="44" t="s">
        <v>10085</v>
      </c>
      <c r="R1541" s="44" t="s">
        <v>10083</v>
      </c>
      <c r="S1541" s="44" t="s">
        <v>10088</v>
      </c>
      <c r="T1541" s="44" t="s">
        <v>10100</v>
      </c>
      <c r="U1541" s="44" t="s">
        <v>7866</v>
      </c>
    </row>
    <row r="1542" spans="1:21" ht="15" thickBot="1" x14ac:dyDescent="0.35">
      <c r="A1542" s="43" t="s">
        <v>7896</v>
      </c>
      <c r="B1542" s="44" t="s">
        <v>10096</v>
      </c>
      <c r="C1542" s="44" t="s">
        <v>10047</v>
      </c>
      <c r="D1542" s="44" t="s">
        <v>7866</v>
      </c>
      <c r="E1542" s="44" t="s">
        <v>10094</v>
      </c>
      <c r="F1542" s="44" t="s">
        <v>10097</v>
      </c>
      <c r="G1542" s="44" t="s">
        <v>10101</v>
      </c>
      <c r="H1542" s="44" t="s">
        <v>10098</v>
      </c>
      <c r="I1542" s="44" t="s">
        <v>10052</v>
      </c>
      <c r="J1542" s="44" t="s">
        <v>10099</v>
      </c>
      <c r="K1542" s="44" t="s">
        <v>10086</v>
      </c>
      <c r="L1542" s="44" t="s">
        <v>10070</v>
      </c>
      <c r="M1542" s="44" t="s">
        <v>7866</v>
      </c>
      <c r="N1542" s="44" t="s">
        <v>10092</v>
      </c>
      <c r="O1542" s="44" t="s">
        <v>10087</v>
      </c>
      <c r="P1542" s="44" t="s">
        <v>10089</v>
      </c>
      <c r="Q1542" s="44" t="s">
        <v>10085</v>
      </c>
      <c r="R1542" s="44" t="s">
        <v>10083</v>
      </c>
      <c r="S1542" s="44" t="s">
        <v>10088</v>
      </c>
      <c r="T1542" s="44" t="s">
        <v>10100</v>
      </c>
      <c r="U1542" s="44" t="s">
        <v>7866</v>
      </c>
    </row>
    <row r="1543" spans="1:21" ht="15" thickBot="1" x14ac:dyDescent="0.35">
      <c r="A1543" s="43" t="s">
        <v>7897</v>
      </c>
      <c r="B1543" s="44" t="s">
        <v>10096</v>
      </c>
      <c r="C1543" s="44" t="s">
        <v>10047</v>
      </c>
      <c r="D1543" s="44" t="s">
        <v>7866</v>
      </c>
      <c r="E1543" s="44" t="s">
        <v>10094</v>
      </c>
      <c r="F1543" s="44" t="s">
        <v>10102</v>
      </c>
      <c r="G1543" s="44" t="s">
        <v>10101</v>
      </c>
      <c r="H1543" s="44" t="s">
        <v>10098</v>
      </c>
      <c r="I1543" s="44" t="s">
        <v>10052</v>
      </c>
      <c r="J1543" s="44" t="s">
        <v>10099</v>
      </c>
      <c r="K1543" s="44" t="s">
        <v>10086</v>
      </c>
      <c r="L1543" s="44" t="s">
        <v>10103</v>
      </c>
      <c r="M1543" s="44" t="s">
        <v>7866</v>
      </c>
      <c r="N1543" s="44" t="s">
        <v>10092</v>
      </c>
      <c r="O1543" s="44" t="s">
        <v>10087</v>
      </c>
      <c r="P1543" s="44" t="s">
        <v>10089</v>
      </c>
      <c r="Q1543" s="44" t="s">
        <v>10085</v>
      </c>
      <c r="R1543" s="44" t="s">
        <v>10083</v>
      </c>
      <c r="S1543" s="44" t="s">
        <v>10088</v>
      </c>
      <c r="T1543" s="44" t="s">
        <v>10100</v>
      </c>
      <c r="U1543" s="44" t="s">
        <v>7866</v>
      </c>
    </row>
    <row r="1544" spans="1:21" ht="15" thickBot="1" x14ac:dyDescent="0.35">
      <c r="A1544" s="43" t="s">
        <v>7898</v>
      </c>
      <c r="B1544" s="44" t="s">
        <v>10096</v>
      </c>
      <c r="C1544" s="44" t="s">
        <v>10047</v>
      </c>
      <c r="D1544" s="44" t="s">
        <v>7866</v>
      </c>
      <c r="E1544" s="44" t="s">
        <v>10104</v>
      </c>
      <c r="F1544" s="44" t="s">
        <v>10102</v>
      </c>
      <c r="G1544" s="44" t="s">
        <v>10101</v>
      </c>
      <c r="H1544" s="44" t="s">
        <v>10098</v>
      </c>
      <c r="I1544" s="44" t="s">
        <v>10052</v>
      </c>
      <c r="J1544" s="44" t="s">
        <v>10099</v>
      </c>
      <c r="K1544" s="44" t="s">
        <v>10086</v>
      </c>
      <c r="L1544" s="44" t="s">
        <v>10103</v>
      </c>
      <c r="M1544" s="44" t="s">
        <v>7866</v>
      </c>
      <c r="N1544" s="44" t="s">
        <v>10092</v>
      </c>
      <c r="O1544" s="44" t="s">
        <v>10087</v>
      </c>
      <c r="P1544" s="44" t="s">
        <v>10089</v>
      </c>
      <c r="Q1544" s="44" t="s">
        <v>10085</v>
      </c>
      <c r="R1544" s="44" t="s">
        <v>10083</v>
      </c>
      <c r="S1544" s="44" t="s">
        <v>10088</v>
      </c>
      <c r="T1544" s="44" t="s">
        <v>10100</v>
      </c>
      <c r="U1544" s="44" t="s">
        <v>7866</v>
      </c>
    </row>
    <row r="1545" spans="1:21" ht="15" thickBot="1" x14ac:dyDescent="0.35">
      <c r="A1545" s="43" t="s">
        <v>7899</v>
      </c>
      <c r="B1545" s="44" t="s">
        <v>10096</v>
      </c>
      <c r="C1545" s="44" t="s">
        <v>10047</v>
      </c>
      <c r="D1545" s="44" t="s">
        <v>7866</v>
      </c>
      <c r="E1545" s="44" t="s">
        <v>10104</v>
      </c>
      <c r="F1545" s="44" t="s">
        <v>10102</v>
      </c>
      <c r="G1545" s="44" t="s">
        <v>10101</v>
      </c>
      <c r="H1545" s="44" t="s">
        <v>10098</v>
      </c>
      <c r="I1545" s="44" t="s">
        <v>10052</v>
      </c>
      <c r="J1545" s="44" t="s">
        <v>10099</v>
      </c>
      <c r="K1545" s="44" t="s">
        <v>10086</v>
      </c>
      <c r="L1545" s="44" t="s">
        <v>10103</v>
      </c>
      <c r="M1545" s="44" t="s">
        <v>7866</v>
      </c>
      <c r="N1545" s="44" t="s">
        <v>10092</v>
      </c>
      <c r="O1545" s="44" t="s">
        <v>10087</v>
      </c>
      <c r="P1545" s="44" t="s">
        <v>10089</v>
      </c>
      <c r="Q1545" s="44" t="s">
        <v>10085</v>
      </c>
      <c r="R1545" s="44" t="s">
        <v>10083</v>
      </c>
      <c r="S1545" s="44" t="s">
        <v>10088</v>
      </c>
      <c r="T1545" s="44" t="s">
        <v>10100</v>
      </c>
      <c r="U1545" s="44" t="s">
        <v>7866</v>
      </c>
    </row>
    <row r="1546" spans="1:21" ht="15" thickBot="1" x14ac:dyDescent="0.35">
      <c r="A1546" s="43" t="s">
        <v>7900</v>
      </c>
      <c r="B1546" s="44" t="s">
        <v>10096</v>
      </c>
      <c r="C1546" s="44" t="s">
        <v>10047</v>
      </c>
      <c r="D1546" s="44" t="s">
        <v>7866</v>
      </c>
      <c r="E1546" s="44" t="s">
        <v>10104</v>
      </c>
      <c r="F1546" s="44" t="s">
        <v>10102</v>
      </c>
      <c r="G1546" s="44" t="s">
        <v>10101</v>
      </c>
      <c r="H1546" s="44" t="s">
        <v>10098</v>
      </c>
      <c r="I1546" s="44" t="s">
        <v>10052</v>
      </c>
      <c r="J1546" s="44" t="s">
        <v>10099</v>
      </c>
      <c r="K1546" s="44" t="s">
        <v>10105</v>
      </c>
      <c r="L1546" s="44" t="s">
        <v>10103</v>
      </c>
      <c r="M1546" s="44" t="s">
        <v>7866</v>
      </c>
      <c r="N1546" s="44" t="s">
        <v>10092</v>
      </c>
      <c r="O1546" s="44" t="s">
        <v>10087</v>
      </c>
      <c r="P1546" s="44" t="s">
        <v>10089</v>
      </c>
      <c r="Q1546" s="44" t="s">
        <v>10085</v>
      </c>
      <c r="R1546" s="44" t="s">
        <v>10083</v>
      </c>
      <c r="S1546" s="44" t="s">
        <v>10088</v>
      </c>
      <c r="T1546" s="44" t="s">
        <v>10100</v>
      </c>
      <c r="U1546" s="44" t="s">
        <v>7866</v>
      </c>
    </row>
    <row r="1547" spans="1:21" ht="15" thickBot="1" x14ac:dyDescent="0.35">
      <c r="A1547" s="43" t="s">
        <v>7901</v>
      </c>
      <c r="B1547" s="44" t="s">
        <v>10106</v>
      </c>
      <c r="C1547" s="44" t="s">
        <v>10047</v>
      </c>
      <c r="D1547" s="44" t="s">
        <v>7866</v>
      </c>
      <c r="E1547" s="44" t="s">
        <v>10104</v>
      </c>
      <c r="F1547" s="44" t="s">
        <v>10102</v>
      </c>
      <c r="G1547" s="44" t="s">
        <v>10101</v>
      </c>
      <c r="H1547" s="44" t="s">
        <v>10098</v>
      </c>
      <c r="I1547" s="44" t="s">
        <v>10052</v>
      </c>
      <c r="J1547" s="44" t="s">
        <v>10099</v>
      </c>
      <c r="K1547" s="44" t="s">
        <v>10105</v>
      </c>
      <c r="L1547" s="44" t="s">
        <v>10103</v>
      </c>
      <c r="M1547" s="44" t="s">
        <v>7866</v>
      </c>
      <c r="N1547" s="44" t="s">
        <v>10092</v>
      </c>
      <c r="O1547" s="44" t="s">
        <v>10087</v>
      </c>
      <c r="P1547" s="44" t="s">
        <v>10089</v>
      </c>
      <c r="Q1547" s="44" t="s">
        <v>10107</v>
      </c>
      <c r="R1547" s="44" t="s">
        <v>10083</v>
      </c>
      <c r="S1547" s="44" t="s">
        <v>10088</v>
      </c>
      <c r="T1547" s="44" t="s">
        <v>10100</v>
      </c>
      <c r="U1547" s="44" t="s">
        <v>7866</v>
      </c>
    </row>
    <row r="1548" spans="1:21" ht="15" thickBot="1" x14ac:dyDescent="0.35">
      <c r="A1548" s="43" t="s">
        <v>7902</v>
      </c>
      <c r="B1548" s="44" t="s">
        <v>10106</v>
      </c>
      <c r="C1548" s="44" t="s">
        <v>10047</v>
      </c>
      <c r="D1548" s="44" t="s">
        <v>7866</v>
      </c>
      <c r="E1548" s="44" t="s">
        <v>10104</v>
      </c>
      <c r="F1548" s="44" t="s">
        <v>10102</v>
      </c>
      <c r="G1548" s="44" t="s">
        <v>10101</v>
      </c>
      <c r="H1548" s="44" t="s">
        <v>10098</v>
      </c>
      <c r="I1548" s="44" t="s">
        <v>10052</v>
      </c>
      <c r="J1548" s="44" t="s">
        <v>10099</v>
      </c>
      <c r="K1548" s="44" t="s">
        <v>10105</v>
      </c>
      <c r="L1548" s="44" t="s">
        <v>10103</v>
      </c>
      <c r="M1548" s="44" t="s">
        <v>7866</v>
      </c>
      <c r="N1548" s="44" t="s">
        <v>10108</v>
      </c>
      <c r="O1548" s="44" t="s">
        <v>10087</v>
      </c>
      <c r="P1548" s="44" t="s">
        <v>10089</v>
      </c>
      <c r="Q1548" s="44" t="s">
        <v>10107</v>
      </c>
      <c r="R1548" s="44" t="s">
        <v>10083</v>
      </c>
      <c r="S1548" s="44" t="s">
        <v>10109</v>
      </c>
      <c r="T1548" s="44" t="s">
        <v>10100</v>
      </c>
      <c r="U1548" s="44" t="s">
        <v>7866</v>
      </c>
    </row>
    <row r="1549" spans="1:21" ht="15" thickBot="1" x14ac:dyDescent="0.35">
      <c r="A1549" s="43" t="s">
        <v>7903</v>
      </c>
      <c r="B1549" s="44" t="s">
        <v>10106</v>
      </c>
      <c r="C1549" s="44" t="s">
        <v>10047</v>
      </c>
      <c r="D1549" s="44" t="s">
        <v>7866</v>
      </c>
      <c r="E1549" s="44" t="s">
        <v>10104</v>
      </c>
      <c r="F1549" s="44" t="s">
        <v>10102</v>
      </c>
      <c r="G1549" s="44" t="s">
        <v>10101</v>
      </c>
      <c r="H1549" s="44" t="s">
        <v>10098</v>
      </c>
      <c r="I1549" s="44" t="s">
        <v>10052</v>
      </c>
      <c r="J1549" s="44" t="s">
        <v>10099</v>
      </c>
      <c r="K1549" s="44" t="s">
        <v>10105</v>
      </c>
      <c r="L1549" s="44" t="s">
        <v>10103</v>
      </c>
      <c r="M1549" s="44" t="s">
        <v>7866</v>
      </c>
      <c r="N1549" s="44" t="s">
        <v>10108</v>
      </c>
      <c r="O1549" s="44" t="s">
        <v>10087</v>
      </c>
      <c r="P1549" s="44" t="s">
        <v>10089</v>
      </c>
      <c r="Q1549" s="44" t="s">
        <v>10107</v>
      </c>
      <c r="R1549" s="44" t="s">
        <v>10083</v>
      </c>
      <c r="S1549" s="44" t="s">
        <v>10109</v>
      </c>
      <c r="T1549" s="44" t="s">
        <v>10100</v>
      </c>
      <c r="U1549" s="44" t="s">
        <v>7866</v>
      </c>
    </row>
    <row r="1550" spans="1:21" ht="15" thickBot="1" x14ac:dyDescent="0.35">
      <c r="A1550" s="43" t="s">
        <v>7904</v>
      </c>
      <c r="B1550" s="44" t="s">
        <v>10106</v>
      </c>
      <c r="C1550" s="44" t="s">
        <v>10047</v>
      </c>
      <c r="D1550" s="44" t="s">
        <v>7866</v>
      </c>
      <c r="E1550" s="44" t="s">
        <v>10104</v>
      </c>
      <c r="F1550" s="44" t="s">
        <v>10110</v>
      </c>
      <c r="G1550" s="44" t="s">
        <v>10101</v>
      </c>
      <c r="H1550" s="44" t="s">
        <v>10098</v>
      </c>
      <c r="I1550" s="44" t="s">
        <v>10052</v>
      </c>
      <c r="J1550" s="44" t="s">
        <v>10099</v>
      </c>
      <c r="K1550" s="44" t="s">
        <v>10105</v>
      </c>
      <c r="L1550" s="44" t="s">
        <v>10103</v>
      </c>
      <c r="M1550" s="44" t="s">
        <v>7866</v>
      </c>
      <c r="N1550" s="44" t="s">
        <v>10108</v>
      </c>
      <c r="O1550" s="44" t="s">
        <v>10087</v>
      </c>
      <c r="P1550" s="44" t="s">
        <v>10111</v>
      </c>
      <c r="Q1550" s="44" t="s">
        <v>10107</v>
      </c>
      <c r="R1550" s="44" t="s">
        <v>10083</v>
      </c>
      <c r="S1550" s="44" t="s">
        <v>10109</v>
      </c>
      <c r="T1550" s="44" t="s">
        <v>10100</v>
      </c>
      <c r="U1550" s="44" t="s">
        <v>7866</v>
      </c>
    </row>
    <row r="1551" spans="1:21" ht="15" thickBot="1" x14ac:dyDescent="0.35">
      <c r="A1551" s="43" t="s">
        <v>7905</v>
      </c>
      <c r="B1551" s="44" t="s">
        <v>10106</v>
      </c>
      <c r="C1551" s="44" t="s">
        <v>10047</v>
      </c>
      <c r="D1551" s="44" t="s">
        <v>7866</v>
      </c>
      <c r="E1551" s="44" t="s">
        <v>10112</v>
      </c>
      <c r="F1551" s="44" t="s">
        <v>10110</v>
      </c>
      <c r="G1551" s="44" t="s">
        <v>10101</v>
      </c>
      <c r="H1551" s="44" t="s">
        <v>10113</v>
      </c>
      <c r="I1551" s="44" t="s">
        <v>10052</v>
      </c>
      <c r="J1551" s="44" t="s">
        <v>10114</v>
      </c>
      <c r="K1551" s="44" t="s">
        <v>10105</v>
      </c>
      <c r="L1551" s="44" t="s">
        <v>10115</v>
      </c>
      <c r="M1551" s="44" t="s">
        <v>7866</v>
      </c>
      <c r="N1551" s="44" t="s">
        <v>10108</v>
      </c>
      <c r="O1551" s="44" t="s">
        <v>10087</v>
      </c>
      <c r="P1551" s="44" t="s">
        <v>10111</v>
      </c>
      <c r="Q1551" s="44" t="s">
        <v>10107</v>
      </c>
      <c r="R1551" s="44" t="s">
        <v>10083</v>
      </c>
      <c r="S1551" s="44" t="s">
        <v>10109</v>
      </c>
      <c r="T1551" s="44" t="s">
        <v>10100</v>
      </c>
      <c r="U1551" s="44" t="s">
        <v>7866</v>
      </c>
    </row>
    <row r="1552" spans="1:21" ht="15" thickBot="1" x14ac:dyDescent="0.35">
      <c r="A1552" s="43" t="s">
        <v>7906</v>
      </c>
      <c r="B1552" s="44" t="s">
        <v>10106</v>
      </c>
      <c r="C1552" s="44" t="s">
        <v>10047</v>
      </c>
      <c r="D1552" s="44" t="s">
        <v>7866</v>
      </c>
      <c r="E1552" s="44" t="s">
        <v>10112</v>
      </c>
      <c r="F1552" s="44" t="s">
        <v>10110</v>
      </c>
      <c r="G1552" s="44" t="s">
        <v>10101</v>
      </c>
      <c r="H1552" s="44" t="s">
        <v>10113</v>
      </c>
      <c r="I1552" s="44" t="s">
        <v>10052</v>
      </c>
      <c r="J1552" s="44" t="s">
        <v>10114</v>
      </c>
      <c r="K1552" s="44" t="s">
        <v>10105</v>
      </c>
      <c r="L1552" s="44" t="s">
        <v>10115</v>
      </c>
      <c r="M1552" s="44" t="s">
        <v>7866</v>
      </c>
      <c r="N1552" s="44" t="s">
        <v>10108</v>
      </c>
      <c r="O1552" s="44" t="s">
        <v>10087</v>
      </c>
      <c r="P1552" s="44" t="s">
        <v>10111</v>
      </c>
      <c r="Q1552" s="44" t="s">
        <v>10107</v>
      </c>
      <c r="R1552" s="44" t="s">
        <v>10083</v>
      </c>
      <c r="S1552" s="44" t="s">
        <v>10109</v>
      </c>
      <c r="T1552" s="44" t="s">
        <v>10100</v>
      </c>
      <c r="U1552" s="44" t="s">
        <v>7866</v>
      </c>
    </row>
    <row r="1553" spans="1:21" ht="15" thickBot="1" x14ac:dyDescent="0.35">
      <c r="A1553" s="43" t="s">
        <v>7907</v>
      </c>
      <c r="B1553" s="44" t="s">
        <v>10106</v>
      </c>
      <c r="C1553" s="44" t="s">
        <v>10047</v>
      </c>
      <c r="D1553" s="44" t="s">
        <v>7866</v>
      </c>
      <c r="E1553" s="44" t="s">
        <v>10112</v>
      </c>
      <c r="F1553" s="44" t="s">
        <v>10110</v>
      </c>
      <c r="G1553" s="44" t="s">
        <v>10101</v>
      </c>
      <c r="H1553" s="44" t="s">
        <v>10113</v>
      </c>
      <c r="I1553" s="44" t="s">
        <v>10116</v>
      </c>
      <c r="J1553" s="44" t="s">
        <v>10114</v>
      </c>
      <c r="K1553" s="44" t="s">
        <v>10105</v>
      </c>
      <c r="L1553" s="44" t="s">
        <v>10115</v>
      </c>
      <c r="M1553" s="44" t="s">
        <v>7866</v>
      </c>
      <c r="N1553" s="44" t="s">
        <v>10108</v>
      </c>
      <c r="O1553" s="44" t="s">
        <v>10087</v>
      </c>
      <c r="P1553" s="44" t="s">
        <v>10111</v>
      </c>
      <c r="Q1553" s="44" t="s">
        <v>10107</v>
      </c>
      <c r="R1553" s="44" t="s">
        <v>10083</v>
      </c>
      <c r="S1553" s="44" t="s">
        <v>10117</v>
      </c>
      <c r="T1553" s="44" t="s">
        <v>10100</v>
      </c>
      <c r="U1553" s="44" t="s">
        <v>7866</v>
      </c>
    </row>
    <row r="1554" spans="1:21" ht="15" thickBot="1" x14ac:dyDescent="0.35">
      <c r="A1554" s="43" t="s">
        <v>7908</v>
      </c>
      <c r="B1554" s="44" t="s">
        <v>10106</v>
      </c>
      <c r="C1554" s="44" t="s">
        <v>10047</v>
      </c>
      <c r="D1554" s="44" t="s">
        <v>7866</v>
      </c>
      <c r="E1554" s="44" t="s">
        <v>10112</v>
      </c>
      <c r="F1554" s="44" t="s">
        <v>10110</v>
      </c>
      <c r="G1554" s="44" t="s">
        <v>10101</v>
      </c>
      <c r="H1554" s="44" t="s">
        <v>10113</v>
      </c>
      <c r="I1554" s="44" t="s">
        <v>10116</v>
      </c>
      <c r="J1554" s="44" t="s">
        <v>10114</v>
      </c>
      <c r="K1554" s="44" t="s">
        <v>10105</v>
      </c>
      <c r="L1554" s="44" t="s">
        <v>10115</v>
      </c>
      <c r="M1554" s="44" t="s">
        <v>7866</v>
      </c>
      <c r="N1554" s="44" t="s">
        <v>10108</v>
      </c>
      <c r="O1554" s="44" t="s">
        <v>10087</v>
      </c>
      <c r="P1554" s="44" t="s">
        <v>10111</v>
      </c>
      <c r="Q1554" s="44" t="s">
        <v>10107</v>
      </c>
      <c r="R1554" s="44" t="s">
        <v>10083</v>
      </c>
      <c r="S1554" s="44" t="s">
        <v>10117</v>
      </c>
      <c r="T1554" s="44" t="s">
        <v>10100</v>
      </c>
      <c r="U1554" s="44" t="s">
        <v>7866</v>
      </c>
    </row>
    <row r="1555" spans="1:21" ht="15" thickBot="1" x14ac:dyDescent="0.35">
      <c r="A1555" s="43" t="s">
        <v>7909</v>
      </c>
      <c r="B1555" s="44" t="s">
        <v>10106</v>
      </c>
      <c r="C1555" s="44" t="s">
        <v>10047</v>
      </c>
      <c r="D1555" s="44" t="s">
        <v>7866</v>
      </c>
      <c r="E1555" s="44" t="s">
        <v>10112</v>
      </c>
      <c r="F1555" s="44" t="s">
        <v>10110</v>
      </c>
      <c r="G1555" s="44" t="s">
        <v>10101</v>
      </c>
      <c r="H1555" s="44" t="s">
        <v>10113</v>
      </c>
      <c r="I1555" s="44" t="s">
        <v>10116</v>
      </c>
      <c r="J1555" s="44" t="s">
        <v>10114</v>
      </c>
      <c r="K1555" s="44" t="s">
        <v>10105</v>
      </c>
      <c r="L1555" s="44" t="s">
        <v>10115</v>
      </c>
      <c r="M1555" s="44" t="s">
        <v>7866</v>
      </c>
      <c r="N1555" s="44" t="s">
        <v>10108</v>
      </c>
      <c r="O1555" s="44" t="s">
        <v>10118</v>
      </c>
      <c r="P1555" s="44" t="s">
        <v>10111</v>
      </c>
      <c r="Q1555" s="44" t="s">
        <v>10107</v>
      </c>
      <c r="R1555" s="44" t="s">
        <v>10083</v>
      </c>
      <c r="S1555" s="44" t="s">
        <v>10117</v>
      </c>
      <c r="T1555" s="44" t="s">
        <v>10100</v>
      </c>
      <c r="U1555" s="44" t="s">
        <v>7866</v>
      </c>
    </row>
    <row r="1556" spans="1:21" ht="15" thickBot="1" x14ac:dyDescent="0.35">
      <c r="A1556" s="43" t="s">
        <v>7910</v>
      </c>
      <c r="B1556" s="44" t="s">
        <v>10106</v>
      </c>
      <c r="C1556" s="44" t="s">
        <v>10047</v>
      </c>
      <c r="D1556" s="44" t="s">
        <v>7866</v>
      </c>
      <c r="E1556" s="44" t="s">
        <v>10112</v>
      </c>
      <c r="F1556" s="44" t="s">
        <v>10110</v>
      </c>
      <c r="G1556" s="44" t="s">
        <v>10101</v>
      </c>
      <c r="H1556" s="44" t="s">
        <v>7866</v>
      </c>
      <c r="I1556" s="44" t="s">
        <v>10116</v>
      </c>
      <c r="J1556" s="44" t="s">
        <v>10114</v>
      </c>
      <c r="K1556" s="44" t="s">
        <v>10105</v>
      </c>
      <c r="L1556" s="44" t="s">
        <v>10115</v>
      </c>
      <c r="M1556" s="44" t="s">
        <v>7866</v>
      </c>
      <c r="N1556" s="44" t="s">
        <v>10108</v>
      </c>
      <c r="O1556" s="44" t="s">
        <v>10118</v>
      </c>
      <c r="P1556" s="44" t="s">
        <v>10111</v>
      </c>
      <c r="Q1556" s="44" t="s">
        <v>10107</v>
      </c>
      <c r="R1556" s="44" t="s">
        <v>10083</v>
      </c>
      <c r="S1556" s="44" t="s">
        <v>10117</v>
      </c>
      <c r="T1556" s="44" t="s">
        <v>10100</v>
      </c>
      <c r="U1556" s="44" t="s">
        <v>7866</v>
      </c>
    </row>
    <row r="1557" spans="1:21" ht="15" thickBot="1" x14ac:dyDescent="0.35">
      <c r="A1557" s="43" t="s">
        <v>7911</v>
      </c>
      <c r="B1557" s="44" t="s">
        <v>10106</v>
      </c>
      <c r="C1557" s="44" t="s">
        <v>10047</v>
      </c>
      <c r="D1557" s="44" t="s">
        <v>7866</v>
      </c>
      <c r="E1557" s="44" t="s">
        <v>10112</v>
      </c>
      <c r="F1557" s="44" t="s">
        <v>10110</v>
      </c>
      <c r="G1557" s="44" t="s">
        <v>10101</v>
      </c>
      <c r="H1557" s="44" t="s">
        <v>7866</v>
      </c>
      <c r="I1557" s="44" t="s">
        <v>10116</v>
      </c>
      <c r="J1557" s="44" t="s">
        <v>10114</v>
      </c>
      <c r="K1557" s="44" t="s">
        <v>10105</v>
      </c>
      <c r="L1557" s="44" t="s">
        <v>10115</v>
      </c>
      <c r="M1557" s="44" t="s">
        <v>7866</v>
      </c>
      <c r="N1557" s="44" t="s">
        <v>10108</v>
      </c>
      <c r="O1557" s="44" t="s">
        <v>10118</v>
      </c>
      <c r="P1557" s="44" t="s">
        <v>10111</v>
      </c>
      <c r="Q1557" s="44" t="s">
        <v>10107</v>
      </c>
      <c r="R1557" s="44" t="s">
        <v>10083</v>
      </c>
      <c r="S1557" s="44" t="s">
        <v>10117</v>
      </c>
      <c r="T1557" s="44" t="s">
        <v>10119</v>
      </c>
      <c r="U1557" s="44" t="s">
        <v>7866</v>
      </c>
    </row>
    <row r="1558" spans="1:21" ht="15" thickBot="1" x14ac:dyDescent="0.35">
      <c r="A1558" s="43" t="s">
        <v>7912</v>
      </c>
      <c r="B1558" s="44" t="s">
        <v>10106</v>
      </c>
      <c r="C1558" s="44" t="s">
        <v>10047</v>
      </c>
      <c r="D1558" s="44" t="s">
        <v>7866</v>
      </c>
      <c r="E1558" s="44" t="s">
        <v>10112</v>
      </c>
      <c r="F1558" s="44" t="s">
        <v>10110</v>
      </c>
      <c r="G1558" s="44" t="s">
        <v>10101</v>
      </c>
      <c r="H1558" s="44" t="s">
        <v>7866</v>
      </c>
      <c r="I1558" s="44" t="s">
        <v>10116</v>
      </c>
      <c r="J1558" s="44" t="s">
        <v>10114</v>
      </c>
      <c r="K1558" s="44" t="s">
        <v>10120</v>
      </c>
      <c r="L1558" s="44" t="s">
        <v>10115</v>
      </c>
      <c r="M1558" s="44" t="s">
        <v>7866</v>
      </c>
      <c r="N1558" s="44" t="s">
        <v>10108</v>
      </c>
      <c r="O1558" s="44" t="s">
        <v>10118</v>
      </c>
      <c r="P1558" s="44" t="s">
        <v>10121</v>
      </c>
      <c r="Q1558" s="44" t="s">
        <v>10122</v>
      </c>
      <c r="R1558" s="44" t="s">
        <v>10083</v>
      </c>
      <c r="S1558" s="44" t="s">
        <v>10117</v>
      </c>
      <c r="T1558" s="44" t="s">
        <v>10119</v>
      </c>
      <c r="U1558" s="44" t="s">
        <v>7866</v>
      </c>
    </row>
    <row r="1559" spans="1:21" ht="15" thickBot="1" x14ac:dyDescent="0.35">
      <c r="A1559" s="43" t="s">
        <v>7913</v>
      </c>
      <c r="B1559" s="44" t="s">
        <v>10123</v>
      </c>
      <c r="C1559" s="44" t="s">
        <v>10047</v>
      </c>
      <c r="D1559" s="44" t="s">
        <v>7866</v>
      </c>
      <c r="E1559" s="44" t="s">
        <v>10112</v>
      </c>
      <c r="F1559" s="44" t="s">
        <v>10110</v>
      </c>
      <c r="G1559" s="44" t="s">
        <v>10101</v>
      </c>
      <c r="H1559" s="44" t="s">
        <v>7866</v>
      </c>
      <c r="I1559" s="44" t="s">
        <v>10116</v>
      </c>
      <c r="J1559" s="44" t="s">
        <v>10114</v>
      </c>
      <c r="K1559" s="44" t="s">
        <v>10120</v>
      </c>
      <c r="L1559" s="44" t="s">
        <v>10115</v>
      </c>
      <c r="M1559" s="44" t="s">
        <v>7866</v>
      </c>
      <c r="N1559" s="44" t="s">
        <v>10108</v>
      </c>
      <c r="O1559" s="44" t="s">
        <v>10118</v>
      </c>
      <c r="P1559" s="44" t="s">
        <v>10121</v>
      </c>
      <c r="Q1559" s="44" t="s">
        <v>10122</v>
      </c>
      <c r="R1559" s="44" t="s">
        <v>10083</v>
      </c>
      <c r="S1559" s="44" t="s">
        <v>10117</v>
      </c>
      <c r="T1559" s="44" t="s">
        <v>10119</v>
      </c>
      <c r="U1559" s="44" t="s">
        <v>7866</v>
      </c>
    </row>
    <row r="1560" spans="1:21" ht="15" thickBot="1" x14ac:dyDescent="0.35">
      <c r="A1560" s="43" t="s">
        <v>7914</v>
      </c>
      <c r="B1560" s="44" t="s">
        <v>10123</v>
      </c>
      <c r="C1560" s="44" t="s">
        <v>10047</v>
      </c>
      <c r="D1560" s="44" t="s">
        <v>7866</v>
      </c>
      <c r="E1560" s="44" t="s">
        <v>10112</v>
      </c>
      <c r="F1560" s="44" t="s">
        <v>10124</v>
      </c>
      <c r="G1560" s="44" t="s">
        <v>10101</v>
      </c>
      <c r="H1560" s="44" t="s">
        <v>7866</v>
      </c>
      <c r="I1560" s="44" t="s">
        <v>10116</v>
      </c>
      <c r="J1560" s="44" t="s">
        <v>10114</v>
      </c>
      <c r="K1560" s="44" t="s">
        <v>10120</v>
      </c>
      <c r="L1560" s="44" t="s">
        <v>10115</v>
      </c>
      <c r="M1560" s="44" t="s">
        <v>7866</v>
      </c>
      <c r="N1560" s="44" t="s">
        <v>10108</v>
      </c>
      <c r="O1560" s="44" t="s">
        <v>10118</v>
      </c>
      <c r="P1560" s="44" t="s">
        <v>10121</v>
      </c>
      <c r="Q1560" s="44" t="s">
        <v>10122</v>
      </c>
      <c r="R1560" s="44" t="s">
        <v>10083</v>
      </c>
      <c r="S1560" s="44" t="s">
        <v>10117</v>
      </c>
      <c r="T1560" s="44" t="s">
        <v>10119</v>
      </c>
      <c r="U1560" s="44" t="s">
        <v>7866</v>
      </c>
    </row>
    <row r="1561" spans="1:21" ht="15" thickBot="1" x14ac:dyDescent="0.35">
      <c r="A1561" s="43" t="s">
        <v>7915</v>
      </c>
      <c r="B1561" s="44" t="s">
        <v>10123</v>
      </c>
      <c r="C1561" s="44" t="s">
        <v>10047</v>
      </c>
      <c r="D1561" s="44" t="s">
        <v>7866</v>
      </c>
      <c r="E1561" s="44" t="s">
        <v>10112</v>
      </c>
      <c r="F1561" s="44" t="s">
        <v>10124</v>
      </c>
      <c r="G1561" s="44" t="s">
        <v>10101</v>
      </c>
      <c r="H1561" s="44" t="s">
        <v>7866</v>
      </c>
      <c r="I1561" s="44" t="s">
        <v>10116</v>
      </c>
      <c r="J1561" s="44" t="s">
        <v>10114</v>
      </c>
      <c r="K1561" s="44" t="s">
        <v>10120</v>
      </c>
      <c r="L1561" s="44" t="s">
        <v>10125</v>
      </c>
      <c r="M1561" s="44" t="s">
        <v>7866</v>
      </c>
      <c r="N1561" s="44" t="s">
        <v>10108</v>
      </c>
      <c r="O1561" s="44" t="s">
        <v>10118</v>
      </c>
      <c r="P1561" s="44" t="s">
        <v>10121</v>
      </c>
      <c r="Q1561" s="44" t="s">
        <v>10122</v>
      </c>
      <c r="R1561" s="44" t="s">
        <v>10083</v>
      </c>
      <c r="S1561" s="44" t="s">
        <v>10117</v>
      </c>
      <c r="T1561" s="44" t="s">
        <v>10119</v>
      </c>
      <c r="U1561" s="44" t="s">
        <v>7866</v>
      </c>
    </row>
    <row r="1562" spans="1:21" ht="15" thickBot="1" x14ac:dyDescent="0.35">
      <c r="A1562" s="43" t="s">
        <v>7916</v>
      </c>
      <c r="B1562" s="44" t="s">
        <v>10123</v>
      </c>
      <c r="C1562" s="44" t="s">
        <v>10047</v>
      </c>
      <c r="D1562" s="44" t="s">
        <v>7866</v>
      </c>
      <c r="E1562" s="44" t="s">
        <v>10126</v>
      </c>
      <c r="F1562" s="44" t="s">
        <v>10124</v>
      </c>
      <c r="G1562" s="44" t="s">
        <v>10101</v>
      </c>
      <c r="H1562" s="44" t="s">
        <v>7866</v>
      </c>
      <c r="I1562" s="44" t="s">
        <v>10116</v>
      </c>
      <c r="J1562" s="44" t="s">
        <v>10114</v>
      </c>
      <c r="K1562" s="44" t="s">
        <v>10120</v>
      </c>
      <c r="L1562" s="44" t="s">
        <v>10125</v>
      </c>
      <c r="M1562" s="44" t="s">
        <v>7866</v>
      </c>
      <c r="N1562" s="44" t="s">
        <v>10108</v>
      </c>
      <c r="O1562" s="44" t="s">
        <v>10118</v>
      </c>
      <c r="P1562" s="44" t="s">
        <v>10121</v>
      </c>
      <c r="Q1562" s="44" t="s">
        <v>10122</v>
      </c>
      <c r="R1562" s="44" t="s">
        <v>10083</v>
      </c>
      <c r="S1562" s="44" t="s">
        <v>10117</v>
      </c>
      <c r="T1562" s="44" t="s">
        <v>10119</v>
      </c>
      <c r="U1562" s="44" t="s">
        <v>7866</v>
      </c>
    </row>
    <row r="1563" spans="1:21" ht="15" thickBot="1" x14ac:dyDescent="0.35">
      <c r="A1563" s="43" t="s">
        <v>7917</v>
      </c>
      <c r="B1563" s="44" t="s">
        <v>10123</v>
      </c>
      <c r="C1563" s="44" t="s">
        <v>10047</v>
      </c>
      <c r="D1563" s="44" t="s">
        <v>7866</v>
      </c>
      <c r="E1563" s="44" t="s">
        <v>10126</v>
      </c>
      <c r="F1563" s="44" t="s">
        <v>10127</v>
      </c>
      <c r="G1563" s="44" t="s">
        <v>10101</v>
      </c>
      <c r="H1563" s="44" t="s">
        <v>7866</v>
      </c>
      <c r="I1563" s="44" t="s">
        <v>10116</v>
      </c>
      <c r="J1563" s="44" t="s">
        <v>10114</v>
      </c>
      <c r="K1563" s="44" t="s">
        <v>10120</v>
      </c>
      <c r="L1563" s="44" t="s">
        <v>10128</v>
      </c>
      <c r="M1563" s="44" t="s">
        <v>7866</v>
      </c>
      <c r="N1563" s="44" t="s">
        <v>10108</v>
      </c>
      <c r="O1563" s="44" t="s">
        <v>10118</v>
      </c>
      <c r="P1563" s="44" t="s">
        <v>10121</v>
      </c>
      <c r="Q1563" s="44" t="s">
        <v>10122</v>
      </c>
      <c r="R1563" s="44" t="s">
        <v>10129</v>
      </c>
      <c r="S1563" s="44" t="s">
        <v>10117</v>
      </c>
      <c r="T1563" s="44" t="s">
        <v>10130</v>
      </c>
      <c r="U1563" s="44" t="s">
        <v>7866</v>
      </c>
    </row>
    <row r="1564" spans="1:21" ht="15" thickBot="1" x14ac:dyDescent="0.35">
      <c r="A1564" s="43" t="s">
        <v>7918</v>
      </c>
      <c r="B1564" s="44" t="s">
        <v>10123</v>
      </c>
      <c r="C1564" s="44" t="s">
        <v>10047</v>
      </c>
      <c r="D1564" s="44" t="s">
        <v>7866</v>
      </c>
      <c r="E1564" s="44" t="s">
        <v>10126</v>
      </c>
      <c r="F1564" s="44" t="s">
        <v>10127</v>
      </c>
      <c r="G1564" s="44" t="s">
        <v>10101</v>
      </c>
      <c r="H1564" s="44" t="s">
        <v>7866</v>
      </c>
      <c r="I1564" s="44" t="s">
        <v>10116</v>
      </c>
      <c r="J1564" s="44" t="s">
        <v>10114</v>
      </c>
      <c r="K1564" s="44" t="s">
        <v>10120</v>
      </c>
      <c r="L1564" s="44" t="s">
        <v>10128</v>
      </c>
      <c r="M1564" s="44" t="s">
        <v>7866</v>
      </c>
      <c r="N1564" s="44" t="s">
        <v>10108</v>
      </c>
      <c r="O1564" s="44" t="s">
        <v>10118</v>
      </c>
      <c r="P1564" s="44" t="s">
        <v>10121</v>
      </c>
      <c r="Q1564" s="44" t="s">
        <v>10131</v>
      </c>
      <c r="R1564" s="44" t="s">
        <v>10129</v>
      </c>
      <c r="S1564" s="44" t="s">
        <v>10117</v>
      </c>
      <c r="T1564" s="44" t="s">
        <v>10130</v>
      </c>
      <c r="U1564" s="44" t="s">
        <v>7866</v>
      </c>
    </row>
    <row r="1565" spans="1:21" ht="15" thickBot="1" x14ac:dyDescent="0.35">
      <c r="A1565" s="43" t="s">
        <v>7919</v>
      </c>
      <c r="B1565" s="44" t="s">
        <v>10123</v>
      </c>
      <c r="C1565" s="44" t="s">
        <v>10047</v>
      </c>
      <c r="D1565" s="44" t="s">
        <v>7866</v>
      </c>
      <c r="E1565" s="44" t="s">
        <v>10126</v>
      </c>
      <c r="F1565" s="44" t="s">
        <v>10127</v>
      </c>
      <c r="G1565" s="44" t="s">
        <v>10132</v>
      </c>
      <c r="H1565" s="44" t="s">
        <v>7866</v>
      </c>
      <c r="I1565" s="44" t="s">
        <v>10116</v>
      </c>
      <c r="J1565" s="44" t="s">
        <v>10114</v>
      </c>
      <c r="K1565" s="44" t="s">
        <v>10120</v>
      </c>
      <c r="L1565" s="44" t="s">
        <v>10128</v>
      </c>
      <c r="M1565" s="44" t="s">
        <v>7866</v>
      </c>
      <c r="N1565" s="44" t="s">
        <v>10108</v>
      </c>
      <c r="O1565" s="44" t="s">
        <v>10118</v>
      </c>
      <c r="P1565" s="44" t="s">
        <v>10121</v>
      </c>
      <c r="Q1565" s="44" t="s">
        <v>10131</v>
      </c>
      <c r="R1565" s="44" t="s">
        <v>10129</v>
      </c>
      <c r="S1565" s="44" t="s">
        <v>10117</v>
      </c>
      <c r="T1565" s="44" t="s">
        <v>10130</v>
      </c>
      <c r="U1565" s="44" t="s">
        <v>7866</v>
      </c>
    </row>
    <row r="1566" spans="1:21" ht="15" thickBot="1" x14ac:dyDescent="0.35">
      <c r="A1566" s="43" t="s">
        <v>7920</v>
      </c>
      <c r="B1566" s="44" t="s">
        <v>10123</v>
      </c>
      <c r="C1566" s="44" t="s">
        <v>10047</v>
      </c>
      <c r="D1566" s="44" t="s">
        <v>7866</v>
      </c>
      <c r="E1566" s="44" t="s">
        <v>10126</v>
      </c>
      <c r="F1566" s="44" t="s">
        <v>10127</v>
      </c>
      <c r="G1566" s="44" t="s">
        <v>10132</v>
      </c>
      <c r="H1566" s="44" t="s">
        <v>7866</v>
      </c>
      <c r="I1566" s="44" t="s">
        <v>10116</v>
      </c>
      <c r="J1566" s="44" t="s">
        <v>10114</v>
      </c>
      <c r="K1566" s="44" t="s">
        <v>10120</v>
      </c>
      <c r="L1566" s="44" t="s">
        <v>10128</v>
      </c>
      <c r="M1566" s="44" t="s">
        <v>7866</v>
      </c>
      <c r="N1566" s="44" t="s">
        <v>10108</v>
      </c>
      <c r="O1566" s="44" t="s">
        <v>10118</v>
      </c>
      <c r="P1566" s="44" t="s">
        <v>10121</v>
      </c>
      <c r="Q1566" s="44" t="s">
        <v>10131</v>
      </c>
      <c r="R1566" s="44" t="s">
        <v>10129</v>
      </c>
      <c r="S1566" s="44" t="s">
        <v>10117</v>
      </c>
      <c r="T1566" s="44" t="s">
        <v>10130</v>
      </c>
      <c r="U1566" s="44" t="s">
        <v>7866</v>
      </c>
    </row>
    <row r="1567" spans="1:21" ht="15" thickBot="1" x14ac:dyDescent="0.35">
      <c r="A1567" s="43" t="s">
        <v>7921</v>
      </c>
      <c r="B1567" s="44" t="s">
        <v>10133</v>
      </c>
      <c r="C1567" s="44" t="s">
        <v>10047</v>
      </c>
      <c r="D1567" s="44" t="s">
        <v>7866</v>
      </c>
      <c r="E1567" s="44" t="s">
        <v>10126</v>
      </c>
      <c r="F1567" s="44" t="s">
        <v>10134</v>
      </c>
      <c r="G1567" s="44" t="s">
        <v>10132</v>
      </c>
      <c r="H1567" s="44" t="s">
        <v>7866</v>
      </c>
      <c r="I1567" s="44" t="s">
        <v>10116</v>
      </c>
      <c r="J1567" s="44" t="s">
        <v>7866</v>
      </c>
      <c r="K1567" s="44" t="s">
        <v>10120</v>
      </c>
      <c r="L1567" s="44" t="s">
        <v>10135</v>
      </c>
      <c r="M1567" s="44" t="s">
        <v>7866</v>
      </c>
      <c r="N1567" s="44" t="s">
        <v>10108</v>
      </c>
      <c r="O1567" s="44" t="s">
        <v>7866</v>
      </c>
      <c r="P1567" s="44" t="s">
        <v>10121</v>
      </c>
      <c r="Q1567" s="44" t="s">
        <v>10131</v>
      </c>
      <c r="R1567" s="44" t="s">
        <v>10129</v>
      </c>
      <c r="S1567" s="44" t="s">
        <v>10117</v>
      </c>
      <c r="T1567" s="44" t="s">
        <v>10130</v>
      </c>
      <c r="U1567" s="44" t="s">
        <v>7866</v>
      </c>
    </row>
    <row r="1568" spans="1:21" ht="15" thickBot="1" x14ac:dyDescent="0.35">
      <c r="A1568" s="43" t="s">
        <v>7922</v>
      </c>
      <c r="B1568" s="44" t="s">
        <v>10133</v>
      </c>
      <c r="C1568" s="44" t="s">
        <v>10047</v>
      </c>
      <c r="D1568" s="44" t="s">
        <v>7866</v>
      </c>
      <c r="E1568" s="44" t="s">
        <v>10126</v>
      </c>
      <c r="F1568" s="44" t="s">
        <v>10134</v>
      </c>
      <c r="G1568" s="44" t="s">
        <v>10132</v>
      </c>
      <c r="H1568" s="44" t="s">
        <v>7866</v>
      </c>
      <c r="I1568" s="44" t="s">
        <v>10136</v>
      </c>
      <c r="J1568" s="44" t="s">
        <v>7866</v>
      </c>
      <c r="K1568" s="44" t="s">
        <v>10120</v>
      </c>
      <c r="L1568" s="44" t="s">
        <v>10135</v>
      </c>
      <c r="M1568" s="44" t="s">
        <v>7866</v>
      </c>
      <c r="N1568" s="44" t="s">
        <v>10108</v>
      </c>
      <c r="O1568" s="44" t="s">
        <v>7866</v>
      </c>
      <c r="P1568" s="44" t="s">
        <v>10121</v>
      </c>
      <c r="Q1568" s="44" t="s">
        <v>10131</v>
      </c>
      <c r="R1568" s="44" t="s">
        <v>10129</v>
      </c>
      <c r="S1568" s="44" t="s">
        <v>10117</v>
      </c>
      <c r="T1568" s="44" t="s">
        <v>10130</v>
      </c>
      <c r="U1568" s="44" t="s">
        <v>7866</v>
      </c>
    </row>
    <row r="1569" spans="1:21" ht="15" thickBot="1" x14ac:dyDescent="0.35">
      <c r="A1569" s="43" t="s">
        <v>7923</v>
      </c>
      <c r="B1569" s="44" t="s">
        <v>10133</v>
      </c>
      <c r="C1569" s="44" t="s">
        <v>10047</v>
      </c>
      <c r="D1569" s="44" t="s">
        <v>7866</v>
      </c>
      <c r="E1569" s="44" t="s">
        <v>7866</v>
      </c>
      <c r="F1569" s="44" t="s">
        <v>10134</v>
      </c>
      <c r="G1569" s="44" t="s">
        <v>10132</v>
      </c>
      <c r="H1569" s="44" t="s">
        <v>7866</v>
      </c>
      <c r="I1569" s="44" t="s">
        <v>10136</v>
      </c>
      <c r="J1569" s="44" t="s">
        <v>7866</v>
      </c>
      <c r="K1569" s="44" t="s">
        <v>10120</v>
      </c>
      <c r="L1569" s="44" t="s">
        <v>10135</v>
      </c>
      <c r="M1569" s="44" t="s">
        <v>7866</v>
      </c>
      <c r="N1569" s="44" t="s">
        <v>10108</v>
      </c>
      <c r="O1569" s="44" t="s">
        <v>7866</v>
      </c>
      <c r="P1569" s="44" t="s">
        <v>10121</v>
      </c>
      <c r="Q1569" s="44" t="s">
        <v>10131</v>
      </c>
      <c r="R1569" s="44" t="s">
        <v>10129</v>
      </c>
      <c r="S1569" s="44" t="s">
        <v>10117</v>
      </c>
      <c r="T1569" s="44" t="s">
        <v>10130</v>
      </c>
      <c r="U1569" s="44" t="s">
        <v>7866</v>
      </c>
    </row>
    <row r="1570" spans="1:21" ht="15" thickBot="1" x14ac:dyDescent="0.35">
      <c r="A1570" s="43" t="s">
        <v>7924</v>
      </c>
      <c r="B1570" s="44" t="s">
        <v>10133</v>
      </c>
      <c r="C1570" s="44" t="s">
        <v>10047</v>
      </c>
      <c r="D1570" s="44" t="s">
        <v>7866</v>
      </c>
      <c r="E1570" s="44" t="s">
        <v>7866</v>
      </c>
      <c r="F1570" s="44" t="s">
        <v>10137</v>
      </c>
      <c r="G1570" s="44" t="s">
        <v>10132</v>
      </c>
      <c r="H1570" s="44" t="s">
        <v>7866</v>
      </c>
      <c r="I1570" s="44" t="s">
        <v>10136</v>
      </c>
      <c r="J1570" s="44" t="s">
        <v>7866</v>
      </c>
      <c r="K1570" s="44" t="s">
        <v>10120</v>
      </c>
      <c r="L1570" s="44" t="s">
        <v>10135</v>
      </c>
      <c r="M1570" s="44" t="s">
        <v>7866</v>
      </c>
      <c r="N1570" s="44" t="s">
        <v>10108</v>
      </c>
      <c r="O1570" s="44" t="s">
        <v>7866</v>
      </c>
      <c r="P1570" s="44" t="s">
        <v>10121</v>
      </c>
      <c r="Q1570" s="44" t="s">
        <v>10131</v>
      </c>
      <c r="R1570" s="44" t="s">
        <v>10129</v>
      </c>
      <c r="S1570" s="44" t="s">
        <v>10117</v>
      </c>
      <c r="T1570" s="44" t="s">
        <v>10130</v>
      </c>
      <c r="U1570" s="44" t="s">
        <v>7866</v>
      </c>
    </row>
    <row r="1571" spans="1:21" ht="15" thickBot="1" x14ac:dyDescent="0.35">
      <c r="A1571" s="43" t="s">
        <v>7925</v>
      </c>
      <c r="B1571" s="44" t="s">
        <v>10133</v>
      </c>
      <c r="C1571" s="44" t="s">
        <v>10047</v>
      </c>
      <c r="D1571" s="44" t="s">
        <v>7866</v>
      </c>
      <c r="E1571" s="44" t="s">
        <v>7866</v>
      </c>
      <c r="F1571" s="44" t="s">
        <v>10137</v>
      </c>
      <c r="G1571" s="44" t="s">
        <v>10132</v>
      </c>
      <c r="H1571" s="44" t="s">
        <v>7866</v>
      </c>
      <c r="I1571" s="44" t="s">
        <v>10136</v>
      </c>
      <c r="J1571" s="44" t="s">
        <v>7866</v>
      </c>
      <c r="K1571" s="44" t="s">
        <v>10120</v>
      </c>
      <c r="L1571" s="44" t="s">
        <v>10135</v>
      </c>
      <c r="M1571" s="44" t="s">
        <v>7866</v>
      </c>
      <c r="N1571" s="44" t="s">
        <v>10108</v>
      </c>
      <c r="O1571" s="44" t="s">
        <v>7866</v>
      </c>
      <c r="P1571" s="44" t="s">
        <v>10138</v>
      </c>
      <c r="Q1571" s="44" t="s">
        <v>10131</v>
      </c>
      <c r="R1571" s="44" t="s">
        <v>10129</v>
      </c>
      <c r="S1571" s="44" t="s">
        <v>10117</v>
      </c>
      <c r="T1571" s="44" t="s">
        <v>10130</v>
      </c>
      <c r="U1571" s="44" t="s">
        <v>7866</v>
      </c>
    </row>
    <row r="1572" spans="1:21" ht="15" thickBot="1" x14ac:dyDescent="0.35">
      <c r="A1572" s="43" t="s">
        <v>7926</v>
      </c>
      <c r="B1572" s="44" t="s">
        <v>10133</v>
      </c>
      <c r="C1572" s="44" t="s">
        <v>10047</v>
      </c>
      <c r="D1572" s="44" t="s">
        <v>7866</v>
      </c>
      <c r="E1572" s="44" t="s">
        <v>7866</v>
      </c>
      <c r="F1572" s="44" t="s">
        <v>10137</v>
      </c>
      <c r="G1572" s="44" t="s">
        <v>10132</v>
      </c>
      <c r="H1572" s="44" t="s">
        <v>7866</v>
      </c>
      <c r="I1572" s="44" t="s">
        <v>10136</v>
      </c>
      <c r="J1572" s="44" t="s">
        <v>7866</v>
      </c>
      <c r="K1572" s="44" t="s">
        <v>10120</v>
      </c>
      <c r="L1572" s="44" t="s">
        <v>10135</v>
      </c>
      <c r="M1572" s="44" t="s">
        <v>7866</v>
      </c>
      <c r="N1572" s="44" t="s">
        <v>10108</v>
      </c>
      <c r="O1572" s="44" t="s">
        <v>7866</v>
      </c>
      <c r="P1572" s="44" t="s">
        <v>10138</v>
      </c>
      <c r="Q1572" s="44" t="s">
        <v>10131</v>
      </c>
      <c r="R1572" s="44" t="s">
        <v>10129</v>
      </c>
      <c r="S1572" s="44" t="s">
        <v>10117</v>
      </c>
      <c r="T1572" s="44" t="s">
        <v>10139</v>
      </c>
      <c r="U1572" s="44" t="s">
        <v>7866</v>
      </c>
    </row>
    <row r="1573" spans="1:21" ht="15" thickBot="1" x14ac:dyDescent="0.35">
      <c r="A1573" s="43" t="s">
        <v>7927</v>
      </c>
      <c r="B1573" s="44" t="s">
        <v>10133</v>
      </c>
      <c r="C1573" s="44" t="s">
        <v>10047</v>
      </c>
      <c r="D1573" s="44" t="s">
        <v>7866</v>
      </c>
      <c r="E1573" s="44" t="s">
        <v>7866</v>
      </c>
      <c r="F1573" s="44" t="s">
        <v>10137</v>
      </c>
      <c r="G1573" s="44" t="s">
        <v>10132</v>
      </c>
      <c r="H1573" s="44" t="s">
        <v>7866</v>
      </c>
      <c r="I1573" s="44" t="s">
        <v>10136</v>
      </c>
      <c r="J1573" s="44" t="s">
        <v>7866</v>
      </c>
      <c r="K1573" s="44" t="s">
        <v>10120</v>
      </c>
      <c r="L1573" s="44" t="s">
        <v>10135</v>
      </c>
      <c r="M1573" s="44" t="s">
        <v>7866</v>
      </c>
      <c r="N1573" s="44" t="s">
        <v>10108</v>
      </c>
      <c r="O1573" s="44" t="s">
        <v>7866</v>
      </c>
      <c r="P1573" s="44" t="s">
        <v>10138</v>
      </c>
      <c r="Q1573" s="44" t="s">
        <v>10131</v>
      </c>
      <c r="R1573" s="44" t="s">
        <v>10129</v>
      </c>
      <c r="S1573" s="44" t="s">
        <v>10117</v>
      </c>
      <c r="T1573" s="44" t="s">
        <v>10139</v>
      </c>
      <c r="U1573" s="44" t="s">
        <v>7866</v>
      </c>
    </row>
    <row r="1574" spans="1:21" ht="15" thickBot="1" x14ac:dyDescent="0.35">
      <c r="A1574" s="43" t="s">
        <v>7928</v>
      </c>
      <c r="B1574" s="44" t="s">
        <v>10140</v>
      </c>
      <c r="C1574" s="44" t="s">
        <v>10047</v>
      </c>
      <c r="D1574" s="44" t="s">
        <v>7866</v>
      </c>
      <c r="E1574" s="44" t="s">
        <v>7866</v>
      </c>
      <c r="F1574" s="44" t="s">
        <v>10137</v>
      </c>
      <c r="G1574" s="44" t="s">
        <v>10132</v>
      </c>
      <c r="H1574" s="44" t="s">
        <v>7866</v>
      </c>
      <c r="I1574" s="44" t="s">
        <v>10136</v>
      </c>
      <c r="J1574" s="44" t="s">
        <v>7866</v>
      </c>
      <c r="K1574" s="44" t="s">
        <v>10120</v>
      </c>
      <c r="L1574" s="44" t="s">
        <v>10135</v>
      </c>
      <c r="M1574" s="44" t="s">
        <v>7866</v>
      </c>
      <c r="N1574" s="44" t="s">
        <v>10108</v>
      </c>
      <c r="O1574" s="44" t="s">
        <v>7866</v>
      </c>
      <c r="P1574" s="44" t="s">
        <v>10138</v>
      </c>
      <c r="Q1574" s="44" t="s">
        <v>10131</v>
      </c>
      <c r="R1574" s="44" t="s">
        <v>10129</v>
      </c>
      <c r="S1574" s="44" t="s">
        <v>10117</v>
      </c>
      <c r="T1574" s="44" t="s">
        <v>10139</v>
      </c>
      <c r="U1574" s="44" t="s">
        <v>7866</v>
      </c>
    </row>
    <row r="1575" spans="1:21" ht="15" thickBot="1" x14ac:dyDescent="0.35">
      <c r="A1575" s="43" t="s">
        <v>7929</v>
      </c>
      <c r="B1575" s="44" t="s">
        <v>10140</v>
      </c>
      <c r="C1575" s="44" t="s">
        <v>10047</v>
      </c>
      <c r="D1575" s="44" t="s">
        <v>7866</v>
      </c>
      <c r="E1575" s="44" t="s">
        <v>7866</v>
      </c>
      <c r="F1575" s="44" t="s">
        <v>10141</v>
      </c>
      <c r="G1575" s="44" t="s">
        <v>10132</v>
      </c>
      <c r="H1575" s="44" t="s">
        <v>7866</v>
      </c>
      <c r="I1575" s="44" t="s">
        <v>10136</v>
      </c>
      <c r="J1575" s="44" t="s">
        <v>7866</v>
      </c>
      <c r="K1575" s="44" t="s">
        <v>10120</v>
      </c>
      <c r="L1575" s="44" t="s">
        <v>10142</v>
      </c>
      <c r="M1575" s="44" t="s">
        <v>7866</v>
      </c>
      <c r="N1575" s="44" t="s">
        <v>10108</v>
      </c>
      <c r="O1575" s="44" t="s">
        <v>7866</v>
      </c>
      <c r="P1575" s="44" t="s">
        <v>10138</v>
      </c>
      <c r="Q1575" s="44" t="s">
        <v>10131</v>
      </c>
      <c r="R1575" s="44" t="s">
        <v>10129</v>
      </c>
      <c r="S1575" s="44" t="s">
        <v>10117</v>
      </c>
      <c r="T1575" s="44" t="s">
        <v>10139</v>
      </c>
      <c r="U1575" s="44" t="s">
        <v>7866</v>
      </c>
    </row>
    <row r="1576" spans="1:21" ht="15" thickBot="1" x14ac:dyDescent="0.35">
      <c r="A1576" s="43" t="s">
        <v>7930</v>
      </c>
      <c r="B1576" s="44" t="s">
        <v>7866</v>
      </c>
      <c r="C1576" s="44" t="s">
        <v>10047</v>
      </c>
      <c r="D1576" s="44" t="s">
        <v>7866</v>
      </c>
      <c r="E1576" s="44" t="s">
        <v>7866</v>
      </c>
      <c r="F1576" s="44" t="s">
        <v>10141</v>
      </c>
      <c r="G1576" s="44" t="s">
        <v>10132</v>
      </c>
      <c r="H1576" s="44" t="s">
        <v>7866</v>
      </c>
      <c r="I1576" s="44" t="s">
        <v>10136</v>
      </c>
      <c r="J1576" s="44" t="s">
        <v>7866</v>
      </c>
      <c r="K1576" s="44" t="s">
        <v>10120</v>
      </c>
      <c r="L1576" s="44" t="s">
        <v>10142</v>
      </c>
      <c r="M1576" s="44" t="s">
        <v>7866</v>
      </c>
      <c r="N1576" s="44" t="s">
        <v>7866</v>
      </c>
      <c r="O1576" s="44" t="s">
        <v>7866</v>
      </c>
      <c r="P1576" s="44" t="s">
        <v>10138</v>
      </c>
      <c r="Q1576" s="44" t="s">
        <v>10131</v>
      </c>
      <c r="R1576" s="44" t="s">
        <v>10129</v>
      </c>
      <c r="S1576" s="44" t="s">
        <v>10117</v>
      </c>
      <c r="T1576" s="44" t="s">
        <v>10139</v>
      </c>
      <c r="U1576" s="44" t="s">
        <v>7866</v>
      </c>
    </row>
    <row r="1577" spans="1:21" ht="15" thickBot="1" x14ac:dyDescent="0.35">
      <c r="A1577" s="43" t="s">
        <v>7931</v>
      </c>
      <c r="B1577" s="44" t="s">
        <v>7866</v>
      </c>
      <c r="C1577" s="44" t="s">
        <v>10047</v>
      </c>
      <c r="D1577" s="44" t="s">
        <v>7866</v>
      </c>
      <c r="E1577" s="44" t="s">
        <v>7866</v>
      </c>
      <c r="F1577" s="44" t="s">
        <v>10141</v>
      </c>
      <c r="G1577" s="44" t="s">
        <v>10132</v>
      </c>
      <c r="H1577" s="44" t="s">
        <v>7866</v>
      </c>
      <c r="I1577" s="44" t="s">
        <v>10136</v>
      </c>
      <c r="J1577" s="44" t="s">
        <v>7866</v>
      </c>
      <c r="K1577" s="44" t="s">
        <v>10120</v>
      </c>
      <c r="L1577" s="44" t="s">
        <v>10142</v>
      </c>
      <c r="M1577" s="44" t="s">
        <v>7866</v>
      </c>
      <c r="N1577" s="44" t="s">
        <v>7866</v>
      </c>
      <c r="O1577" s="44" t="s">
        <v>7866</v>
      </c>
      <c r="P1577" s="44" t="s">
        <v>10143</v>
      </c>
      <c r="Q1577" s="44" t="s">
        <v>10131</v>
      </c>
      <c r="R1577" s="44" t="s">
        <v>10129</v>
      </c>
      <c r="S1577" s="44" t="s">
        <v>10117</v>
      </c>
      <c r="T1577" s="44" t="s">
        <v>10139</v>
      </c>
      <c r="U1577" s="44" t="s">
        <v>7866</v>
      </c>
    </row>
    <row r="1578" spans="1:21" ht="15" thickBot="1" x14ac:dyDescent="0.35">
      <c r="A1578" s="43" t="s">
        <v>7932</v>
      </c>
      <c r="B1578" s="44" t="s">
        <v>7866</v>
      </c>
      <c r="C1578" s="44" t="s">
        <v>10047</v>
      </c>
      <c r="D1578" s="44" t="s">
        <v>7866</v>
      </c>
      <c r="E1578" s="44" t="s">
        <v>7866</v>
      </c>
      <c r="F1578" s="44" t="s">
        <v>10141</v>
      </c>
      <c r="G1578" s="44" t="s">
        <v>10132</v>
      </c>
      <c r="H1578" s="44" t="s">
        <v>7866</v>
      </c>
      <c r="I1578" s="44" t="s">
        <v>10136</v>
      </c>
      <c r="J1578" s="44" t="s">
        <v>7866</v>
      </c>
      <c r="K1578" s="44" t="s">
        <v>10120</v>
      </c>
      <c r="L1578" s="44" t="s">
        <v>10142</v>
      </c>
      <c r="M1578" s="44" t="s">
        <v>7866</v>
      </c>
      <c r="N1578" s="44" t="s">
        <v>7866</v>
      </c>
      <c r="O1578" s="44" t="s">
        <v>7866</v>
      </c>
      <c r="P1578" s="44" t="s">
        <v>10143</v>
      </c>
      <c r="Q1578" s="44" t="s">
        <v>10131</v>
      </c>
      <c r="R1578" s="44" t="s">
        <v>10129</v>
      </c>
      <c r="S1578" s="44" t="s">
        <v>10117</v>
      </c>
      <c r="T1578" s="44" t="s">
        <v>10139</v>
      </c>
      <c r="U1578" s="44" t="s">
        <v>7866</v>
      </c>
    </row>
    <row r="1579" spans="1:21" ht="15" thickBot="1" x14ac:dyDescent="0.35">
      <c r="A1579" s="43" t="s">
        <v>7933</v>
      </c>
      <c r="B1579" s="44" t="s">
        <v>7866</v>
      </c>
      <c r="C1579" s="44" t="s">
        <v>10047</v>
      </c>
      <c r="D1579" s="44" t="s">
        <v>7866</v>
      </c>
      <c r="E1579" s="44" t="s">
        <v>7866</v>
      </c>
      <c r="F1579" s="44" t="s">
        <v>10144</v>
      </c>
      <c r="G1579" s="44" t="s">
        <v>10132</v>
      </c>
      <c r="H1579" s="44" t="s">
        <v>7866</v>
      </c>
      <c r="I1579" s="44" t="s">
        <v>10136</v>
      </c>
      <c r="J1579" s="44" t="s">
        <v>7866</v>
      </c>
      <c r="K1579" s="44" t="s">
        <v>10120</v>
      </c>
      <c r="L1579" s="44" t="s">
        <v>10142</v>
      </c>
      <c r="M1579" s="44" t="s">
        <v>7866</v>
      </c>
      <c r="N1579" s="44" t="s">
        <v>7866</v>
      </c>
      <c r="O1579" s="44" t="s">
        <v>7866</v>
      </c>
      <c r="P1579" s="44" t="s">
        <v>10143</v>
      </c>
      <c r="Q1579" s="44" t="s">
        <v>10131</v>
      </c>
      <c r="R1579" s="44" t="s">
        <v>10129</v>
      </c>
      <c r="S1579" s="44" t="s">
        <v>10117</v>
      </c>
      <c r="T1579" s="44" t="s">
        <v>10139</v>
      </c>
      <c r="U1579" s="44" t="s">
        <v>7866</v>
      </c>
    </row>
    <row r="1580" spans="1:21" ht="15" thickBot="1" x14ac:dyDescent="0.35">
      <c r="A1580" s="43" t="s">
        <v>7934</v>
      </c>
      <c r="B1580" s="44" t="s">
        <v>7866</v>
      </c>
      <c r="C1580" s="44" t="s">
        <v>10047</v>
      </c>
      <c r="D1580" s="44" t="s">
        <v>7866</v>
      </c>
      <c r="E1580" s="44" t="s">
        <v>7866</v>
      </c>
      <c r="F1580" s="44" t="s">
        <v>10144</v>
      </c>
      <c r="G1580" s="44" t="s">
        <v>10132</v>
      </c>
      <c r="H1580" s="44" t="s">
        <v>7866</v>
      </c>
      <c r="I1580" s="44" t="s">
        <v>10136</v>
      </c>
      <c r="J1580" s="44" t="s">
        <v>7866</v>
      </c>
      <c r="K1580" s="44" t="s">
        <v>10120</v>
      </c>
      <c r="L1580" s="44" t="s">
        <v>10142</v>
      </c>
      <c r="M1580" s="44" t="s">
        <v>7866</v>
      </c>
      <c r="N1580" s="44" t="s">
        <v>7866</v>
      </c>
      <c r="O1580" s="44" t="s">
        <v>7866</v>
      </c>
      <c r="P1580" s="44" t="s">
        <v>10143</v>
      </c>
      <c r="Q1580" s="44" t="s">
        <v>10131</v>
      </c>
      <c r="R1580" s="44" t="s">
        <v>10129</v>
      </c>
      <c r="S1580" s="44" t="s">
        <v>10117</v>
      </c>
      <c r="T1580" s="44" t="s">
        <v>10139</v>
      </c>
      <c r="U1580" s="44" t="s">
        <v>7866</v>
      </c>
    </row>
    <row r="1581" spans="1:21" ht="15" thickBot="1" x14ac:dyDescent="0.35">
      <c r="A1581" s="43" t="s">
        <v>7935</v>
      </c>
      <c r="B1581" s="44" t="s">
        <v>7866</v>
      </c>
      <c r="C1581" s="44" t="s">
        <v>10047</v>
      </c>
      <c r="D1581" s="44" t="s">
        <v>7866</v>
      </c>
      <c r="E1581" s="44" t="s">
        <v>7866</v>
      </c>
      <c r="F1581" s="44" t="s">
        <v>10144</v>
      </c>
      <c r="G1581" s="44" t="s">
        <v>10132</v>
      </c>
      <c r="H1581" s="44" t="s">
        <v>7866</v>
      </c>
      <c r="I1581" s="44" t="s">
        <v>10136</v>
      </c>
      <c r="J1581" s="44" t="s">
        <v>7866</v>
      </c>
      <c r="K1581" s="44" t="s">
        <v>10120</v>
      </c>
      <c r="L1581" s="44" t="s">
        <v>10142</v>
      </c>
      <c r="M1581" s="44" t="s">
        <v>7866</v>
      </c>
      <c r="N1581" s="44" t="s">
        <v>7866</v>
      </c>
      <c r="O1581" s="44" t="s">
        <v>7866</v>
      </c>
      <c r="P1581" s="44" t="s">
        <v>10143</v>
      </c>
      <c r="Q1581" s="44" t="s">
        <v>10131</v>
      </c>
      <c r="R1581" s="44" t="s">
        <v>10129</v>
      </c>
      <c r="S1581" s="44" t="s">
        <v>10117</v>
      </c>
      <c r="T1581" s="44" t="s">
        <v>10139</v>
      </c>
      <c r="U1581" s="44" t="s">
        <v>7866</v>
      </c>
    </row>
    <row r="1582" spans="1:21" ht="15" thickBot="1" x14ac:dyDescent="0.35">
      <c r="A1582" s="43" t="s">
        <v>7936</v>
      </c>
      <c r="B1582" s="44" t="s">
        <v>7866</v>
      </c>
      <c r="C1582" s="44" t="s">
        <v>10047</v>
      </c>
      <c r="D1582" s="44" t="s">
        <v>7866</v>
      </c>
      <c r="E1582" s="44" t="s">
        <v>7866</v>
      </c>
      <c r="F1582" s="44" t="s">
        <v>10144</v>
      </c>
      <c r="G1582" s="44" t="s">
        <v>10132</v>
      </c>
      <c r="H1582" s="44" t="s">
        <v>7866</v>
      </c>
      <c r="I1582" s="44" t="s">
        <v>10136</v>
      </c>
      <c r="J1582" s="44" t="s">
        <v>7866</v>
      </c>
      <c r="K1582" s="44" t="s">
        <v>10120</v>
      </c>
      <c r="L1582" s="44" t="s">
        <v>10142</v>
      </c>
      <c r="M1582" s="44" t="s">
        <v>7866</v>
      </c>
      <c r="N1582" s="44" t="s">
        <v>7866</v>
      </c>
      <c r="O1582" s="44" t="s">
        <v>7866</v>
      </c>
      <c r="P1582" s="44" t="s">
        <v>10143</v>
      </c>
      <c r="Q1582" s="44" t="s">
        <v>10131</v>
      </c>
      <c r="R1582" s="44" t="s">
        <v>10129</v>
      </c>
      <c r="S1582" s="44" t="s">
        <v>10117</v>
      </c>
      <c r="T1582" s="44" t="s">
        <v>10139</v>
      </c>
      <c r="U1582" s="44" t="s">
        <v>7866</v>
      </c>
    </row>
    <row r="1583" spans="1:21" ht="15" thickBot="1" x14ac:dyDescent="0.35">
      <c r="A1583" s="43" t="s">
        <v>7937</v>
      </c>
      <c r="B1583" s="44" t="s">
        <v>7866</v>
      </c>
      <c r="C1583" s="44" t="s">
        <v>10047</v>
      </c>
      <c r="D1583" s="44" t="s">
        <v>7866</v>
      </c>
      <c r="E1583" s="44" t="s">
        <v>7866</v>
      </c>
      <c r="F1583" s="44" t="s">
        <v>10144</v>
      </c>
      <c r="G1583" s="44" t="s">
        <v>10132</v>
      </c>
      <c r="H1583" s="44" t="s">
        <v>7866</v>
      </c>
      <c r="I1583" s="44" t="s">
        <v>10136</v>
      </c>
      <c r="J1583" s="44" t="s">
        <v>7866</v>
      </c>
      <c r="K1583" s="44" t="s">
        <v>10120</v>
      </c>
      <c r="L1583" s="44" t="s">
        <v>10142</v>
      </c>
      <c r="M1583" s="44" t="s">
        <v>7866</v>
      </c>
      <c r="N1583" s="44" t="s">
        <v>7866</v>
      </c>
      <c r="O1583" s="44" t="s">
        <v>7866</v>
      </c>
      <c r="P1583" s="44" t="s">
        <v>10143</v>
      </c>
      <c r="Q1583" s="44" t="s">
        <v>10131</v>
      </c>
      <c r="R1583" s="44" t="s">
        <v>10129</v>
      </c>
      <c r="S1583" s="44" t="s">
        <v>10117</v>
      </c>
      <c r="T1583" s="44" t="s">
        <v>10139</v>
      </c>
      <c r="U1583" s="44" t="s">
        <v>7866</v>
      </c>
    </row>
    <row r="1584" spans="1:21" ht="15" thickBot="1" x14ac:dyDescent="0.35">
      <c r="A1584" s="43" t="s">
        <v>7938</v>
      </c>
      <c r="B1584" s="44" t="s">
        <v>7866</v>
      </c>
      <c r="C1584" s="44" t="s">
        <v>10047</v>
      </c>
      <c r="D1584" s="44" t="s">
        <v>7866</v>
      </c>
      <c r="E1584" s="44" t="s">
        <v>7866</v>
      </c>
      <c r="F1584" s="44" t="s">
        <v>10144</v>
      </c>
      <c r="G1584" s="44" t="s">
        <v>10132</v>
      </c>
      <c r="H1584" s="44" t="s">
        <v>7866</v>
      </c>
      <c r="I1584" s="44" t="s">
        <v>10136</v>
      </c>
      <c r="J1584" s="44" t="s">
        <v>7866</v>
      </c>
      <c r="K1584" s="44" t="s">
        <v>10120</v>
      </c>
      <c r="L1584" s="44" t="s">
        <v>10142</v>
      </c>
      <c r="M1584" s="44" t="s">
        <v>7866</v>
      </c>
      <c r="N1584" s="44" t="s">
        <v>7866</v>
      </c>
      <c r="O1584" s="44" t="s">
        <v>7866</v>
      </c>
      <c r="P1584" s="44" t="s">
        <v>10143</v>
      </c>
      <c r="Q1584" s="44" t="s">
        <v>10131</v>
      </c>
      <c r="R1584" s="44" t="s">
        <v>10129</v>
      </c>
      <c r="S1584" s="44" t="s">
        <v>10117</v>
      </c>
      <c r="T1584" s="44" t="s">
        <v>10139</v>
      </c>
      <c r="U1584" s="44" t="s">
        <v>7866</v>
      </c>
    </row>
    <row r="1585" spans="1:21" ht="15" thickBot="1" x14ac:dyDescent="0.35">
      <c r="A1585" s="43" t="s">
        <v>7939</v>
      </c>
      <c r="B1585" s="44" t="s">
        <v>7866</v>
      </c>
      <c r="C1585" s="44" t="s">
        <v>10047</v>
      </c>
      <c r="D1585" s="44" t="s">
        <v>7866</v>
      </c>
      <c r="E1585" s="44" t="s">
        <v>7866</v>
      </c>
      <c r="F1585" s="44" t="s">
        <v>10144</v>
      </c>
      <c r="G1585" s="44" t="s">
        <v>10132</v>
      </c>
      <c r="H1585" s="44" t="s">
        <v>7866</v>
      </c>
      <c r="I1585" s="44" t="s">
        <v>10136</v>
      </c>
      <c r="J1585" s="44" t="s">
        <v>7866</v>
      </c>
      <c r="K1585" s="44" t="s">
        <v>10120</v>
      </c>
      <c r="L1585" s="44" t="s">
        <v>10142</v>
      </c>
      <c r="M1585" s="44" t="s">
        <v>7866</v>
      </c>
      <c r="N1585" s="44" t="s">
        <v>7866</v>
      </c>
      <c r="O1585" s="44" t="s">
        <v>7866</v>
      </c>
      <c r="P1585" s="44" t="s">
        <v>10145</v>
      </c>
      <c r="Q1585" s="44" t="s">
        <v>10131</v>
      </c>
      <c r="R1585" s="44" t="s">
        <v>10129</v>
      </c>
      <c r="S1585" s="44" t="s">
        <v>10117</v>
      </c>
      <c r="T1585" s="44" t="s">
        <v>10139</v>
      </c>
      <c r="U1585" s="44" t="s">
        <v>7866</v>
      </c>
    </row>
    <row r="1586" spans="1:21" ht="15" thickBot="1" x14ac:dyDescent="0.35">
      <c r="A1586" s="43" t="s">
        <v>7940</v>
      </c>
      <c r="B1586" s="44" t="s">
        <v>7866</v>
      </c>
      <c r="C1586" s="44" t="s">
        <v>10047</v>
      </c>
      <c r="D1586" s="44" t="s">
        <v>7866</v>
      </c>
      <c r="E1586" s="44" t="s">
        <v>7866</v>
      </c>
      <c r="F1586" s="44" t="s">
        <v>10144</v>
      </c>
      <c r="G1586" s="44" t="s">
        <v>10132</v>
      </c>
      <c r="H1586" s="44" t="s">
        <v>7866</v>
      </c>
      <c r="I1586" s="44" t="s">
        <v>10136</v>
      </c>
      <c r="J1586" s="44" t="s">
        <v>7866</v>
      </c>
      <c r="K1586" s="44" t="s">
        <v>10120</v>
      </c>
      <c r="L1586" s="44" t="s">
        <v>10142</v>
      </c>
      <c r="M1586" s="44" t="s">
        <v>7866</v>
      </c>
      <c r="N1586" s="44" t="s">
        <v>7866</v>
      </c>
      <c r="O1586" s="44" t="s">
        <v>7866</v>
      </c>
      <c r="P1586" s="44" t="s">
        <v>10145</v>
      </c>
      <c r="Q1586" s="44" t="s">
        <v>10131</v>
      </c>
      <c r="R1586" s="44" t="s">
        <v>10129</v>
      </c>
      <c r="S1586" s="44" t="s">
        <v>10117</v>
      </c>
      <c r="T1586" s="44" t="s">
        <v>10139</v>
      </c>
      <c r="U1586" s="44" t="s">
        <v>7866</v>
      </c>
    </row>
    <row r="1587" spans="1:21" ht="15" thickBot="1" x14ac:dyDescent="0.35">
      <c r="A1587" s="43" t="s">
        <v>7941</v>
      </c>
      <c r="B1587" s="44" t="s">
        <v>7866</v>
      </c>
      <c r="C1587" s="44" t="s">
        <v>10047</v>
      </c>
      <c r="D1587" s="44" t="s">
        <v>7866</v>
      </c>
      <c r="E1587" s="44" t="s">
        <v>7866</v>
      </c>
      <c r="F1587" s="44" t="s">
        <v>10144</v>
      </c>
      <c r="G1587" s="44" t="s">
        <v>10132</v>
      </c>
      <c r="H1587" s="44" t="s">
        <v>7866</v>
      </c>
      <c r="I1587" s="44" t="s">
        <v>10136</v>
      </c>
      <c r="J1587" s="44" t="s">
        <v>7866</v>
      </c>
      <c r="K1587" s="44" t="s">
        <v>10120</v>
      </c>
      <c r="L1587" s="44" t="s">
        <v>10142</v>
      </c>
      <c r="M1587" s="44" t="s">
        <v>7866</v>
      </c>
      <c r="N1587" s="44" t="s">
        <v>7866</v>
      </c>
      <c r="O1587" s="44" t="s">
        <v>7866</v>
      </c>
      <c r="P1587" s="44" t="s">
        <v>10145</v>
      </c>
      <c r="Q1587" s="44" t="s">
        <v>10131</v>
      </c>
      <c r="R1587" s="44" t="s">
        <v>10129</v>
      </c>
      <c r="S1587" s="44" t="s">
        <v>10117</v>
      </c>
      <c r="T1587" s="44" t="s">
        <v>10146</v>
      </c>
      <c r="U1587" s="44" t="s">
        <v>7866</v>
      </c>
    </row>
    <row r="1588" spans="1:21" ht="15" thickBot="1" x14ac:dyDescent="0.35">
      <c r="A1588" s="43" t="s">
        <v>7942</v>
      </c>
      <c r="B1588" s="44" t="s">
        <v>7866</v>
      </c>
      <c r="C1588" s="44" t="s">
        <v>10047</v>
      </c>
      <c r="D1588" s="44" t="s">
        <v>7866</v>
      </c>
      <c r="E1588" s="44" t="s">
        <v>7866</v>
      </c>
      <c r="F1588" s="44" t="s">
        <v>10144</v>
      </c>
      <c r="G1588" s="44" t="s">
        <v>10132</v>
      </c>
      <c r="H1588" s="44" t="s">
        <v>7866</v>
      </c>
      <c r="I1588" s="44" t="s">
        <v>10147</v>
      </c>
      <c r="J1588" s="44" t="s">
        <v>7866</v>
      </c>
      <c r="K1588" s="44" t="s">
        <v>10120</v>
      </c>
      <c r="L1588" s="44" t="s">
        <v>10142</v>
      </c>
      <c r="M1588" s="44" t="s">
        <v>7866</v>
      </c>
      <c r="N1588" s="44" t="s">
        <v>7866</v>
      </c>
      <c r="O1588" s="44" t="s">
        <v>7866</v>
      </c>
      <c r="P1588" s="44" t="s">
        <v>10145</v>
      </c>
      <c r="Q1588" s="44" t="s">
        <v>10131</v>
      </c>
      <c r="R1588" s="44" t="s">
        <v>10129</v>
      </c>
      <c r="S1588" s="44" t="s">
        <v>10117</v>
      </c>
      <c r="T1588" s="44" t="s">
        <v>10146</v>
      </c>
      <c r="U1588" s="44" t="s">
        <v>7866</v>
      </c>
    </row>
    <row r="1589" spans="1:21" ht="15" thickBot="1" x14ac:dyDescent="0.35">
      <c r="A1589" s="43" t="s">
        <v>7943</v>
      </c>
      <c r="B1589" s="44" t="s">
        <v>7866</v>
      </c>
      <c r="C1589" s="44" t="s">
        <v>10047</v>
      </c>
      <c r="D1589" s="44" t="s">
        <v>7866</v>
      </c>
      <c r="E1589" s="44" t="s">
        <v>7866</v>
      </c>
      <c r="F1589" s="44" t="s">
        <v>10148</v>
      </c>
      <c r="G1589" s="44" t="s">
        <v>10132</v>
      </c>
      <c r="H1589" s="44" t="s">
        <v>7866</v>
      </c>
      <c r="I1589" s="44" t="s">
        <v>10147</v>
      </c>
      <c r="J1589" s="44" t="s">
        <v>7866</v>
      </c>
      <c r="K1589" s="44" t="s">
        <v>10120</v>
      </c>
      <c r="L1589" s="44" t="s">
        <v>10142</v>
      </c>
      <c r="M1589" s="44" t="s">
        <v>7866</v>
      </c>
      <c r="N1589" s="44" t="s">
        <v>7866</v>
      </c>
      <c r="O1589" s="44" t="s">
        <v>7866</v>
      </c>
      <c r="P1589" s="44" t="s">
        <v>10145</v>
      </c>
      <c r="Q1589" s="44" t="s">
        <v>10131</v>
      </c>
      <c r="R1589" s="44" t="s">
        <v>10129</v>
      </c>
      <c r="S1589" s="44" t="s">
        <v>10117</v>
      </c>
      <c r="T1589" s="44" t="s">
        <v>10146</v>
      </c>
      <c r="U1589" s="44" t="s">
        <v>7866</v>
      </c>
    </row>
    <row r="1590" spans="1:21" ht="15" thickBot="1" x14ac:dyDescent="0.35">
      <c r="A1590" s="43" t="s">
        <v>7944</v>
      </c>
      <c r="B1590" s="44" t="s">
        <v>7866</v>
      </c>
      <c r="C1590" s="44" t="s">
        <v>10047</v>
      </c>
      <c r="D1590" s="44" t="s">
        <v>7866</v>
      </c>
      <c r="E1590" s="44" t="s">
        <v>7866</v>
      </c>
      <c r="F1590" s="44" t="s">
        <v>10148</v>
      </c>
      <c r="G1590" s="44" t="s">
        <v>10132</v>
      </c>
      <c r="H1590" s="44" t="s">
        <v>7866</v>
      </c>
      <c r="I1590" s="44" t="s">
        <v>10147</v>
      </c>
      <c r="J1590" s="44" t="s">
        <v>7866</v>
      </c>
      <c r="K1590" s="44" t="s">
        <v>10120</v>
      </c>
      <c r="L1590" s="44" t="s">
        <v>10142</v>
      </c>
      <c r="M1590" s="44" t="s">
        <v>7866</v>
      </c>
      <c r="N1590" s="44" t="s">
        <v>7866</v>
      </c>
      <c r="O1590" s="44" t="s">
        <v>7866</v>
      </c>
      <c r="P1590" s="44" t="s">
        <v>10149</v>
      </c>
      <c r="Q1590" s="44" t="s">
        <v>10131</v>
      </c>
      <c r="R1590" s="44" t="s">
        <v>10129</v>
      </c>
      <c r="S1590" s="44" t="s">
        <v>10117</v>
      </c>
      <c r="T1590" s="44" t="s">
        <v>10146</v>
      </c>
      <c r="U1590" s="44" t="s">
        <v>7866</v>
      </c>
    </row>
    <row r="1591" spans="1:21" ht="15" thickBot="1" x14ac:dyDescent="0.35">
      <c r="A1591" s="43" t="s">
        <v>7945</v>
      </c>
      <c r="B1591" s="44" t="s">
        <v>7866</v>
      </c>
      <c r="C1591" s="44" t="s">
        <v>10047</v>
      </c>
      <c r="D1591" s="44" t="s">
        <v>7866</v>
      </c>
      <c r="E1591" s="44" t="s">
        <v>7866</v>
      </c>
      <c r="F1591" s="44" t="s">
        <v>10148</v>
      </c>
      <c r="G1591" s="44" t="s">
        <v>10132</v>
      </c>
      <c r="H1591" s="44" t="s">
        <v>7866</v>
      </c>
      <c r="I1591" s="44" t="s">
        <v>10147</v>
      </c>
      <c r="J1591" s="44" t="s">
        <v>7866</v>
      </c>
      <c r="K1591" s="44" t="s">
        <v>10120</v>
      </c>
      <c r="L1591" s="44" t="s">
        <v>10142</v>
      </c>
      <c r="M1591" s="44" t="s">
        <v>7866</v>
      </c>
      <c r="N1591" s="44" t="s">
        <v>7866</v>
      </c>
      <c r="O1591" s="44" t="s">
        <v>7866</v>
      </c>
      <c r="P1591" s="44" t="s">
        <v>10149</v>
      </c>
      <c r="Q1591" s="44" t="s">
        <v>10131</v>
      </c>
      <c r="R1591" s="44" t="s">
        <v>10129</v>
      </c>
      <c r="S1591" s="44" t="s">
        <v>10117</v>
      </c>
      <c r="T1591" s="44" t="s">
        <v>10146</v>
      </c>
      <c r="U1591" s="44" t="s">
        <v>7866</v>
      </c>
    </row>
    <row r="1592" spans="1:21" ht="15" thickBot="1" x14ac:dyDescent="0.35">
      <c r="A1592" s="43" t="s">
        <v>7946</v>
      </c>
      <c r="B1592" s="44" t="s">
        <v>7866</v>
      </c>
      <c r="C1592" s="44" t="s">
        <v>10047</v>
      </c>
      <c r="D1592" s="44" t="s">
        <v>7866</v>
      </c>
      <c r="E1592" s="44" t="s">
        <v>7866</v>
      </c>
      <c r="F1592" s="44" t="s">
        <v>10148</v>
      </c>
      <c r="G1592" s="44" t="s">
        <v>10132</v>
      </c>
      <c r="H1592" s="44" t="s">
        <v>7866</v>
      </c>
      <c r="I1592" s="44" t="s">
        <v>10147</v>
      </c>
      <c r="J1592" s="44" t="s">
        <v>7866</v>
      </c>
      <c r="K1592" s="44" t="s">
        <v>10120</v>
      </c>
      <c r="L1592" s="44" t="s">
        <v>10142</v>
      </c>
      <c r="M1592" s="44" t="s">
        <v>7866</v>
      </c>
      <c r="N1592" s="44" t="s">
        <v>7866</v>
      </c>
      <c r="O1592" s="44" t="s">
        <v>7866</v>
      </c>
      <c r="P1592" s="44" t="s">
        <v>10149</v>
      </c>
      <c r="Q1592" s="44" t="s">
        <v>10131</v>
      </c>
      <c r="R1592" s="44" t="s">
        <v>10129</v>
      </c>
      <c r="S1592" s="44" t="s">
        <v>10117</v>
      </c>
      <c r="T1592" s="44" t="s">
        <v>10146</v>
      </c>
      <c r="U1592" s="44" t="s">
        <v>7866</v>
      </c>
    </row>
    <row r="1593" spans="1:21" ht="15" thickBot="1" x14ac:dyDescent="0.35">
      <c r="A1593" s="43" t="s">
        <v>7947</v>
      </c>
      <c r="B1593" s="44" t="s">
        <v>7866</v>
      </c>
      <c r="C1593" s="44" t="s">
        <v>10047</v>
      </c>
      <c r="D1593" s="44" t="s">
        <v>7866</v>
      </c>
      <c r="E1593" s="44" t="s">
        <v>7866</v>
      </c>
      <c r="F1593" s="44" t="s">
        <v>10150</v>
      </c>
      <c r="G1593" s="44" t="s">
        <v>10132</v>
      </c>
      <c r="H1593" s="44" t="s">
        <v>7866</v>
      </c>
      <c r="I1593" s="44" t="s">
        <v>10147</v>
      </c>
      <c r="J1593" s="44" t="s">
        <v>7866</v>
      </c>
      <c r="K1593" s="44" t="s">
        <v>10120</v>
      </c>
      <c r="L1593" s="44" t="s">
        <v>10142</v>
      </c>
      <c r="M1593" s="44" t="s">
        <v>7866</v>
      </c>
      <c r="N1593" s="44" t="s">
        <v>7866</v>
      </c>
      <c r="O1593" s="44" t="s">
        <v>7866</v>
      </c>
      <c r="P1593" s="44" t="s">
        <v>10149</v>
      </c>
      <c r="Q1593" s="44" t="s">
        <v>10131</v>
      </c>
      <c r="R1593" s="44" t="s">
        <v>10129</v>
      </c>
      <c r="S1593" s="44" t="s">
        <v>10117</v>
      </c>
      <c r="T1593" s="44" t="s">
        <v>10146</v>
      </c>
      <c r="U1593" s="44" t="s">
        <v>7866</v>
      </c>
    </row>
    <row r="1594" spans="1:21" ht="15" thickBot="1" x14ac:dyDescent="0.35">
      <c r="A1594" s="43" t="s">
        <v>7948</v>
      </c>
      <c r="B1594" s="44" t="s">
        <v>7866</v>
      </c>
      <c r="C1594" s="44" t="s">
        <v>10047</v>
      </c>
      <c r="D1594" s="44" t="s">
        <v>7866</v>
      </c>
      <c r="E1594" s="44" t="s">
        <v>7866</v>
      </c>
      <c r="F1594" s="44" t="s">
        <v>10150</v>
      </c>
      <c r="G1594" s="44" t="s">
        <v>10132</v>
      </c>
      <c r="H1594" s="44" t="s">
        <v>7866</v>
      </c>
      <c r="I1594" s="44" t="s">
        <v>7866</v>
      </c>
      <c r="J1594" s="44" t="s">
        <v>7866</v>
      </c>
      <c r="K1594" s="44" t="s">
        <v>10120</v>
      </c>
      <c r="L1594" s="44" t="s">
        <v>10142</v>
      </c>
      <c r="M1594" s="44" t="s">
        <v>7866</v>
      </c>
      <c r="N1594" s="44" t="s">
        <v>7866</v>
      </c>
      <c r="O1594" s="44" t="s">
        <v>7866</v>
      </c>
      <c r="P1594" s="44" t="s">
        <v>10149</v>
      </c>
      <c r="Q1594" s="44" t="s">
        <v>10131</v>
      </c>
      <c r="R1594" s="44" t="s">
        <v>10129</v>
      </c>
      <c r="S1594" s="44" t="s">
        <v>7866</v>
      </c>
      <c r="T1594" s="44" t="s">
        <v>10146</v>
      </c>
      <c r="U1594" s="44" t="s">
        <v>7866</v>
      </c>
    </row>
    <row r="1595" spans="1:21" ht="15" thickBot="1" x14ac:dyDescent="0.35">
      <c r="A1595" s="43" t="s">
        <v>7949</v>
      </c>
      <c r="B1595" s="44" t="s">
        <v>7866</v>
      </c>
      <c r="C1595" s="44" t="s">
        <v>10047</v>
      </c>
      <c r="D1595" s="44" t="s">
        <v>7866</v>
      </c>
      <c r="E1595" s="44" t="s">
        <v>7866</v>
      </c>
      <c r="F1595" s="44" t="s">
        <v>10151</v>
      </c>
      <c r="G1595" s="44" t="s">
        <v>10132</v>
      </c>
      <c r="H1595" s="44" t="s">
        <v>7866</v>
      </c>
      <c r="I1595" s="44" t="s">
        <v>7866</v>
      </c>
      <c r="J1595" s="44" t="s">
        <v>7866</v>
      </c>
      <c r="K1595" s="44" t="s">
        <v>10120</v>
      </c>
      <c r="L1595" s="44" t="s">
        <v>10142</v>
      </c>
      <c r="M1595" s="44" t="s">
        <v>7866</v>
      </c>
      <c r="N1595" s="44" t="s">
        <v>7866</v>
      </c>
      <c r="O1595" s="44" t="s">
        <v>7866</v>
      </c>
      <c r="P1595" s="44" t="s">
        <v>10149</v>
      </c>
      <c r="Q1595" s="44" t="s">
        <v>10131</v>
      </c>
      <c r="R1595" s="44" t="s">
        <v>10129</v>
      </c>
      <c r="S1595" s="44" t="s">
        <v>7866</v>
      </c>
      <c r="T1595" s="44" t="s">
        <v>7866</v>
      </c>
      <c r="U1595" s="44" t="s">
        <v>7866</v>
      </c>
    </row>
    <row r="1596" spans="1:21" ht="15" thickBot="1" x14ac:dyDescent="0.35">
      <c r="A1596" s="43" t="s">
        <v>7950</v>
      </c>
      <c r="B1596" s="44" t="s">
        <v>7866</v>
      </c>
      <c r="C1596" s="44" t="s">
        <v>10047</v>
      </c>
      <c r="D1596" s="44" t="s">
        <v>7866</v>
      </c>
      <c r="E1596" s="44" t="s">
        <v>7866</v>
      </c>
      <c r="F1596" s="44" t="s">
        <v>10151</v>
      </c>
      <c r="G1596" s="44" t="s">
        <v>10132</v>
      </c>
      <c r="H1596" s="44" t="s">
        <v>7866</v>
      </c>
      <c r="I1596" s="44" t="s">
        <v>7866</v>
      </c>
      <c r="J1596" s="44" t="s">
        <v>7866</v>
      </c>
      <c r="K1596" s="44" t="s">
        <v>10120</v>
      </c>
      <c r="L1596" s="44" t="s">
        <v>10142</v>
      </c>
      <c r="M1596" s="44" t="s">
        <v>7866</v>
      </c>
      <c r="N1596" s="44" t="s">
        <v>7866</v>
      </c>
      <c r="O1596" s="44" t="s">
        <v>7866</v>
      </c>
      <c r="P1596" s="44" t="s">
        <v>7866</v>
      </c>
      <c r="Q1596" s="44" t="s">
        <v>10131</v>
      </c>
      <c r="R1596" s="44" t="s">
        <v>10129</v>
      </c>
      <c r="S1596" s="44" t="s">
        <v>7866</v>
      </c>
      <c r="T1596" s="44" t="s">
        <v>7866</v>
      </c>
      <c r="U1596" s="44" t="s">
        <v>7866</v>
      </c>
    </row>
    <row r="1597" spans="1:21" ht="15" thickBot="1" x14ac:dyDescent="0.35">
      <c r="A1597" s="43" t="s">
        <v>7951</v>
      </c>
      <c r="B1597" s="44" t="s">
        <v>7866</v>
      </c>
      <c r="C1597" s="44" t="s">
        <v>10047</v>
      </c>
      <c r="D1597" s="44" t="s">
        <v>7866</v>
      </c>
      <c r="E1597" s="44" t="s">
        <v>7866</v>
      </c>
      <c r="F1597" s="44" t="s">
        <v>10151</v>
      </c>
      <c r="G1597" s="44" t="s">
        <v>10132</v>
      </c>
      <c r="H1597" s="44" t="s">
        <v>7866</v>
      </c>
      <c r="I1597" s="44" t="s">
        <v>7866</v>
      </c>
      <c r="J1597" s="44" t="s">
        <v>7866</v>
      </c>
      <c r="K1597" s="44" t="s">
        <v>10152</v>
      </c>
      <c r="L1597" s="44" t="s">
        <v>10142</v>
      </c>
      <c r="M1597" s="44" t="s">
        <v>7866</v>
      </c>
      <c r="N1597" s="44" t="s">
        <v>7866</v>
      </c>
      <c r="O1597" s="44" t="s">
        <v>7866</v>
      </c>
      <c r="P1597" s="44" t="s">
        <v>7866</v>
      </c>
      <c r="Q1597" s="44" t="s">
        <v>10131</v>
      </c>
      <c r="R1597" s="44" t="s">
        <v>10129</v>
      </c>
      <c r="S1597" s="44" t="s">
        <v>7866</v>
      </c>
      <c r="T1597" s="44" t="s">
        <v>7866</v>
      </c>
      <c r="U1597" s="44" t="s">
        <v>7866</v>
      </c>
    </row>
    <row r="1598" spans="1:21" ht="15" thickBot="1" x14ac:dyDescent="0.35">
      <c r="A1598" s="43" t="s">
        <v>7952</v>
      </c>
      <c r="B1598" s="44" t="s">
        <v>7866</v>
      </c>
      <c r="C1598" s="44" t="s">
        <v>10047</v>
      </c>
      <c r="D1598" s="44" t="s">
        <v>7866</v>
      </c>
      <c r="E1598" s="44" t="s">
        <v>7866</v>
      </c>
      <c r="F1598" s="44" t="s">
        <v>10151</v>
      </c>
      <c r="G1598" s="44" t="s">
        <v>10132</v>
      </c>
      <c r="H1598" s="44" t="s">
        <v>7866</v>
      </c>
      <c r="I1598" s="44" t="s">
        <v>7866</v>
      </c>
      <c r="J1598" s="44" t="s">
        <v>7866</v>
      </c>
      <c r="K1598" s="44" t="s">
        <v>10152</v>
      </c>
      <c r="L1598" s="44" t="s">
        <v>10142</v>
      </c>
      <c r="M1598" s="44" t="s">
        <v>7866</v>
      </c>
      <c r="N1598" s="44" t="s">
        <v>7866</v>
      </c>
      <c r="O1598" s="44" t="s">
        <v>7866</v>
      </c>
      <c r="P1598" s="44" t="s">
        <v>7866</v>
      </c>
      <c r="Q1598" s="44" t="s">
        <v>10131</v>
      </c>
      <c r="R1598" s="44" t="s">
        <v>10129</v>
      </c>
      <c r="S1598" s="44" t="s">
        <v>7866</v>
      </c>
      <c r="T1598" s="44" t="s">
        <v>7866</v>
      </c>
      <c r="U1598" s="44" t="s">
        <v>7866</v>
      </c>
    </row>
    <row r="1599" spans="1:21" ht="15" thickBot="1" x14ac:dyDescent="0.35">
      <c r="A1599" s="43" t="s">
        <v>7953</v>
      </c>
      <c r="B1599" s="44" t="s">
        <v>7866</v>
      </c>
      <c r="C1599" s="44" t="s">
        <v>10047</v>
      </c>
      <c r="D1599" s="44" t="s">
        <v>7866</v>
      </c>
      <c r="E1599" s="44" t="s">
        <v>7866</v>
      </c>
      <c r="F1599" s="44" t="s">
        <v>7866</v>
      </c>
      <c r="G1599" s="44" t="s">
        <v>7866</v>
      </c>
      <c r="H1599" s="44" t="s">
        <v>7866</v>
      </c>
      <c r="I1599" s="44" t="s">
        <v>7866</v>
      </c>
      <c r="J1599" s="44" t="s">
        <v>7866</v>
      </c>
      <c r="K1599" s="44" t="s">
        <v>10152</v>
      </c>
      <c r="L1599" s="44" t="s">
        <v>10153</v>
      </c>
      <c r="M1599" s="44" t="s">
        <v>7866</v>
      </c>
      <c r="N1599" s="44" t="s">
        <v>7866</v>
      </c>
      <c r="O1599" s="44" t="s">
        <v>7866</v>
      </c>
      <c r="P1599" s="44" t="s">
        <v>7866</v>
      </c>
      <c r="Q1599" s="44" t="s">
        <v>10131</v>
      </c>
      <c r="R1599" s="44" t="s">
        <v>10129</v>
      </c>
      <c r="S1599" s="44" t="s">
        <v>7866</v>
      </c>
      <c r="T1599" s="44" t="s">
        <v>7866</v>
      </c>
      <c r="U1599" s="44" t="s">
        <v>7866</v>
      </c>
    </row>
    <row r="1600" spans="1:21" ht="15" thickBot="1" x14ac:dyDescent="0.35">
      <c r="A1600" s="43" t="s">
        <v>7954</v>
      </c>
      <c r="B1600" s="44" t="s">
        <v>7866</v>
      </c>
      <c r="C1600" s="44" t="s">
        <v>10047</v>
      </c>
      <c r="D1600" s="44" t="s">
        <v>7866</v>
      </c>
      <c r="E1600" s="44" t="s">
        <v>7866</v>
      </c>
      <c r="F1600" s="44" t="s">
        <v>7866</v>
      </c>
      <c r="G1600" s="44" t="s">
        <v>7866</v>
      </c>
      <c r="H1600" s="44" t="s">
        <v>7866</v>
      </c>
      <c r="I1600" s="44" t="s">
        <v>7866</v>
      </c>
      <c r="J1600" s="44" t="s">
        <v>7866</v>
      </c>
      <c r="K1600" s="44" t="s">
        <v>10152</v>
      </c>
      <c r="L1600" s="44" t="s">
        <v>10153</v>
      </c>
      <c r="M1600" s="44" t="s">
        <v>7866</v>
      </c>
      <c r="N1600" s="44" t="s">
        <v>7866</v>
      </c>
      <c r="O1600" s="44" t="s">
        <v>7866</v>
      </c>
      <c r="P1600" s="44" t="s">
        <v>7866</v>
      </c>
      <c r="Q1600" s="44" t="s">
        <v>10131</v>
      </c>
      <c r="R1600" s="44" t="s">
        <v>7866</v>
      </c>
      <c r="S1600" s="44" t="s">
        <v>7866</v>
      </c>
      <c r="T1600" s="44" t="s">
        <v>7866</v>
      </c>
      <c r="U1600" s="44" t="s">
        <v>7866</v>
      </c>
    </row>
    <row r="1601" spans="1:21" ht="15" thickBot="1" x14ac:dyDescent="0.35">
      <c r="A1601" s="43" t="s">
        <v>7955</v>
      </c>
      <c r="B1601" s="44" t="s">
        <v>7866</v>
      </c>
      <c r="C1601" s="44" t="s">
        <v>10047</v>
      </c>
      <c r="D1601" s="44" t="s">
        <v>7866</v>
      </c>
      <c r="E1601" s="44" t="s">
        <v>7866</v>
      </c>
      <c r="F1601" s="44" t="s">
        <v>7866</v>
      </c>
      <c r="G1601" s="44" t="s">
        <v>7866</v>
      </c>
      <c r="H1601" s="44" t="s">
        <v>7866</v>
      </c>
      <c r="I1601" s="44" t="s">
        <v>7866</v>
      </c>
      <c r="J1601" s="44" t="s">
        <v>7866</v>
      </c>
      <c r="K1601" s="44" t="s">
        <v>10152</v>
      </c>
      <c r="L1601" s="44" t="s">
        <v>10153</v>
      </c>
      <c r="M1601" s="44" t="s">
        <v>7866</v>
      </c>
      <c r="N1601" s="44" t="s">
        <v>7866</v>
      </c>
      <c r="O1601" s="44" t="s">
        <v>7866</v>
      </c>
      <c r="P1601" s="44" t="s">
        <v>7866</v>
      </c>
      <c r="Q1601" s="44" t="s">
        <v>10131</v>
      </c>
      <c r="R1601" s="44" t="s">
        <v>7866</v>
      </c>
      <c r="S1601" s="44" t="s">
        <v>7866</v>
      </c>
      <c r="T1601" s="44" t="s">
        <v>7866</v>
      </c>
      <c r="U1601" s="44" t="s">
        <v>7866</v>
      </c>
    </row>
    <row r="1602" spans="1:21" ht="15" thickBot="1" x14ac:dyDescent="0.35">
      <c r="A1602" s="43" t="s">
        <v>7956</v>
      </c>
      <c r="B1602" s="44" t="s">
        <v>7866</v>
      </c>
      <c r="C1602" s="44" t="s">
        <v>10047</v>
      </c>
      <c r="D1602" s="44" t="s">
        <v>7866</v>
      </c>
      <c r="E1602" s="44" t="s">
        <v>7866</v>
      </c>
      <c r="F1602" s="44" t="s">
        <v>7866</v>
      </c>
      <c r="G1602" s="44" t="s">
        <v>7866</v>
      </c>
      <c r="H1602" s="44" t="s">
        <v>7866</v>
      </c>
      <c r="I1602" s="44" t="s">
        <v>7866</v>
      </c>
      <c r="J1602" s="44" t="s">
        <v>7866</v>
      </c>
      <c r="K1602" s="44" t="s">
        <v>10152</v>
      </c>
      <c r="L1602" s="44" t="s">
        <v>10153</v>
      </c>
      <c r="M1602" s="44" t="s">
        <v>7866</v>
      </c>
      <c r="N1602" s="44" t="s">
        <v>7866</v>
      </c>
      <c r="O1602" s="44" t="s">
        <v>7866</v>
      </c>
      <c r="P1602" s="44" t="s">
        <v>7866</v>
      </c>
      <c r="Q1602" s="44" t="s">
        <v>10131</v>
      </c>
      <c r="R1602" s="44" t="s">
        <v>7866</v>
      </c>
      <c r="S1602" s="44" t="s">
        <v>7866</v>
      </c>
      <c r="T1602" s="44" t="s">
        <v>7866</v>
      </c>
      <c r="U1602" s="44" t="s">
        <v>7866</v>
      </c>
    </row>
    <row r="1603" spans="1:21" ht="15" thickBot="1" x14ac:dyDescent="0.35">
      <c r="A1603" s="43" t="s">
        <v>7957</v>
      </c>
      <c r="B1603" s="44" t="s">
        <v>7866</v>
      </c>
      <c r="C1603" s="44" t="s">
        <v>10047</v>
      </c>
      <c r="D1603" s="44" t="s">
        <v>7866</v>
      </c>
      <c r="E1603" s="44" t="s">
        <v>7866</v>
      </c>
      <c r="F1603" s="44" t="s">
        <v>7866</v>
      </c>
      <c r="G1603" s="44" t="s">
        <v>7866</v>
      </c>
      <c r="H1603" s="44" t="s">
        <v>7866</v>
      </c>
      <c r="I1603" s="44" t="s">
        <v>7866</v>
      </c>
      <c r="J1603" s="44" t="s">
        <v>7866</v>
      </c>
      <c r="K1603" s="44" t="s">
        <v>10152</v>
      </c>
      <c r="L1603" s="44" t="s">
        <v>10153</v>
      </c>
      <c r="M1603" s="44" t="s">
        <v>7866</v>
      </c>
      <c r="N1603" s="44" t="s">
        <v>7866</v>
      </c>
      <c r="O1603" s="44" t="s">
        <v>7866</v>
      </c>
      <c r="P1603" s="44" t="s">
        <v>7866</v>
      </c>
      <c r="Q1603" s="44" t="s">
        <v>10131</v>
      </c>
      <c r="R1603" s="44" t="s">
        <v>7866</v>
      </c>
      <c r="S1603" s="44" t="s">
        <v>7866</v>
      </c>
      <c r="T1603" s="44" t="s">
        <v>7866</v>
      </c>
      <c r="U1603" s="44" t="s">
        <v>7866</v>
      </c>
    </row>
    <row r="1604" spans="1:21" ht="15" thickBot="1" x14ac:dyDescent="0.35">
      <c r="A1604" s="43" t="s">
        <v>7958</v>
      </c>
      <c r="B1604" s="44" t="s">
        <v>7866</v>
      </c>
      <c r="C1604" s="44" t="s">
        <v>7866</v>
      </c>
      <c r="D1604" s="44" t="s">
        <v>7866</v>
      </c>
      <c r="E1604" s="44" t="s">
        <v>7866</v>
      </c>
      <c r="F1604" s="44" t="s">
        <v>7866</v>
      </c>
      <c r="G1604" s="44" t="s">
        <v>7866</v>
      </c>
      <c r="H1604" s="44" t="s">
        <v>7866</v>
      </c>
      <c r="I1604" s="44" t="s">
        <v>7866</v>
      </c>
      <c r="J1604" s="44" t="s">
        <v>7866</v>
      </c>
      <c r="K1604" s="44" t="s">
        <v>10152</v>
      </c>
      <c r="L1604" s="44" t="s">
        <v>10153</v>
      </c>
      <c r="M1604" s="44" t="s">
        <v>7866</v>
      </c>
      <c r="N1604" s="44" t="s">
        <v>7866</v>
      </c>
      <c r="O1604" s="44" t="s">
        <v>7866</v>
      </c>
      <c r="P1604" s="44" t="s">
        <v>7866</v>
      </c>
      <c r="Q1604" s="44" t="s">
        <v>7866</v>
      </c>
      <c r="R1604" s="44" t="s">
        <v>7866</v>
      </c>
      <c r="S1604" s="44" t="s">
        <v>7866</v>
      </c>
      <c r="T1604" s="44" t="s">
        <v>7866</v>
      </c>
      <c r="U1604" s="44" t="s">
        <v>7866</v>
      </c>
    </row>
    <row r="1605" spans="1:21" ht="15" thickBot="1" x14ac:dyDescent="0.35">
      <c r="A1605" s="43" t="s">
        <v>7959</v>
      </c>
      <c r="B1605" s="44" t="s">
        <v>7866</v>
      </c>
      <c r="C1605" s="44" t="s">
        <v>7866</v>
      </c>
      <c r="D1605" s="44" t="s">
        <v>7866</v>
      </c>
      <c r="E1605" s="44" t="s">
        <v>7866</v>
      </c>
      <c r="F1605" s="44" t="s">
        <v>7866</v>
      </c>
      <c r="G1605" s="44" t="s">
        <v>7866</v>
      </c>
      <c r="H1605" s="44" t="s">
        <v>7866</v>
      </c>
      <c r="I1605" s="44" t="s">
        <v>7866</v>
      </c>
      <c r="J1605" s="44" t="s">
        <v>7866</v>
      </c>
      <c r="K1605" s="44" t="s">
        <v>7866</v>
      </c>
      <c r="L1605" s="44" t="s">
        <v>10153</v>
      </c>
      <c r="M1605" s="44" t="s">
        <v>7866</v>
      </c>
      <c r="N1605" s="44" t="s">
        <v>7866</v>
      </c>
      <c r="O1605" s="44" t="s">
        <v>7866</v>
      </c>
      <c r="P1605" s="44" t="s">
        <v>7866</v>
      </c>
      <c r="Q1605" s="44" t="s">
        <v>7866</v>
      </c>
      <c r="R1605" s="44" t="s">
        <v>7866</v>
      </c>
      <c r="S1605" s="44" t="s">
        <v>7866</v>
      </c>
      <c r="T1605" s="44" t="s">
        <v>7866</v>
      </c>
      <c r="U1605" s="44" t="s">
        <v>7866</v>
      </c>
    </row>
    <row r="1606" spans="1:21" ht="15" thickBot="1" x14ac:dyDescent="0.35">
      <c r="A1606" s="43" t="s">
        <v>7960</v>
      </c>
      <c r="B1606" s="44" t="s">
        <v>7866</v>
      </c>
      <c r="C1606" s="44" t="s">
        <v>7866</v>
      </c>
      <c r="D1606" s="44" t="s">
        <v>7866</v>
      </c>
      <c r="E1606" s="44" t="s">
        <v>7866</v>
      </c>
      <c r="F1606" s="44" t="s">
        <v>7866</v>
      </c>
      <c r="G1606" s="44" t="s">
        <v>7866</v>
      </c>
      <c r="H1606" s="44" t="s">
        <v>7866</v>
      </c>
      <c r="I1606" s="44" t="s">
        <v>7866</v>
      </c>
      <c r="J1606" s="44" t="s">
        <v>7866</v>
      </c>
      <c r="K1606" s="44" t="s">
        <v>7866</v>
      </c>
      <c r="L1606" s="44" t="s">
        <v>10153</v>
      </c>
      <c r="M1606" s="44" t="s">
        <v>7866</v>
      </c>
      <c r="N1606" s="44" t="s">
        <v>7866</v>
      </c>
      <c r="O1606" s="44" t="s">
        <v>7866</v>
      </c>
      <c r="P1606" s="44" t="s">
        <v>7866</v>
      </c>
      <c r="Q1606" s="44" t="s">
        <v>7866</v>
      </c>
      <c r="R1606" s="44" t="s">
        <v>7866</v>
      </c>
      <c r="S1606" s="44" t="s">
        <v>7866</v>
      </c>
      <c r="T1606" s="44" t="s">
        <v>7866</v>
      </c>
      <c r="U1606" s="44" t="s">
        <v>7866</v>
      </c>
    </row>
    <row r="1607" spans="1:21" ht="15" thickBot="1" x14ac:dyDescent="0.35">
      <c r="A1607" s="43" t="s">
        <v>7961</v>
      </c>
      <c r="B1607" s="44" t="s">
        <v>7866</v>
      </c>
      <c r="C1607" s="44" t="s">
        <v>7866</v>
      </c>
      <c r="D1607" s="44" t="s">
        <v>7866</v>
      </c>
      <c r="E1607" s="44" t="s">
        <v>7866</v>
      </c>
      <c r="F1607" s="44" t="s">
        <v>7866</v>
      </c>
      <c r="G1607" s="44" t="s">
        <v>7866</v>
      </c>
      <c r="H1607" s="44" t="s">
        <v>7866</v>
      </c>
      <c r="I1607" s="44" t="s">
        <v>7866</v>
      </c>
      <c r="J1607" s="44" t="s">
        <v>7866</v>
      </c>
      <c r="K1607" s="44" t="s">
        <v>7866</v>
      </c>
      <c r="L1607" s="44" t="s">
        <v>7866</v>
      </c>
      <c r="M1607" s="44" t="s">
        <v>7866</v>
      </c>
      <c r="N1607" s="44" t="s">
        <v>7866</v>
      </c>
      <c r="O1607" s="44" t="s">
        <v>7866</v>
      </c>
      <c r="P1607" s="44" t="s">
        <v>7866</v>
      </c>
      <c r="Q1607" s="44" t="s">
        <v>7866</v>
      </c>
      <c r="R1607" s="44" t="s">
        <v>7866</v>
      </c>
      <c r="S1607" s="44" t="s">
        <v>7866</v>
      </c>
      <c r="T1607" s="44" t="s">
        <v>7866</v>
      </c>
      <c r="U1607" s="44" t="s">
        <v>7866</v>
      </c>
    </row>
    <row r="1608" spans="1:21" ht="15" thickBot="1" x14ac:dyDescent="0.35">
      <c r="A1608" s="43" t="s">
        <v>7962</v>
      </c>
      <c r="B1608" s="44" t="s">
        <v>7866</v>
      </c>
      <c r="C1608" s="44" t="s">
        <v>7866</v>
      </c>
      <c r="D1608" s="44" t="s">
        <v>7866</v>
      </c>
      <c r="E1608" s="44" t="s">
        <v>7866</v>
      </c>
      <c r="F1608" s="44" t="s">
        <v>7866</v>
      </c>
      <c r="G1608" s="44" t="s">
        <v>7866</v>
      </c>
      <c r="H1608" s="44" t="s">
        <v>7866</v>
      </c>
      <c r="I1608" s="44" t="s">
        <v>7866</v>
      </c>
      <c r="J1608" s="44" t="s">
        <v>7866</v>
      </c>
      <c r="K1608" s="44" t="s">
        <v>7866</v>
      </c>
      <c r="L1608" s="44" t="s">
        <v>7866</v>
      </c>
      <c r="M1608" s="44" t="s">
        <v>7866</v>
      </c>
      <c r="N1608" s="44" t="s">
        <v>7866</v>
      </c>
      <c r="O1608" s="44" t="s">
        <v>7866</v>
      </c>
      <c r="P1608" s="44" t="s">
        <v>7866</v>
      </c>
      <c r="Q1608" s="44" t="s">
        <v>7866</v>
      </c>
      <c r="R1608" s="44" t="s">
        <v>7866</v>
      </c>
      <c r="S1608" s="44" t="s">
        <v>7866</v>
      </c>
      <c r="T1608" s="44" t="s">
        <v>7866</v>
      </c>
      <c r="U1608" s="44" t="s">
        <v>7866</v>
      </c>
    </row>
    <row r="1609" spans="1:21" ht="15" thickBot="1" x14ac:dyDescent="0.35">
      <c r="A1609" s="43" t="s">
        <v>7963</v>
      </c>
      <c r="B1609" s="44" t="s">
        <v>7866</v>
      </c>
      <c r="C1609" s="44" t="s">
        <v>7866</v>
      </c>
      <c r="D1609" s="44" t="s">
        <v>7866</v>
      </c>
      <c r="E1609" s="44" t="s">
        <v>7866</v>
      </c>
      <c r="F1609" s="44" t="s">
        <v>7866</v>
      </c>
      <c r="G1609" s="44" t="s">
        <v>7866</v>
      </c>
      <c r="H1609" s="44" t="s">
        <v>7866</v>
      </c>
      <c r="I1609" s="44" t="s">
        <v>7866</v>
      </c>
      <c r="J1609" s="44" t="s">
        <v>7866</v>
      </c>
      <c r="K1609" s="44" t="s">
        <v>7866</v>
      </c>
      <c r="L1609" s="44" t="s">
        <v>7866</v>
      </c>
      <c r="M1609" s="44" t="s">
        <v>7866</v>
      </c>
      <c r="N1609" s="44" t="s">
        <v>7866</v>
      </c>
      <c r="O1609" s="44" t="s">
        <v>7866</v>
      </c>
      <c r="P1609" s="44" t="s">
        <v>7866</v>
      </c>
      <c r="Q1609" s="44" t="s">
        <v>7866</v>
      </c>
      <c r="R1609" s="44" t="s">
        <v>7866</v>
      </c>
      <c r="S1609" s="44" t="s">
        <v>7866</v>
      </c>
      <c r="T1609" s="44" t="s">
        <v>7866</v>
      </c>
      <c r="U1609" s="44" t="s">
        <v>7866</v>
      </c>
    </row>
    <row r="1610" spans="1:21" ht="15" thickBot="1" x14ac:dyDescent="0.35">
      <c r="A1610" s="43" t="s">
        <v>7964</v>
      </c>
      <c r="B1610" s="44" t="s">
        <v>7866</v>
      </c>
      <c r="C1610" s="44" t="s">
        <v>7866</v>
      </c>
      <c r="D1610" s="44" t="s">
        <v>7866</v>
      </c>
      <c r="E1610" s="44" t="s">
        <v>7866</v>
      </c>
      <c r="F1610" s="44" t="s">
        <v>7866</v>
      </c>
      <c r="G1610" s="44" t="s">
        <v>7866</v>
      </c>
      <c r="H1610" s="44" t="s">
        <v>7866</v>
      </c>
      <c r="I1610" s="44" t="s">
        <v>7866</v>
      </c>
      <c r="J1610" s="44" t="s">
        <v>7866</v>
      </c>
      <c r="K1610" s="44" t="s">
        <v>7866</v>
      </c>
      <c r="L1610" s="44" t="s">
        <v>7866</v>
      </c>
      <c r="M1610" s="44" t="s">
        <v>7866</v>
      </c>
      <c r="N1610" s="44" t="s">
        <v>7866</v>
      </c>
      <c r="O1610" s="44" t="s">
        <v>7866</v>
      </c>
      <c r="P1610" s="44" t="s">
        <v>7866</v>
      </c>
      <c r="Q1610" s="44" t="s">
        <v>7866</v>
      </c>
      <c r="R1610" s="44" t="s">
        <v>7866</v>
      </c>
      <c r="S1610" s="44" t="s">
        <v>7866</v>
      </c>
      <c r="T1610" s="44" t="s">
        <v>7866</v>
      </c>
      <c r="U1610" s="44" t="s">
        <v>7866</v>
      </c>
    </row>
    <row r="1611" spans="1:21" ht="15" thickBot="1" x14ac:dyDescent="0.35">
      <c r="A1611" s="43" t="s">
        <v>7965</v>
      </c>
      <c r="B1611" s="44" t="s">
        <v>7866</v>
      </c>
      <c r="C1611" s="44" t="s">
        <v>7866</v>
      </c>
      <c r="D1611" s="44" t="s">
        <v>7866</v>
      </c>
      <c r="E1611" s="44" t="s">
        <v>7866</v>
      </c>
      <c r="F1611" s="44" t="s">
        <v>7866</v>
      </c>
      <c r="G1611" s="44" t="s">
        <v>7866</v>
      </c>
      <c r="H1611" s="44" t="s">
        <v>7866</v>
      </c>
      <c r="I1611" s="44" t="s">
        <v>7866</v>
      </c>
      <c r="J1611" s="44" t="s">
        <v>7866</v>
      </c>
      <c r="K1611" s="44" t="s">
        <v>7866</v>
      </c>
      <c r="L1611" s="44" t="s">
        <v>7866</v>
      </c>
      <c r="M1611" s="44" t="s">
        <v>7866</v>
      </c>
      <c r="N1611" s="44" t="s">
        <v>7866</v>
      </c>
      <c r="O1611" s="44" t="s">
        <v>7866</v>
      </c>
      <c r="P1611" s="44" t="s">
        <v>7866</v>
      </c>
      <c r="Q1611" s="44" t="s">
        <v>7866</v>
      </c>
      <c r="R1611" s="44" t="s">
        <v>7866</v>
      </c>
      <c r="S1611" s="44" t="s">
        <v>7866</v>
      </c>
      <c r="T1611" s="44" t="s">
        <v>7866</v>
      </c>
      <c r="U1611" s="44" t="s">
        <v>7866</v>
      </c>
    </row>
    <row r="1612" spans="1:21" ht="15" thickBot="1" x14ac:dyDescent="0.35">
      <c r="A1612" s="43" t="s">
        <v>7966</v>
      </c>
      <c r="B1612" s="44" t="s">
        <v>7866</v>
      </c>
      <c r="C1612" s="44" t="s">
        <v>7866</v>
      </c>
      <c r="D1612" s="44" t="s">
        <v>7866</v>
      </c>
      <c r="E1612" s="44" t="s">
        <v>7866</v>
      </c>
      <c r="F1612" s="44" t="s">
        <v>7866</v>
      </c>
      <c r="G1612" s="44" t="s">
        <v>7866</v>
      </c>
      <c r="H1612" s="44" t="s">
        <v>7866</v>
      </c>
      <c r="I1612" s="44" t="s">
        <v>7866</v>
      </c>
      <c r="J1612" s="44" t="s">
        <v>7866</v>
      </c>
      <c r="K1612" s="44" t="s">
        <v>7866</v>
      </c>
      <c r="L1612" s="44" t="s">
        <v>7866</v>
      </c>
      <c r="M1612" s="44" t="s">
        <v>7866</v>
      </c>
      <c r="N1612" s="44" t="s">
        <v>7866</v>
      </c>
      <c r="O1612" s="44" t="s">
        <v>7866</v>
      </c>
      <c r="P1612" s="44" t="s">
        <v>7866</v>
      </c>
      <c r="Q1612" s="44" t="s">
        <v>7866</v>
      </c>
      <c r="R1612" s="44" t="s">
        <v>7866</v>
      </c>
      <c r="S1612" s="44" t="s">
        <v>7866</v>
      </c>
      <c r="T1612" s="44" t="s">
        <v>7866</v>
      </c>
      <c r="U1612" s="44" t="s">
        <v>7866</v>
      </c>
    </row>
    <row r="1613" spans="1:21" ht="15" thickBot="1" x14ac:dyDescent="0.35">
      <c r="A1613" s="43" t="s">
        <v>7967</v>
      </c>
      <c r="B1613" s="44" t="s">
        <v>7866</v>
      </c>
      <c r="C1613" s="44" t="s">
        <v>7866</v>
      </c>
      <c r="D1613" s="44" t="s">
        <v>7866</v>
      </c>
      <c r="E1613" s="44" t="s">
        <v>7866</v>
      </c>
      <c r="F1613" s="44" t="s">
        <v>7866</v>
      </c>
      <c r="G1613" s="44" t="s">
        <v>7866</v>
      </c>
      <c r="H1613" s="44" t="s">
        <v>7866</v>
      </c>
      <c r="I1613" s="44" t="s">
        <v>7866</v>
      </c>
      <c r="J1613" s="44" t="s">
        <v>7866</v>
      </c>
      <c r="K1613" s="44" t="s">
        <v>7866</v>
      </c>
      <c r="L1613" s="44" t="s">
        <v>7866</v>
      </c>
      <c r="M1613" s="44" t="s">
        <v>7866</v>
      </c>
      <c r="N1613" s="44" t="s">
        <v>7866</v>
      </c>
      <c r="O1613" s="44" t="s">
        <v>7866</v>
      </c>
      <c r="P1613" s="44" t="s">
        <v>7866</v>
      </c>
      <c r="Q1613" s="44" t="s">
        <v>7866</v>
      </c>
      <c r="R1613" s="44" t="s">
        <v>7866</v>
      </c>
      <c r="S1613" s="44" t="s">
        <v>7866</v>
      </c>
      <c r="T1613" s="44" t="s">
        <v>7866</v>
      </c>
      <c r="U1613" s="44" t="s">
        <v>7866</v>
      </c>
    </row>
    <row r="1614" spans="1:21" ht="15" thickBot="1" x14ac:dyDescent="0.35">
      <c r="A1614" s="43" t="s">
        <v>7968</v>
      </c>
      <c r="B1614" s="44" t="s">
        <v>7866</v>
      </c>
      <c r="C1614" s="44" t="s">
        <v>7866</v>
      </c>
      <c r="D1614" s="44" t="s">
        <v>7866</v>
      </c>
      <c r="E1614" s="44" t="s">
        <v>7866</v>
      </c>
      <c r="F1614" s="44" t="s">
        <v>7866</v>
      </c>
      <c r="G1614" s="44" t="s">
        <v>7866</v>
      </c>
      <c r="H1614" s="44" t="s">
        <v>7866</v>
      </c>
      <c r="I1614" s="44" t="s">
        <v>7866</v>
      </c>
      <c r="J1614" s="44" t="s">
        <v>7866</v>
      </c>
      <c r="K1614" s="44" t="s">
        <v>7866</v>
      </c>
      <c r="L1614" s="44" t="s">
        <v>7866</v>
      </c>
      <c r="M1614" s="44" t="s">
        <v>7866</v>
      </c>
      <c r="N1614" s="44" t="s">
        <v>7866</v>
      </c>
      <c r="O1614" s="44" t="s">
        <v>7866</v>
      </c>
      <c r="P1614" s="44" t="s">
        <v>7866</v>
      </c>
      <c r="Q1614" s="44" t="s">
        <v>7866</v>
      </c>
      <c r="R1614" s="44" t="s">
        <v>7866</v>
      </c>
      <c r="S1614" s="44" t="s">
        <v>7866</v>
      </c>
      <c r="T1614" s="44" t="s">
        <v>7866</v>
      </c>
      <c r="U1614" s="44" t="s">
        <v>7866</v>
      </c>
    </row>
    <row r="1615" spans="1:21" ht="15" thickBot="1" x14ac:dyDescent="0.35">
      <c r="A1615" s="43" t="s">
        <v>7969</v>
      </c>
      <c r="B1615" s="44" t="s">
        <v>7866</v>
      </c>
      <c r="C1615" s="44" t="s">
        <v>7866</v>
      </c>
      <c r="D1615" s="44" t="s">
        <v>7866</v>
      </c>
      <c r="E1615" s="44" t="s">
        <v>7866</v>
      </c>
      <c r="F1615" s="44" t="s">
        <v>7866</v>
      </c>
      <c r="G1615" s="44" t="s">
        <v>7866</v>
      </c>
      <c r="H1615" s="44" t="s">
        <v>7866</v>
      </c>
      <c r="I1615" s="44" t="s">
        <v>7866</v>
      </c>
      <c r="J1615" s="44" t="s">
        <v>7866</v>
      </c>
      <c r="K1615" s="44" t="s">
        <v>7866</v>
      </c>
      <c r="L1615" s="44" t="s">
        <v>7866</v>
      </c>
      <c r="M1615" s="44" t="s">
        <v>7866</v>
      </c>
      <c r="N1615" s="44" t="s">
        <v>7866</v>
      </c>
      <c r="O1615" s="44" t="s">
        <v>7866</v>
      </c>
      <c r="P1615" s="44" t="s">
        <v>7866</v>
      </c>
      <c r="Q1615" s="44" t="s">
        <v>7866</v>
      </c>
      <c r="R1615" s="44" t="s">
        <v>7866</v>
      </c>
      <c r="S1615" s="44" t="s">
        <v>7866</v>
      </c>
      <c r="T1615" s="44" t="s">
        <v>7866</v>
      </c>
      <c r="U1615" s="44" t="s">
        <v>7866</v>
      </c>
    </row>
    <row r="1616" spans="1:21" ht="15" thickBot="1" x14ac:dyDescent="0.35">
      <c r="A1616" s="43" t="s">
        <v>7970</v>
      </c>
      <c r="B1616" s="44" t="s">
        <v>7866</v>
      </c>
      <c r="C1616" s="44" t="s">
        <v>7866</v>
      </c>
      <c r="D1616" s="44" t="s">
        <v>7866</v>
      </c>
      <c r="E1616" s="44" t="s">
        <v>7866</v>
      </c>
      <c r="F1616" s="44" t="s">
        <v>7866</v>
      </c>
      <c r="G1616" s="44" t="s">
        <v>7866</v>
      </c>
      <c r="H1616" s="44" t="s">
        <v>7866</v>
      </c>
      <c r="I1616" s="44" t="s">
        <v>7866</v>
      </c>
      <c r="J1616" s="44" t="s">
        <v>7866</v>
      </c>
      <c r="K1616" s="44" t="s">
        <v>7866</v>
      </c>
      <c r="L1616" s="44" t="s">
        <v>7866</v>
      </c>
      <c r="M1616" s="44" t="s">
        <v>7866</v>
      </c>
      <c r="N1616" s="44" t="s">
        <v>7866</v>
      </c>
      <c r="O1616" s="44" t="s">
        <v>7866</v>
      </c>
      <c r="P1616" s="44" t="s">
        <v>7866</v>
      </c>
      <c r="Q1616" s="44" t="s">
        <v>7866</v>
      </c>
      <c r="R1616" s="44" t="s">
        <v>7866</v>
      </c>
      <c r="S1616" s="44" t="s">
        <v>7866</v>
      </c>
      <c r="T1616" s="44" t="s">
        <v>7866</v>
      </c>
      <c r="U1616" s="44" t="s">
        <v>7866</v>
      </c>
    </row>
    <row r="1617" spans="1:21" ht="15" thickBot="1" x14ac:dyDescent="0.35">
      <c r="A1617" s="43" t="s">
        <v>7971</v>
      </c>
      <c r="B1617" s="44" t="s">
        <v>7866</v>
      </c>
      <c r="C1617" s="44" t="s">
        <v>7866</v>
      </c>
      <c r="D1617" s="44" t="s">
        <v>7866</v>
      </c>
      <c r="E1617" s="44" t="s">
        <v>7866</v>
      </c>
      <c r="F1617" s="44" t="s">
        <v>7866</v>
      </c>
      <c r="G1617" s="44" t="s">
        <v>7866</v>
      </c>
      <c r="H1617" s="44" t="s">
        <v>7866</v>
      </c>
      <c r="I1617" s="44" t="s">
        <v>7866</v>
      </c>
      <c r="J1617" s="44" t="s">
        <v>7866</v>
      </c>
      <c r="K1617" s="44" t="s">
        <v>7866</v>
      </c>
      <c r="L1617" s="44" t="s">
        <v>7866</v>
      </c>
      <c r="M1617" s="44" t="s">
        <v>7866</v>
      </c>
      <c r="N1617" s="44" t="s">
        <v>7866</v>
      </c>
      <c r="O1617" s="44" t="s">
        <v>7866</v>
      </c>
      <c r="P1617" s="44" t="s">
        <v>7866</v>
      </c>
      <c r="Q1617" s="44" t="s">
        <v>7866</v>
      </c>
      <c r="R1617" s="44" t="s">
        <v>7866</v>
      </c>
      <c r="S1617" s="44" t="s">
        <v>7866</v>
      </c>
      <c r="T1617" s="44" t="s">
        <v>7866</v>
      </c>
      <c r="U1617" s="44" t="s">
        <v>7866</v>
      </c>
    </row>
    <row r="1618" spans="1:21" ht="15" thickBot="1" x14ac:dyDescent="0.35">
      <c r="A1618" s="43" t="s">
        <v>7972</v>
      </c>
      <c r="B1618" s="44" t="s">
        <v>7866</v>
      </c>
      <c r="C1618" s="44" t="s">
        <v>7866</v>
      </c>
      <c r="D1618" s="44" t="s">
        <v>7866</v>
      </c>
      <c r="E1618" s="44" t="s">
        <v>7866</v>
      </c>
      <c r="F1618" s="44" t="s">
        <v>7866</v>
      </c>
      <c r="G1618" s="44" t="s">
        <v>7866</v>
      </c>
      <c r="H1618" s="44" t="s">
        <v>7866</v>
      </c>
      <c r="I1618" s="44" t="s">
        <v>7866</v>
      </c>
      <c r="J1618" s="44" t="s">
        <v>7866</v>
      </c>
      <c r="K1618" s="44" t="s">
        <v>7866</v>
      </c>
      <c r="L1618" s="44" t="s">
        <v>7866</v>
      </c>
      <c r="M1618" s="44" t="s">
        <v>7866</v>
      </c>
      <c r="N1618" s="44" t="s">
        <v>7866</v>
      </c>
      <c r="O1618" s="44" t="s">
        <v>7866</v>
      </c>
      <c r="P1618" s="44" t="s">
        <v>7866</v>
      </c>
      <c r="Q1618" s="44" t="s">
        <v>7866</v>
      </c>
      <c r="R1618" s="44" t="s">
        <v>7866</v>
      </c>
      <c r="S1618" s="44" t="s">
        <v>7866</v>
      </c>
      <c r="T1618" s="44" t="s">
        <v>7866</v>
      </c>
      <c r="U1618" s="44" t="s">
        <v>7866</v>
      </c>
    </row>
    <row r="1619" spans="1:21" ht="15" thickBot="1" x14ac:dyDescent="0.35">
      <c r="A1619" s="43" t="s">
        <v>7973</v>
      </c>
      <c r="B1619" s="44" t="s">
        <v>7866</v>
      </c>
      <c r="C1619" s="44" t="s">
        <v>7866</v>
      </c>
      <c r="D1619" s="44" t="s">
        <v>7866</v>
      </c>
      <c r="E1619" s="44" t="s">
        <v>7866</v>
      </c>
      <c r="F1619" s="44" t="s">
        <v>7866</v>
      </c>
      <c r="G1619" s="44" t="s">
        <v>7866</v>
      </c>
      <c r="H1619" s="44" t="s">
        <v>7866</v>
      </c>
      <c r="I1619" s="44" t="s">
        <v>7866</v>
      </c>
      <c r="J1619" s="44" t="s">
        <v>7866</v>
      </c>
      <c r="K1619" s="44" t="s">
        <v>7866</v>
      </c>
      <c r="L1619" s="44" t="s">
        <v>7866</v>
      </c>
      <c r="M1619" s="44" t="s">
        <v>7866</v>
      </c>
      <c r="N1619" s="44" t="s">
        <v>7866</v>
      </c>
      <c r="O1619" s="44" t="s">
        <v>7866</v>
      </c>
      <c r="P1619" s="44" t="s">
        <v>7866</v>
      </c>
      <c r="Q1619" s="44" t="s">
        <v>7866</v>
      </c>
      <c r="R1619" s="44" t="s">
        <v>7866</v>
      </c>
      <c r="S1619" s="44" t="s">
        <v>7866</v>
      </c>
      <c r="T1619" s="44" t="s">
        <v>7866</v>
      </c>
      <c r="U1619" s="44" t="s">
        <v>7866</v>
      </c>
    </row>
    <row r="1620" spans="1:21" ht="18.600000000000001" thickBot="1" x14ac:dyDescent="0.35">
      <c r="A1620" s="39"/>
    </row>
    <row r="1621" spans="1:21" ht="15" thickBot="1" x14ac:dyDescent="0.35">
      <c r="A1621" s="43" t="s">
        <v>7974</v>
      </c>
      <c r="B1621" s="43" t="s">
        <v>7744</v>
      </c>
      <c r="C1621" s="43" t="s">
        <v>7745</v>
      </c>
      <c r="D1621" s="43" t="s">
        <v>7746</v>
      </c>
      <c r="E1621" s="43" t="s">
        <v>7747</v>
      </c>
      <c r="F1621" s="43" t="s">
        <v>7748</v>
      </c>
      <c r="G1621" s="43" t="s">
        <v>7749</v>
      </c>
      <c r="H1621" s="43" t="s">
        <v>7750</v>
      </c>
      <c r="I1621" s="43" t="s">
        <v>7751</v>
      </c>
      <c r="J1621" s="43" t="s">
        <v>7752</v>
      </c>
      <c r="K1621" s="43" t="s">
        <v>7753</v>
      </c>
      <c r="L1621" s="43" t="s">
        <v>7994</v>
      </c>
      <c r="M1621" s="43" t="s">
        <v>7995</v>
      </c>
      <c r="N1621" s="43" t="s">
        <v>7996</v>
      </c>
      <c r="O1621" s="43" t="s">
        <v>7997</v>
      </c>
      <c r="P1621" s="43" t="s">
        <v>7998</v>
      </c>
      <c r="Q1621" s="43" t="s">
        <v>7999</v>
      </c>
      <c r="R1621" s="43" t="s">
        <v>8000</v>
      </c>
      <c r="S1621" s="43" t="s">
        <v>8001</v>
      </c>
      <c r="T1621" s="43" t="s">
        <v>8002</v>
      </c>
      <c r="U1621" s="43" t="s">
        <v>8003</v>
      </c>
    </row>
    <row r="1622" spans="1:21" ht="15" thickBot="1" x14ac:dyDescent="0.35">
      <c r="A1622" s="43" t="s">
        <v>7864</v>
      </c>
      <c r="B1622" s="44">
        <v>198814.9</v>
      </c>
      <c r="C1622" s="44">
        <v>1891</v>
      </c>
      <c r="D1622" s="44">
        <v>0</v>
      </c>
      <c r="E1622" s="44">
        <v>145225.9</v>
      </c>
      <c r="F1622" s="44">
        <v>446127.7</v>
      </c>
      <c r="G1622" s="44">
        <v>20696</v>
      </c>
      <c r="H1622" s="44">
        <v>21299</v>
      </c>
      <c r="I1622" s="44">
        <v>71628</v>
      </c>
      <c r="J1622" s="44">
        <v>83778</v>
      </c>
      <c r="K1622" s="44">
        <v>23671</v>
      </c>
      <c r="L1622" s="44">
        <v>295611.8</v>
      </c>
      <c r="M1622" s="44">
        <v>0</v>
      </c>
      <c r="N1622" s="44">
        <v>40890</v>
      </c>
      <c r="O1622" s="44">
        <v>93798.9</v>
      </c>
      <c r="P1622" s="44">
        <v>417666.8</v>
      </c>
      <c r="Q1622" s="44">
        <v>42105</v>
      </c>
      <c r="R1622" s="44">
        <v>10634</v>
      </c>
      <c r="S1622" s="44">
        <v>66714</v>
      </c>
      <c r="T1622" s="44">
        <v>150841.9</v>
      </c>
      <c r="U1622" s="44">
        <v>0</v>
      </c>
    </row>
    <row r="1623" spans="1:21" ht="15" thickBot="1" x14ac:dyDescent="0.35">
      <c r="A1623" s="43" t="s">
        <v>7867</v>
      </c>
      <c r="B1623" s="44">
        <v>198814.9</v>
      </c>
      <c r="C1623" s="44">
        <v>1891</v>
      </c>
      <c r="D1623" s="44">
        <v>0</v>
      </c>
      <c r="E1623" s="44">
        <v>145225.9</v>
      </c>
      <c r="F1623" s="44">
        <v>446127.7</v>
      </c>
      <c r="G1623" s="44">
        <v>20696</v>
      </c>
      <c r="H1623" s="44">
        <v>21299</v>
      </c>
      <c r="I1623" s="44">
        <v>71628</v>
      </c>
      <c r="J1623" s="44">
        <v>83778</v>
      </c>
      <c r="K1623" s="44">
        <v>23671</v>
      </c>
      <c r="L1623" s="44">
        <v>295611.8</v>
      </c>
      <c r="M1623" s="44">
        <v>0</v>
      </c>
      <c r="N1623" s="44">
        <v>40890</v>
      </c>
      <c r="O1623" s="44">
        <v>93798.9</v>
      </c>
      <c r="P1623" s="44">
        <v>417666.8</v>
      </c>
      <c r="Q1623" s="44">
        <v>42105</v>
      </c>
      <c r="R1623" s="44">
        <v>10634</v>
      </c>
      <c r="S1623" s="44">
        <v>66714</v>
      </c>
      <c r="T1623" s="44">
        <v>150841.9</v>
      </c>
      <c r="U1623" s="44">
        <v>0</v>
      </c>
    </row>
    <row r="1624" spans="1:21" ht="15" thickBot="1" x14ac:dyDescent="0.35">
      <c r="A1624" s="43" t="s">
        <v>7868</v>
      </c>
      <c r="B1624" s="44">
        <v>191477.9</v>
      </c>
      <c r="C1624" s="44">
        <v>1891</v>
      </c>
      <c r="D1624" s="44">
        <v>0</v>
      </c>
      <c r="E1624" s="44">
        <v>145225.9</v>
      </c>
      <c r="F1624" s="44">
        <v>446127.7</v>
      </c>
      <c r="G1624" s="44">
        <v>20696</v>
      </c>
      <c r="H1624" s="44">
        <v>19402</v>
      </c>
      <c r="I1624" s="44">
        <v>71628</v>
      </c>
      <c r="J1624" s="44">
        <v>83778</v>
      </c>
      <c r="K1624" s="44">
        <v>23671</v>
      </c>
      <c r="L1624" s="44">
        <v>295611.8</v>
      </c>
      <c r="M1624" s="44">
        <v>0</v>
      </c>
      <c r="N1624" s="44">
        <v>40890</v>
      </c>
      <c r="O1624" s="44">
        <v>93798.9</v>
      </c>
      <c r="P1624" s="44">
        <v>417666.8</v>
      </c>
      <c r="Q1624" s="44">
        <v>40518</v>
      </c>
      <c r="R1624" s="44">
        <v>10634</v>
      </c>
      <c r="S1624" s="44">
        <v>66714</v>
      </c>
      <c r="T1624" s="44">
        <v>150841.9</v>
      </c>
      <c r="U1624" s="44">
        <v>0</v>
      </c>
    </row>
    <row r="1625" spans="1:21" ht="15" thickBot="1" x14ac:dyDescent="0.35">
      <c r="A1625" s="43" t="s">
        <v>7869</v>
      </c>
      <c r="B1625" s="44">
        <v>191477.9</v>
      </c>
      <c r="C1625" s="44">
        <v>1891</v>
      </c>
      <c r="D1625" s="44">
        <v>0</v>
      </c>
      <c r="E1625" s="44">
        <v>145225.9</v>
      </c>
      <c r="F1625" s="44">
        <v>446127.7</v>
      </c>
      <c r="G1625" s="44">
        <v>20696</v>
      </c>
      <c r="H1625" s="44">
        <v>19402</v>
      </c>
      <c r="I1625" s="44">
        <v>71628</v>
      </c>
      <c r="J1625" s="44">
        <v>83778</v>
      </c>
      <c r="K1625" s="44">
        <v>23671</v>
      </c>
      <c r="L1625" s="44">
        <v>295611.8</v>
      </c>
      <c r="M1625" s="44">
        <v>0</v>
      </c>
      <c r="N1625" s="44">
        <v>40890</v>
      </c>
      <c r="O1625" s="44">
        <v>88578</v>
      </c>
      <c r="P1625" s="44">
        <v>417666.8</v>
      </c>
      <c r="Q1625" s="44">
        <v>40518</v>
      </c>
      <c r="R1625" s="44">
        <v>10634</v>
      </c>
      <c r="S1625" s="44">
        <v>66714</v>
      </c>
      <c r="T1625" s="44">
        <v>150841.9</v>
      </c>
      <c r="U1625" s="44">
        <v>0</v>
      </c>
    </row>
    <row r="1626" spans="1:21" ht="15" thickBot="1" x14ac:dyDescent="0.35">
      <c r="A1626" s="43" t="s">
        <v>7870</v>
      </c>
      <c r="B1626" s="44">
        <v>191477.9</v>
      </c>
      <c r="C1626" s="44">
        <v>1891</v>
      </c>
      <c r="D1626" s="44">
        <v>0</v>
      </c>
      <c r="E1626" s="44">
        <v>145225.9</v>
      </c>
      <c r="F1626" s="44">
        <v>446127.7</v>
      </c>
      <c r="G1626" s="44">
        <v>20696</v>
      </c>
      <c r="H1626" s="44">
        <v>19402</v>
      </c>
      <c r="I1626" s="44">
        <v>71628</v>
      </c>
      <c r="J1626" s="44">
        <v>83778</v>
      </c>
      <c r="K1626" s="44">
        <v>22775</v>
      </c>
      <c r="L1626" s="44">
        <v>295611.8</v>
      </c>
      <c r="M1626" s="44">
        <v>0</v>
      </c>
      <c r="N1626" s="44">
        <v>40890</v>
      </c>
      <c r="O1626" s="44">
        <v>88578</v>
      </c>
      <c r="P1626" s="44">
        <v>417666.8</v>
      </c>
      <c r="Q1626" s="44">
        <v>40518</v>
      </c>
      <c r="R1626" s="44">
        <v>10634</v>
      </c>
      <c r="S1626" s="44">
        <v>66714</v>
      </c>
      <c r="T1626" s="44">
        <v>150841.9</v>
      </c>
      <c r="U1626" s="44">
        <v>0</v>
      </c>
    </row>
    <row r="1627" spans="1:21" ht="15" thickBot="1" x14ac:dyDescent="0.35">
      <c r="A1627" s="43" t="s">
        <v>7871</v>
      </c>
      <c r="B1627" s="44">
        <v>191477.9</v>
      </c>
      <c r="C1627" s="44">
        <v>1891</v>
      </c>
      <c r="D1627" s="44">
        <v>0</v>
      </c>
      <c r="E1627" s="44">
        <v>139432.9</v>
      </c>
      <c r="F1627" s="44">
        <v>446127.7</v>
      </c>
      <c r="G1627" s="44">
        <v>20696</v>
      </c>
      <c r="H1627" s="44">
        <v>19402</v>
      </c>
      <c r="I1627" s="44">
        <v>71628</v>
      </c>
      <c r="J1627" s="44">
        <v>83778</v>
      </c>
      <c r="K1627" s="44">
        <v>22775</v>
      </c>
      <c r="L1627" s="44">
        <v>295611.8</v>
      </c>
      <c r="M1627" s="44">
        <v>0</v>
      </c>
      <c r="N1627" s="44">
        <v>40890</v>
      </c>
      <c r="O1627" s="44">
        <v>88578</v>
      </c>
      <c r="P1627" s="44">
        <v>417666.8</v>
      </c>
      <c r="Q1627" s="44">
        <v>35822</v>
      </c>
      <c r="R1627" s="44">
        <v>10634</v>
      </c>
      <c r="S1627" s="44">
        <v>66714</v>
      </c>
      <c r="T1627" s="44">
        <v>150841.9</v>
      </c>
      <c r="U1627" s="44">
        <v>0</v>
      </c>
    </row>
    <row r="1628" spans="1:21" ht="15" thickBot="1" x14ac:dyDescent="0.35">
      <c r="A1628" s="43" t="s">
        <v>7872</v>
      </c>
      <c r="B1628" s="44">
        <v>191477.9</v>
      </c>
      <c r="C1628" s="44">
        <v>1891</v>
      </c>
      <c r="D1628" s="44">
        <v>0</v>
      </c>
      <c r="E1628" s="44">
        <v>139432.9</v>
      </c>
      <c r="F1628" s="44">
        <v>446127.7</v>
      </c>
      <c r="G1628" s="44">
        <v>20696</v>
      </c>
      <c r="H1628" s="44">
        <v>19402</v>
      </c>
      <c r="I1628" s="44">
        <v>71628</v>
      </c>
      <c r="J1628" s="44">
        <v>83778</v>
      </c>
      <c r="K1628" s="44">
        <v>22775</v>
      </c>
      <c r="L1628" s="44">
        <v>288782.8</v>
      </c>
      <c r="M1628" s="44">
        <v>0</v>
      </c>
      <c r="N1628" s="44">
        <v>40890</v>
      </c>
      <c r="O1628" s="44">
        <v>88578</v>
      </c>
      <c r="P1628" s="44">
        <v>417666.8</v>
      </c>
      <c r="Q1628" s="44">
        <v>35822</v>
      </c>
      <c r="R1628" s="44">
        <v>10634</v>
      </c>
      <c r="S1628" s="44">
        <v>65562</v>
      </c>
      <c r="T1628" s="44">
        <v>148144.9</v>
      </c>
      <c r="U1628" s="44">
        <v>0</v>
      </c>
    </row>
    <row r="1629" spans="1:21" ht="15" thickBot="1" x14ac:dyDescent="0.35">
      <c r="A1629" s="43" t="s">
        <v>7873</v>
      </c>
      <c r="B1629" s="44">
        <v>191477.9</v>
      </c>
      <c r="C1629" s="44">
        <v>1891</v>
      </c>
      <c r="D1629" s="44">
        <v>0</v>
      </c>
      <c r="E1629" s="44">
        <v>139432.9</v>
      </c>
      <c r="F1629" s="44">
        <v>446127.7</v>
      </c>
      <c r="G1629" s="44">
        <v>20696</v>
      </c>
      <c r="H1629" s="44">
        <v>19358</v>
      </c>
      <c r="I1629" s="44">
        <v>71628</v>
      </c>
      <c r="J1629" s="44">
        <v>83778</v>
      </c>
      <c r="K1629" s="44">
        <v>22775</v>
      </c>
      <c r="L1629" s="44">
        <v>288782.8</v>
      </c>
      <c r="M1629" s="44">
        <v>0</v>
      </c>
      <c r="N1629" s="44">
        <v>40890</v>
      </c>
      <c r="O1629" s="44">
        <v>88578</v>
      </c>
      <c r="P1629" s="44">
        <v>417666.8</v>
      </c>
      <c r="Q1629" s="44">
        <v>35822</v>
      </c>
      <c r="R1629" s="44">
        <v>10634</v>
      </c>
      <c r="S1629" s="44">
        <v>65562</v>
      </c>
      <c r="T1629" s="44">
        <v>148144.9</v>
      </c>
      <c r="U1629" s="44">
        <v>0</v>
      </c>
    </row>
    <row r="1630" spans="1:21" ht="15" thickBot="1" x14ac:dyDescent="0.35">
      <c r="A1630" s="43" t="s">
        <v>7874</v>
      </c>
      <c r="B1630" s="44">
        <v>191477.9</v>
      </c>
      <c r="C1630" s="44">
        <v>1891</v>
      </c>
      <c r="D1630" s="44">
        <v>0</v>
      </c>
      <c r="E1630" s="44">
        <v>139432.9</v>
      </c>
      <c r="F1630" s="44">
        <v>446127.7</v>
      </c>
      <c r="G1630" s="44">
        <v>20696</v>
      </c>
      <c r="H1630" s="44">
        <v>19358</v>
      </c>
      <c r="I1630" s="44">
        <v>71628</v>
      </c>
      <c r="J1630" s="44">
        <v>83778</v>
      </c>
      <c r="K1630" s="44">
        <v>22775</v>
      </c>
      <c r="L1630" s="44">
        <v>288782.8</v>
      </c>
      <c r="M1630" s="44">
        <v>0</v>
      </c>
      <c r="N1630" s="44">
        <v>37131</v>
      </c>
      <c r="O1630" s="44">
        <v>88578</v>
      </c>
      <c r="P1630" s="44">
        <v>417666.8</v>
      </c>
      <c r="Q1630" s="44">
        <v>35822</v>
      </c>
      <c r="R1630" s="44">
        <v>10634</v>
      </c>
      <c r="S1630" s="44">
        <v>65562</v>
      </c>
      <c r="T1630" s="44">
        <v>148144.9</v>
      </c>
      <c r="U1630" s="44">
        <v>0</v>
      </c>
    </row>
    <row r="1631" spans="1:21" ht="15" thickBot="1" x14ac:dyDescent="0.35">
      <c r="A1631" s="43" t="s">
        <v>7875</v>
      </c>
      <c r="B1631" s="44">
        <v>188580.9</v>
      </c>
      <c r="C1631" s="44">
        <v>1891</v>
      </c>
      <c r="D1631" s="44">
        <v>0</v>
      </c>
      <c r="E1631" s="44">
        <v>139432.9</v>
      </c>
      <c r="F1631" s="44">
        <v>446127.7</v>
      </c>
      <c r="G1631" s="44">
        <v>20696</v>
      </c>
      <c r="H1631" s="44">
        <v>19358</v>
      </c>
      <c r="I1631" s="44">
        <v>71628</v>
      </c>
      <c r="J1631" s="44">
        <v>83778</v>
      </c>
      <c r="K1631" s="44">
        <v>22775</v>
      </c>
      <c r="L1631" s="44">
        <v>288782.8</v>
      </c>
      <c r="M1631" s="44">
        <v>0</v>
      </c>
      <c r="N1631" s="44">
        <v>37131</v>
      </c>
      <c r="O1631" s="44">
        <v>86971</v>
      </c>
      <c r="P1631" s="44">
        <v>417666.8</v>
      </c>
      <c r="Q1631" s="44">
        <v>35822</v>
      </c>
      <c r="R1631" s="44">
        <v>10634</v>
      </c>
      <c r="S1631" s="44">
        <v>65562</v>
      </c>
      <c r="T1631" s="44">
        <v>148144.9</v>
      </c>
      <c r="U1631" s="44">
        <v>0</v>
      </c>
    </row>
    <row r="1632" spans="1:21" ht="15" thickBot="1" x14ac:dyDescent="0.35">
      <c r="A1632" s="43" t="s">
        <v>7876</v>
      </c>
      <c r="B1632" s="44">
        <v>188580.9</v>
      </c>
      <c r="C1632" s="44">
        <v>1891</v>
      </c>
      <c r="D1632" s="44">
        <v>0</v>
      </c>
      <c r="E1632" s="44">
        <v>139432.9</v>
      </c>
      <c r="F1632" s="44">
        <v>446127.7</v>
      </c>
      <c r="G1632" s="44">
        <v>20696</v>
      </c>
      <c r="H1632" s="44">
        <v>19358</v>
      </c>
      <c r="I1632" s="44">
        <v>71628</v>
      </c>
      <c r="J1632" s="44">
        <v>83778</v>
      </c>
      <c r="K1632" s="44">
        <v>22775</v>
      </c>
      <c r="L1632" s="44">
        <v>288782.8</v>
      </c>
      <c r="M1632" s="44">
        <v>0</v>
      </c>
      <c r="N1632" s="44">
        <v>37131</v>
      </c>
      <c r="O1632" s="44">
        <v>86971</v>
      </c>
      <c r="P1632" s="44">
        <v>417666.8</v>
      </c>
      <c r="Q1632" s="44">
        <v>35822</v>
      </c>
      <c r="R1632" s="44">
        <v>10634</v>
      </c>
      <c r="S1632" s="44">
        <v>65562</v>
      </c>
      <c r="T1632" s="44">
        <v>148144.9</v>
      </c>
      <c r="U1632" s="44">
        <v>0</v>
      </c>
    </row>
    <row r="1633" spans="1:21" ht="15" thickBot="1" x14ac:dyDescent="0.35">
      <c r="A1633" s="43" t="s">
        <v>7877</v>
      </c>
      <c r="B1633" s="44">
        <v>188580.9</v>
      </c>
      <c r="C1633" s="44">
        <v>1891</v>
      </c>
      <c r="D1633" s="44">
        <v>0</v>
      </c>
      <c r="E1633" s="44">
        <v>139432.9</v>
      </c>
      <c r="F1633" s="44">
        <v>446127.7</v>
      </c>
      <c r="G1633" s="44">
        <v>20696</v>
      </c>
      <c r="H1633" s="44">
        <v>19358</v>
      </c>
      <c r="I1633" s="44">
        <v>71628</v>
      </c>
      <c r="J1633" s="44">
        <v>83778</v>
      </c>
      <c r="K1633" s="44">
        <v>22775</v>
      </c>
      <c r="L1633" s="44">
        <v>288782.8</v>
      </c>
      <c r="M1633" s="44">
        <v>0</v>
      </c>
      <c r="N1633" s="44">
        <v>37131</v>
      </c>
      <c r="O1633" s="44">
        <v>86971</v>
      </c>
      <c r="P1633" s="44">
        <v>417666.8</v>
      </c>
      <c r="Q1633" s="44">
        <v>35822</v>
      </c>
      <c r="R1633" s="44">
        <v>10634</v>
      </c>
      <c r="S1633" s="44">
        <v>65562</v>
      </c>
      <c r="T1633" s="44">
        <v>148144.9</v>
      </c>
      <c r="U1633" s="44">
        <v>0</v>
      </c>
    </row>
    <row r="1634" spans="1:21" ht="15" thickBot="1" x14ac:dyDescent="0.35">
      <c r="A1634" s="43" t="s">
        <v>7878</v>
      </c>
      <c r="B1634" s="44">
        <v>188580.9</v>
      </c>
      <c r="C1634" s="44">
        <v>1891</v>
      </c>
      <c r="D1634" s="44">
        <v>0</v>
      </c>
      <c r="E1634" s="44">
        <v>139432.9</v>
      </c>
      <c r="F1634" s="44">
        <v>446127.7</v>
      </c>
      <c r="G1634" s="44">
        <v>19447</v>
      </c>
      <c r="H1634" s="44">
        <v>19358</v>
      </c>
      <c r="I1634" s="44">
        <v>71628</v>
      </c>
      <c r="J1634" s="44">
        <v>83778</v>
      </c>
      <c r="K1634" s="44">
        <v>22775</v>
      </c>
      <c r="L1634" s="44">
        <v>288782.8</v>
      </c>
      <c r="M1634" s="44">
        <v>0</v>
      </c>
      <c r="N1634" s="44">
        <v>37131</v>
      </c>
      <c r="O1634" s="44">
        <v>86364</v>
      </c>
      <c r="P1634" s="44">
        <v>417666.8</v>
      </c>
      <c r="Q1634" s="44">
        <v>35195</v>
      </c>
      <c r="R1634" s="44">
        <v>10634</v>
      </c>
      <c r="S1634" s="44">
        <v>65562</v>
      </c>
      <c r="T1634" s="44">
        <v>148144.9</v>
      </c>
      <c r="U1634" s="44">
        <v>0</v>
      </c>
    </row>
    <row r="1635" spans="1:21" ht="15" thickBot="1" x14ac:dyDescent="0.35">
      <c r="A1635" s="43" t="s">
        <v>7879</v>
      </c>
      <c r="B1635" s="44">
        <v>188580.9</v>
      </c>
      <c r="C1635" s="44">
        <v>1891</v>
      </c>
      <c r="D1635" s="44">
        <v>0</v>
      </c>
      <c r="E1635" s="44">
        <v>137818.9</v>
      </c>
      <c r="F1635" s="44">
        <v>446127.7</v>
      </c>
      <c r="G1635" s="44">
        <v>19447</v>
      </c>
      <c r="H1635" s="44">
        <v>19358</v>
      </c>
      <c r="I1635" s="44">
        <v>71628</v>
      </c>
      <c r="J1635" s="44">
        <v>82625</v>
      </c>
      <c r="K1635" s="44">
        <v>22775</v>
      </c>
      <c r="L1635" s="44">
        <v>288782.8</v>
      </c>
      <c r="M1635" s="44">
        <v>0</v>
      </c>
      <c r="N1635" s="44">
        <v>37131</v>
      </c>
      <c r="O1635" s="44">
        <v>86364</v>
      </c>
      <c r="P1635" s="44">
        <v>417666.8</v>
      </c>
      <c r="Q1635" s="44">
        <v>35195</v>
      </c>
      <c r="R1635" s="44">
        <v>10634</v>
      </c>
      <c r="S1635" s="44">
        <v>65562</v>
      </c>
      <c r="T1635" s="44">
        <v>148144.9</v>
      </c>
      <c r="U1635" s="44">
        <v>0</v>
      </c>
    </row>
    <row r="1636" spans="1:21" ht="15" thickBot="1" x14ac:dyDescent="0.35">
      <c r="A1636" s="43" t="s">
        <v>7880</v>
      </c>
      <c r="B1636" s="44">
        <v>188580.9</v>
      </c>
      <c r="C1636" s="44">
        <v>1891</v>
      </c>
      <c r="D1636" s="44">
        <v>0</v>
      </c>
      <c r="E1636" s="44">
        <v>137818.9</v>
      </c>
      <c r="F1636" s="44">
        <v>446127.7</v>
      </c>
      <c r="G1636" s="44">
        <v>19447</v>
      </c>
      <c r="H1636" s="44">
        <v>19358</v>
      </c>
      <c r="I1636" s="44">
        <v>71628</v>
      </c>
      <c r="J1636" s="44">
        <v>82625</v>
      </c>
      <c r="K1636" s="44">
        <v>22775</v>
      </c>
      <c r="L1636" s="44">
        <v>288782.8</v>
      </c>
      <c r="M1636" s="44">
        <v>0</v>
      </c>
      <c r="N1636" s="44">
        <v>37131</v>
      </c>
      <c r="O1636" s="44">
        <v>86364</v>
      </c>
      <c r="P1636" s="44">
        <v>417666.8</v>
      </c>
      <c r="Q1636" s="44">
        <v>33650</v>
      </c>
      <c r="R1636" s="44">
        <v>8331</v>
      </c>
      <c r="S1636" s="44">
        <v>65562</v>
      </c>
      <c r="T1636" s="44">
        <v>148144.9</v>
      </c>
      <c r="U1636" s="44">
        <v>0</v>
      </c>
    </row>
    <row r="1637" spans="1:21" ht="15" thickBot="1" x14ac:dyDescent="0.35">
      <c r="A1637" s="43" t="s">
        <v>7881</v>
      </c>
      <c r="B1637" s="44">
        <v>188580.9</v>
      </c>
      <c r="C1637" s="44">
        <v>1891</v>
      </c>
      <c r="D1637" s="44">
        <v>0</v>
      </c>
      <c r="E1637" s="44">
        <v>137818.9</v>
      </c>
      <c r="F1637" s="44">
        <v>446127.7</v>
      </c>
      <c r="G1637" s="44">
        <v>19447</v>
      </c>
      <c r="H1637" s="44">
        <v>19358</v>
      </c>
      <c r="I1637" s="44">
        <v>71628</v>
      </c>
      <c r="J1637" s="44">
        <v>82625</v>
      </c>
      <c r="K1637" s="44">
        <v>22775</v>
      </c>
      <c r="L1637" s="44">
        <v>288782.8</v>
      </c>
      <c r="M1637" s="44">
        <v>0</v>
      </c>
      <c r="N1637" s="44">
        <v>37131</v>
      </c>
      <c r="O1637" s="44">
        <v>86364</v>
      </c>
      <c r="P1637" s="44">
        <v>417666.8</v>
      </c>
      <c r="Q1637" s="44">
        <v>33650</v>
      </c>
      <c r="R1637" s="44">
        <v>8331</v>
      </c>
      <c r="S1637" s="44">
        <v>65562</v>
      </c>
      <c r="T1637" s="44">
        <v>148144.9</v>
      </c>
      <c r="U1637" s="44">
        <v>0</v>
      </c>
    </row>
    <row r="1638" spans="1:21" ht="15" thickBot="1" x14ac:dyDescent="0.35">
      <c r="A1638" s="43" t="s">
        <v>7882</v>
      </c>
      <c r="B1638" s="44">
        <v>188580.9</v>
      </c>
      <c r="C1638" s="44">
        <v>1891</v>
      </c>
      <c r="D1638" s="44">
        <v>0</v>
      </c>
      <c r="E1638" s="44">
        <v>135570.9</v>
      </c>
      <c r="F1638" s="44">
        <v>446127.7</v>
      </c>
      <c r="G1638" s="44">
        <v>19447</v>
      </c>
      <c r="H1638" s="44">
        <v>19358</v>
      </c>
      <c r="I1638" s="44">
        <v>71628</v>
      </c>
      <c r="J1638" s="44">
        <v>82625</v>
      </c>
      <c r="K1638" s="44">
        <v>22775</v>
      </c>
      <c r="L1638" s="44">
        <v>288782.8</v>
      </c>
      <c r="M1638" s="44">
        <v>0</v>
      </c>
      <c r="N1638" s="44">
        <v>37131</v>
      </c>
      <c r="O1638" s="44">
        <v>86364</v>
      </c>
      <c r="P1638" s="44">
        <v>417666.8</v>
      </c>
      <c r="Q1638" s="44">
        <v>32911</v>
      </c>
      <c r="R1638" s="44">
        <v>8331</v>
      </c>
      <c r="S1638" s="44">
        <v>65562</v>
      </c>
      <c r="T1638" s="44">
        <v>148144.9</v>
      </c>
      <c r="U1638" s="44">
        <v>0</v>
      </c>
    </row>
    <row r="1639" spans="1:21" ht="15" thickBot="1" x14ac:dyDescent="0.35">
      <c r="A1639" s="43" t="s">
        <v>7883</v>
      </c>
      <c r="B1639" s="44">
        <v>188580.9</v>
      </c>
      <c r="C1639" s="44">
        <v>1891</v>
      </c>
      <c r="D1639" s="44">
        <v>0</v>
      </c>
      <c r="E1639" s="44">
        <v>135570.9</v>
      </c>
      <c r="F1639" s="44">
        <v>446127.7</v>
      </c>
      <c r="G1639" s="44">
        <v>19447</v>
      </c>
      <c r="H1639" s="44">
        <v>19358</v>
      </c>
      <c r="I1639" s="44">
        <v>71628</v>
      </c>
      <c r="J1639" s="44">
        <v>82625</v>
      </c>
      <c r="K1639" s="44">
        <v>22231</v>
      </c>
      <c r="L1639" s="44">
        <v>288782.8</v>
      </c>
      <c r="M1639" s="44">
        <v>0</v>
      </c>
      <c r="N1639" s="44">
        <v>37131</v>
      </c>
      <c r="O1639" s="44">
        <v>85991</v>
      </c>
      <c r="P1639" s="44">
        <v>417666.8</v>
      </c>
      <c r="Q1639" s="44">
        <v>32911</v>
      </c>
      <c r="R1639" s="44">
        <v>8331</v>
      </c>
      <c r="S1639" s="44">
        <v>65348</v>
      </c>
      <c r="T1639" s="44">
        <v>148144.9</v>
      </c>
      <c r="U1639" s="44">
        <v>0</v>
      </c>
    </row>
    <row r="1640" spans="1:21" ht="15" thickBot="1" x14ac:dyDescent="0.35">
      <c r="A1640" s="43" t="s">
        <v>7884</v>
      </c>
      <c r="B1640" s="44">
        <v>188580.9</v>
      </c>
      <c r="C1640" s="44">
        <v>1891</v>
      </c>
      <c r="D1640" s="44">
        <v>0</v>
      </c>
      <c r="E1640" s="44">
        <v>135570.9</v>
      </c>
      <c r="F1640" s="44">
        <v>446127.7</v>
      </c>
      <c r="G1640" s="44">
        <v>19447</v>
      </c>
      <c r="H1640" s="44">
        <v>19358</v>
      </c>
      <c r="I1640" s="44">
        <v>71628</v>
      </c>
      <c r="J1640" s="44">
        <v>82625</v>
      </c>
      <c r="K1640" s="44">
        <v>22231</v>
      </c>
      <c r="L1640" s="44">
        <v>288782.8</v>
      </c>
      <c r="M1640" s="44">
        <v>0</v>
      </c>
      <c r="N1640" s="44">
        <v>37131</v>
      </c>
      <c r="O1640" s="44">
        <v>85991</v>
      </c>
      <c r="P1640" s="44">
        <v>415362.8</v>
      </c>
      <c r="Q1640" s="44">
        <v>32911</v>
      </c>
      <c r="R1640" s="44">
        <v>8331</v>
      </c>
      <c r="S1640" s="44">
        <v>65348</v>
      </c>
      <c r="T1640" s="44">
        <v>148144.9</v>
      </c>
      <c r="U1640" s="44">
        <v>0</v>
      </c>
    </row>
    <row r="1641" spans="1:21" ht="15" thickBot="1" x14ac:dyDescent="0.35">
      <c r="A1641" s="43" t="s">
        <v>7885</v>
      </c>
      <c r="B1641" s="44">
        <v>188580.9</v>
      </c>
      <c r="C1641" s="44">
        <v>1891</v>
      </c>
      <c r="D1641" s="44">
        <v>0</v>
      </c>
      <c r="E1641" s="44">
        <v>135570.9</v>
      </c>
      <c r="F1641" s="44">
        <v>446079.7</v>
      </c>
      <c r="G1641" s="44">
        <v>19447</v>
      </c>
      <c r="H1641" s="44">
        <v>19358</v>
      </c>
      <c r="I1641" s="44">
        <v>71628</v>
      </c>
      <c r="J1641" s="44">
        <v>79029</v>
      </c>
      <c r="K1641" s="44">
        <v>22231</v>
      </c>
      <c r="L1641" s="44">
        <v>288782.8</v>
      </c>
      <c r="M1641" s="44">
        <v>0</v>
      </c>
      <c r="N1641" s="44">
        <v>37131</v>
      </c>
      <c r="O1641" s="44">
        <v>85991</v>
      </c>
      <c r="P1641" s="44">
        <v>415362.8</v>
      </c>
      <c r="Q1641" s="44">
        <v>32911</v>
      </c>
      <c r="R1641" s="44">
        <v>8331</v>
      </c>
      <c r="S1641" s="44">
        <v>65348</v>
      </c>
      <c r="T1641" s="44">
        <v>148144.9</v>
      </c>
      <c r="U1641" s="44">
        <v>0</v>
      </c>
    </row>
    <row r="1642" spans="1:21" ht="15" thickBot="1" x14ac:dyDescent="0.35">
      <c r="A1642" s="43" t="s">
        <v>7886</v>
      </c>
      <c r="B1642" s="44">
        <v>188580.9</v>
      </c>
      <c r="C1642" s="44">
        <v>1891</v>
      </c>
      <c r="D1642" s="44">
        <v>0</v>
      </c>
      <c r="E1642" s="44">
        <v>135570.9</v>
      </c>
      <c r="F1642" s="44">
        <v>446079.7</v>
      </c>
      <c r="G1642" s="44">
        <v>19447</v>
      </c>
      <c r="H1642" s="44">
        <v>19358</v>
      </c>
      <c r="I1642" s="44">
        <v>71628</v>
      </c>
      <c r="J1642" s="44">
        <v>79029</v>
      </c>
      <c r="K1642" s="44">
        <v>22231</v>
      </c>
      <c r="L1642" s="44">
        <v>288782.8</v>
      </c>
      <c r="M1642" s="44">
        <v>0</v>
      </c>
      <c r="N1642" s="44">
        <v>37131</v>
      </c>
      <c r="O1642" s="44">
        <v>85991</v>
      </c>
      <c r="P1642" s="44">
        <v>415362.8</v>
      </c>
      <c r="Q1642" s="44">
        <v>32911</v>
      </c>
      <c r="R1642" s="44">
        <v>8331</v>
      </c>
      <c r="S1642" s="44">
        <v>65348</v>
      </c>
      <c r="T1642" s="44">
        <v>148144.9</v>
      </c>
      <c r="U1642" s="44">
        <v>0</v>
      </c>
    </row>
    <row r="1643" spans="1:21" ht="15" thickBot="1" x14ac:dyDescent="0.35">
      <c r="A1643" s="43" t="s">
        <v>7887</v>
      </c>
      <c r="B1643" s="44">
        <v>188580.9</v>
      </c>
      <c r="C1643" s="44">
        <v>1891</v>
      </c>
      <c r="D1643" s="44">
        <v>0</v>
      </c>
      <c r="E1643" s="44">
        <v>135570.9</v>
      </c>
      <c r="F1643" s="44">
        <v>446079.7</v>
      </c>
      <c r="G1643" s="44">
        <v>19447</v>
      </c>
      <c r="H1643" s="44">
        <v>19358</v>
      </c>
      <c r="I1643" s="44">
        <v>71628</v>
      </c>
      <c r="J1643" s="44">
        <v>79029</v>
      </c>
      <c r="K1643" s="44">
        <v>22231</v>
      </c>
      <c r="L1643" s="44">
        <v>288782.8</v>
      </c>
      <c r="M1643" s="44">
        <v>0</v>
      </c>
      <c r="N1643" s="44">
        <v>31032</v>
      </c>
      <c r="O1643" s="44">
        <v>85991</v>
      </c>
      <c r="P1643" s="44">
        <v>415362.8</v>
      </c>
      <c r="Q1643" s="44">
        <v>32911</v>
      </c>
      <c r="R1643" s="44">
        <v>8331</v>
      </c>
      <c r="S1643" s="44">
        <v>65348</v>
      </c>
      <c r="T1643" s="44">
        <v>148144.9</v>
      </c>
      <c r="U1643" s="44">
        <v>0</v>
      </c>
    </row>
    <row r="1644" spans="1:21" ht="15" thickBot="1" x14ac:dyDescent="0.35">
      <c r="A1644" s="43" t="s">
        <v>7888</v>
      </c>
      <c r="B1644" s="44">
        <v>188580.9</v>
      </c>
      <c r="C1644" s="44">
        <v>1891</v>
      </c>
      <c r="D1644" s="44">
        <v>0</v>
      </c>
      <c r="E1644" s="44">
        <v>135570.9</v>
      </c>
      <c r="F1644" s="44">
        <v>446079.7</v>
      </c>
      <c r="G1644" s="44">
        <v>19447</v>
      </c>
      <c r="H1644" s="44">
        <v>19358</v>
      </c>
      <c r="I1644" s="44">
        <v>71628</v>
      </c>
      <c r="J1644" s="44">
        <v>79029</v>
      </c>
      <c r="K1644" s="44">
        <v>22231</v>
      </c>
      <c r="L1644" s="44">
        <v>288782.8</v>
      </c>
      <c r="M1644" s="44">
        <v>0</v>
      </c>
      <c r="N1644" s="44">
        <v>31032</v>
      </c>
      <c r="O1644" s="44">
        <v>85991</v>
      </c>
      <c r="P1644" s="44">
        <v>415362.8</v>
      </c>
      <c r="Q1644" s="44">
        <v>32911</v>
      </c>
      <c r="R1644" s="44">
        <v>8331</v>
      </c>
      <c r="S1644" s="44">
        <v>65348</v>
      </c>
      <c r="T1644" s="44">
        <v>148144.9</v>
      </c>
      <c r="U1644" s="44">
        <v>0</v>
      </c>
    </row>
    <row r="1645" spans="1:21" ht="15" thickBot="1" x14ac:dyDescent="0.35">
      <c r="A1645" s="43" t="s">
        <v>7889</v>
      </c>
      <c r="B1645" s="44">
        <v>188580.9</v>
      </c>
      <c r="C1645" s="44">
        <v>1891</v>
      </c>
      <c r="D1645" s="44">
        <v>0</v>
      </c>
      <c r="E1645" s="44">
        <v>135570.9</v>
      </c>
      <c r="F1645" s="44">
        <v>446079.7</v>
      </c>
      <c r="G1645" s="44">
        <v>17985</v>
      </c>
      <c r="H1645" s="44">
        <v>19358</v>
      </c>
      <c r="I1645" s="44">
        <v>71628</v>
      </c>
      <c r="J1645" s="44">
        <v>79029</v>
      </c>
      <c r="K1645" s="44">
        <v>22231</v>
      </c>
      <c r="L1645" s="44">
        <v>288782.8</v>
      </c>
      <c r="M1645" s="44">
        <v>0</v>
      </c>
      <c r="N1645" s="44">
        <v>31032</v>
      </c>
      <c r="O1645" s="44">
        <v>85991</v>
      </c>
      <c r="P1645" s="44">
        <v>415362.8</v>
      </c>
      <c r="Q1645" s="44">
        <v>32911</v>
      </c>
      <c r="R1645" s="44">
        <v>8331</v>
      </c>
      <c r="S1645" s="44">
        <v>65348</v>
      </c>
      <c r="T1645" s="44">
        <v>148144.9</v>
      </c>
      <c r="U1645" s="44">
        <v>0</v>
      </c>
    </row>
    <row r="1646" spans="1:21" ht="15" thickBot="1" x14ac:dyDescent="0.35">
      <c r="A1646" s="43" t="s">
        <v>7890</v>
      </c>
      <c r="B1646" s="44">
        <v>188580.9</v>
      </c>
      <c r="C1646" s="44">
        <v>1891</v>
      </c>
      <c r="D1646" s="44">
        <v>0</v>
      </c>
      <c r="E1646" s="44">
        <v>135570.9</v>
      </c>
      <c r="F1646" s="44">
        <v>446079.7</v>
      </c>
      <c r="G1646" s="44">
        <v>17985</v>
      </c>
      <c r="H1646" s="44">
        <v>19358</v>
      </c>
      <c r="I1646" s="44">
        <v>71628</v>
      </c>
      <c r="J1646" s="44">
        <v>79029</v>
      </c>
      <c r="K1646" s="44">
        <v>22231</v>
      </c>
      <c r="L1646" s="44">
        <v>288782.8</v>
      </c>
      <c r="M1646" s="44">
        <v>0</v>
      </c>
      <c r="N1646" s="44">
        <v>31032</v>
      </c>
      <c r="O1646" s="44">
        <v>85991</v>
      </c>
      <c r="P1646" s="44">
        <v>415362.8</v>
      </c>
      <c r="Q1646" s="44">
        <v>32911</v>
      </c>
      <c r="R1646" s="44">
        <v>8331</v>
      </c>
      <c r="S1646" s="44">
        <v>65348</v>
      </c>
      <c r="T1646" s="44">
        <v>148144.9</v>
      </c>
      <c r="U1646" s="44">
        <v>0</v>
      </c>
    </row>
    <row r="1647" spans="1:21" ht="15" thickBot="1" x14ac:dyDescent="0.35">
      <c r="A1647" s="43" t="s">
        <v>7891</v>
      </c>
      <c r="B1647" s="44">
        <v>188580.9</v>
      </c>
      <c r="C1647" s="44">
        <v>1891</v>
      </c>
      <c r="D1647" s="44">
        <v>0</v>
      </c>
      <c r="E1647" s="44">
        <v>131330.9</v>
      </c>
      <c r="F1647" s="44">
        <v>446079.7</v>
      </c>
      <c r="G1647" s="44">
        <v>17985</v>
      </c>
      <c r="H1647" s="44">
        <v>19358</v>
      </c>
      <c r="I1647" s="44">
        <v>71628</v>
      </c>
      <c r="J1647" s="44">
        <v>79029</v>
      </c>
      <c r="K1647" s="44">
        <v>22231</v>
      </c>
      <c r="L1647" s="44">
        <v>288782.8</v>
      </c>
      <c r="M1647" s="44">
        <v>0</v>
      </c>
      <c r="N1647" s="44">
        <v>31032</v>
      </c>
      <c r="O1647" s="44">
        <v>85991</v>
      </c>
      <c r="P1647" s="44">
        <v>415362.8</v>
      </c>
      <c r="Q1647" s="44">
        <v>32911</v>
      </c>
      <c r="R1647" s="44">
        <v>8331</v>
      </c>
      <c r="S1647" s="44">
        <v>65348</v>
      </c>
      <c r="T1647" s="44">
        <v>142530.9</v>
      </c>
      <c r="U1647" s="44">
        <v>0</v>
      </c>
    </row>
    <row r="1648" spans="1:21" ht="15" thickBot="1" x14ac:dyDescent="0.35">
      <c r="A1648" s="43" t="s">
        <v>7892</v>
      </c>
      <c r="B1648" s="44">
        <v>188580.9</v>
      </c>
      <c r="C1648" s="44">
        <v>1891</v>
      </c>
      <c r="D1648" s="44">
        <v>0</v>
      </c>
      <c r="E1648" s="44">
        <v>131330.9</v>
      </c>
      <c r="F1648" s="44">
        <v>446079.7</v>
      </c>
      <c r="G1648" s="44">
        <v>17985</v>
      </c>
      <c r="H1648" s="44">
        <v>19358</v>
      </c>
      <c r="I1648" s="44">
        <v>71628</v>
      </c>
      <c r="J1648" s="44">
        <v>79029</v>
      </c>
      <c r="K1648" s="44">
        <v>22231</v>
      </c>
      <c r="L1648" s="44">
        <v>288782.8</v>
      </c>
      <c r="M1648" s="44">
        <v>0</v>
      </c>
      <c r="N1648" s="44">
        <v>31032</v>
      </c>
      <c r="O1648" s="44">
        <v>85991</v>
      </c>
      <c r="P1648" s="44">
        <v>415362.8</v>
      </c>
      <c r="Q1648" s="44">
        <v>32911</v>
      </c>
      <c r="R1648" s="44">
        <v>8331</v>
      </c>
      <c r="S1648" s="44">
        <v>65348</v>
      </c>
      <c r="T1648" s="44">
        <v>142530.9</v>
      </c>
      <c r="U1648" s="44">
        <v>0</v>
      </c>
    </row>
    <row r="1649" spans="1:21" ht="15" thickBot="1" x14ac:dyDescent="0.35">
      <c r="A1649" s="43" t="s">
        <v>7893</v>
      </c>
      <c r="B1649" s="44">
        <v>188580.9</v>
      </c>
      <c r="C1649" s="44">
        <v>1891</v>
      </c>
      <c r="D1649" s="44">
        <v>0</v>
      </c>
      <c r="E1649" s="44">
        <v>131330.9</v>
      </c>
      <c r="F1649" s="44">
        <v>446079.7</v>
      </c>
      <c r="G1649" s="44">
        <v>17985</v>
      </c>
      <c r="H1649" s="44">
        <v>19358</v>
      </c>
      <c r="I1649" s="44">
        <v>71628</v>
      </c>
      <c r="J1649" s="44">
        <v>79029</v>
      </c>
      <c r="K1649" s="44">
        <v>22231</v>
      </c>
      <c r="L1649" s="44">
        <v>288782.8</v>
      </c>
      <c r="M1649" s="44">
        <v>0</v>
      </c>
      <c r="N1649" s="44">
        <v>31032</v>
      </c>
      <c r="O1649" s="44">
        <v>85991</v>
      </c>
      <c r="P1649" s="44">
        <v>415362.8</v>
      </c>
      <c r="Q1649" s="44">
        <v>32911</v>
      </c>
      <c r="R1649" s="44">
        <v>8331</v>
      </c>
      <c r="S1649" s="44">
        <v>65348</v>
      </c>
      <c r="T1649" s="44">
        <v>142530.9</v>
      </c>
      <c r="U1649" s="44">
        <v>0</v>
      </c>
    </row>
    <row r="1650" spans="1:21" ht="15" thickBot="1" x14ac:dyDescent="0.35">
      <c r="A1650" s="43" t="s">
        <v>7894</v>
      </c>
      <c r="B1650" s="44">
        <v>185340.9</v>
      </c>
      <c r="C1650" s="44">
        <v>1891</v>
      </c>
      <c r="D1650" s="44">
        <v>0</v>
      </c>
      <c r="E1650" s="44">
        <v>131330.9</v>
      </c>
      <c r="F1650" s="44">
        <v>428412.8</v>
      </c>
      <c r="G1650" s="44">
        <v>17985</v>
      </c>
      <c r="H1650" s="44">
        <v>18864</v>
      </c>
      <c r="I1650" s="44">
        <v>71628</v>
      </c>
      <c r="J1650" s="44">
        <v>73155</v>
      </c>
      <c r="K1650" s="44">
        <v>22231</v>
      </c>
      <c r="L1650" s="44">
        <v>288782.8</v>
      </c>
      <c r="M1650" s="44">
        <v>0</v>
      </c>
      <c r="N1650" s="44">
        <v>31032</v>
      </c>
      <c r="O1650" s="44">
        <v>85991</v>
      </c>
      <c r="P1650" s="44">
        <v>415362.8</v>
      </c>
      <c r="Q1650" s="44">
        <v>32911</v>
      </c>
      <c r="R1650" s="44">
        <v>8331</v>
      </c>
      <c r="S1650" s="44">
        <v>65348</v>
      </c>
      <c r="T1650" s="44">
        <v>142530.9</v>
      </c>
      <c r="U1650" s="44">
        <v>0</v>
      </c>
    </row>
    <row r="1651" spans="1:21" ht="15" thickBot="1" x14ac:dyDescent="0.35">
      <c r="A1651" s="43" t="s">
        <v>7895</v>
      </c>
      <c r="B1651" s="44">
        <v>185340.9</v>
      </c>
      <c r="C1651" s="44">
        <v>1891</v>
      </c>
      <c r="D1651" s="44">
        <v>0</v>
      </c>
      <c r="E1651" s="44">
        <v>131330.9</v>
      </c>
      <c r="F1651" s="44">
        <v>428412.8</v>
      </c>
      <c r="G1651" s="44">
        <v>17985</v>
      </c>
      <c r="H1651" s="44">
        <v>18864</v>
      </c>
      <c r="I1651" s="44">
        <v>71628</v>
      </c>
      <c r="J1651" s="44">
        <v>73155</v>
      </c>
      <c r="K1651" s="44">
        <v>22231</v>
      </c>
      <c r="L1651" s="44">
        <v>288782.8</v>
      </c>
      <c r="M1651" s="44">
        <v>0</v>
      </c>
      <c r="N1651" s="44">
        <v>31032</v>
      </c>
      <c r="O1651" s="44">
        <v>85991</v>
      </c>
      <c r="P1651" s="44">
        <v>415362.8</v>
      </c>
      <c r="Q1651" s="44">
        <v>32911</v>
      </c>
      <c r="R1651" s="44">
        <v>8331</v>
      </c>
      <c r="S1651" s="44">
        <v>65348</v>
      </c>
      <c r="T1651" s="44">
        <v>139512.9</v>
      </c>
      <c r="U1651" s="44">
        <v>0</v>
      </c>
    </row>
    <row r="1652" spans="1:21" ht="15" thickBot="1" x14ac:dyDescent="0.35">
      <c r="A1652" s="43" t="s">
        <v>7896</v>
      </c>
      <c r="B1652" s="44">
        <v>185340.9</v>
      </c>
      <c r="C1652" s="44">
        <v>1891</v>
      </c>
      <c r="D1652" s="44">
        <v>0</v>
      </c>
      <c r="E1652" s="44">
        <v>131330.9</v>
      </c>
      <c r="F1652" s="44">
        <v>428412.8</v>
      </c>
      <c r="G1652" s="44">
        <v>13993</v>
      </c>
      <c r="H1652" s="44">
        <v>18864</v>
      </c>
      <c r="I1652" s="44">
        <v>71628</v>
      </c>
      <c r="J1652" s="44">
        <v>73155</v>
      </c>
      <c r="K1652" s="44">
        <v>22231</v>
      </c>
      <c r="L1652" s="44">
        <v>288782.8</v>
      </c>
      <c r="M1652" s="44">
        <v>0</v>
      </c>
      <c r="N1652" s="44">
        <v>31032</v>
      </c>
      <c r="O1652" s="44">
        <v>85991</v>
      </c>
      <c r="P1652" s="44">
        <v>415362.8</v>
      </c>
      <c r="Q1652" s="44">
        <v>32911</v>
      </c>
      <c r="R1652" s="44">
        <v>8331</v>
      </c>
      <c r="S1652" s="44">
        <v>65348</v>
      </c>
      <c r="T1652" s="44">
        <v>139512.9</v>
      </c>
      <c r="U1652" s="44">
        <v>0</v>
      </c>
    </row>
    <row r="1653" spans="1:21" ht="15" thickBot="1" x14ac:dyDescent="0.35">
      <c r="A1653" s="43" t="s">
        <v>7897</v>
      </c>
      <c r="B1653" s="44">
        <v>185340.9</v>
      </c>
      <c r="C1653" s="44">
        <v>1891</v>
      </c>
      <c r="D1653" s="44">
        <v>0</v>
      </c>
      <c r="E1653" s="44">
        <v>131330.9</v>
      </c>
      <c r="F1653" s="44">
        <v>366094.8</v>
      </c>
      <c r="G1653" s="44">
        <v>13993</v>
      </c>
      <c r="H1653" s="44">
        <v>18864</v>
      </c>
      <c r="I1653" s="44">
        <v>71628</v>
      </c>
      <c r="J1653" s="44">
        <v>73155</v>
      </c>
      <c r="K1653" s="44">
        <v>22231</v>
      </c>
      <c r="L1653" s="44">
        <v>273633.8</v>
      </c>
      <c r="M1653" s="44">
        <v>0</v>
      </c>
      <c r="N1653" s="44">
        <v>31032</v>
      </c>
      <c r="O1653" s="44">
        <v>85991</v>
      </c>
      <c r="P1653" s="44">
        <v>415362.8</v>
      </c>
      <c r="Q1653" s="44">
        <v>32911</v>
      </c>
      <c r="R1653" s="44">
        <v>8331</v>
      </c>
      <c r="S1653" s="44">
        <v>65348</v>
      </c>
      <c r="T1653" s="44">
        <v>139512.9</v>
      </c>
      <c r="U1653" s="44">
        <v>0</v>
      </c>
    </row>
    <row r="1654" spans="1:21" ht="15" thickBot="1" x14ac:dyDescent="0.35">
      <c r="A1654" s="43" t="s">
        <v>7898</v>
      </c>
      <c r="B1654" s="44">
        <v>185340.9</v>
      </c>
      <c r="C1654" s="44">
        <v>1891</v>
      </c>
      <c r="D1654" s="44">
        <v>0</v>
      </c>
      <c r="E1654" s="44">
        <v>131227.9</v>
      </c>
      <c r="F1654" s="44">
        <v>366094.8</v>
      </c>
      <c r="G1654" s="44">
        <v>13993</v>
      </c>
      <c r="H1654" s="44">
        <v>18864</v>
      </c>
      <c r="I1654" s="44">
        <v>71628</v>
      </c>
      <c r="J1654" s="44">
        <v>73155</v>
      </c>
      <c r="K1654" s="44">
        <v>22231</v>
      </c>
      <c r="L1654" s="44">
        <v>273633.8</v>
      </c>
      <c r="M1654" s="44">
        <v>0</v>
      </c>
      <c r="N1654" s="44">
        <v>31032</v>
      </c>
      <c r="O1654" s="44">
        <v>85991</v>
      </c>
      <c r="P1654" s="44">
        <v>415362.8</v>
      </c>
      <c r="Q1654" s="44">
        <v>32911</v>
      </c>
      <c r="R1654" s="44">
        <v>8331</v>
      </c>
      <c r="S1654" s="44">
        <v>65348</v>
      </c>
      <c r="T1654" s="44">
        <v>139512.9</v>
      </c>
      <c r="U1654" s="44">
        <v>0</v>
      </c>
    </row>
    <row r="1655" spans="1:21" ht="15" thickBot="1" x14ac:dyDescent="0.35">
      <c r="A1655" s="43" t="s">
        <v>7899</v>
      </c>
      <c r="B1655" s="44">
        <v>185340.9</v>
      </c>
      <c r="C1655" s="44">
        <v>1891</v>
      </c>
      <c r="D1655" s="44">
        <v>0</v>
      </c>
      <c r="E1655" s="44">
        <v>131227.9</v>
      </c>
      <c r="F1655" s="44">
        <v>366094.8</v>
      </c>
      <c r="G1655" s="44">
        <v>13993</v>
      </c>
      <c r="H1655" s="44">
        <v>18864</v>
      </c>
      <c r="I1655" s="44">
        <v>71628</v>
      </c>
      <c r="J1655" s="44">
        <v>73155</v>
      </c>
      <c r="K1655" s="44">
        <v>22231</v>
      </c>
      <c r="L1655" s="44">
        <v>273633.8</v>
      </c>
      <c r="M1655" s="44">
        <v>0</v>
      </c>
      <c r="N1655" s="44">
        <v>31032</v>
      </c>
      <c r="O1655" s="44">
        <v>85991</v>
      </c>
      <c r="P1655" s="44">
        <v>415362.8</v>
      </c>
      <c r="Q1655" s="44">
        <v>32911</v>
      </c>
      <c r="R1655" s="44">
        <v>8331</v>
      </c>
      <c r="S1655" s="44">
        <v>65348</v>
      </c>
      <c r="T1655" s="44">
        <v>139512.9</v>
      </c>
      <c r="U1655" s="44">
        <v>0</v>
      </c>
    </row>
    <row r="1656" spans="1:21" ht="15" thickBot="1" x14ac:dyDescent="0.35">
      <c r="A1656" s="43" t="s">
        <v>7900</v>
      </c>
      <c r="B1656" s="44">
        <v>185340.9</v>
      </c>
      <c r="C1656" s="44">
        <v>1891</v>
      </c>
      <c r="D1656" s="44">
        <v>0</v>
      </c>
      <c r="E1656" s="44">
        <v>131227.9</v>
      </c>
      <c r="F1656" s="44">
        <v>366094.8</v>
      </c>
      <c r="G1656" s="44">
        <v>13993</v>
      </c>
      <c r="H1656" s="44">
        <v>18864</v>
      </c>
      <c r="I1656" s="44">
        <v>71628</v>
      </c>
      <c r="J1656" s="44">
        <v>73155</v>
      </c>
      <c r="K1656" s="44">
        <v>15507</v>
      </c>
      <c r="L1656" s="44">
        <v>273633.8</v>
      </c>
      <c r="M1656" s="44">
        <v>0</v>
      </c>
      <c r="N1656" s="44">
        <v>31032</v>
      </c>
      <c r="O1656" s="44">
        <v>85991</v>
      </c>
      <c r="P1656" s="44">
        <v>415362.8</v>
      </c>
      <c r="Q1656" s="44">
        <v>32911</v>
      </c>
      <c r="R1656" s="44">
        <v>8331</v>
      </c>
      <c r="S1656" s="44">
        <v>65348</v>
      </c>
      <c r="T1656" s="44">
        <v>139512.9</v>
      </c>
      <c r="U1656" s="44">
        <v>0</v>
      </c>
    </row>
    <row r="1657" spans="1:21" ht="15" thickBot="1" x14ac:dyDescent="0.35">
      <c r="A1657" s="43" t="s">
        <v>7901</v>
      </c>
      <c r="B1657" s="44">
        <v>180523.9</v>
      </c>
      <c r="C1657" s="44">
        <v>1891</v>
      </c>
      <c r="D1657" s="44">
        <v>0</v>
      </c>
      <c r="E1657" s="44">
        <v>131227.9</v>
      </c>
      <c r="F1657" s="44">
        <v>366094.8</v>
      </c>
      <c r="G1657" s="44">
        <v>13993</v>
      </c>
      <c r="H1657" s="44">
        <v>18864</v>
      </c>
      <c r="I1657" s="44">
        <v>71628</v>
      </c>
      <c r="J1657" s="44">
        <v>73155</v>
      </c>
      <c r="K1657" s="44">
        <v>15507</v>
      </c>
      <c r="L1657" s="44">
        <v>273633.8</v>
      </c>
      <c r="M1657" s="44">
        <v>0</v>
      </c>
      <c r="N1657" s="44">
        <v>31032</v>
      </c>
      <c r="O1657" s="44">
        <v>85991</v>
      </c>
      <c r="P1657" s="44">
        <v>415362.8</v>
      </c>
      <c r="Q1657" s="44">
        <v>27819</v>
      </c>
      <c r="R1657" s="44">
        <v>8331</v>
      </c>
      <c r="S1657" s="44">
        <v>65348</v>
      </c>
      <c r="T1657" s="44">
        <v>139512.9</v>
      </c>
      <c r="U1657" s="44">
        <v>0</v>
      </c>
    </row>
    <row r="1658" spans="1:21" ht="15" thickBot="1" x14ac:dyDescent="0.35">
      <c r="A1658" s="43" t="s">
        <v>7902</v>
      </c>
      <c r="B1658" s="44">
        <v>180523.9</v>
      </c>
      <c r="C1658" s="44">
        <v>1891</v>
      </c>
      <c r="D1658" s="44">
        <v>0</v>
      </c>
      <c r="E1658" s="44">
        <v>131227.9</v>
      </c>
      <c r="F1658" s="44">
        <v>366094.8</v>
      </c>
      <c r="G1658" s="44">
        <v>13993</v>
      </c>
      <c r="H1658" s="44">
        <v>18864</v>
      </c>
      <c r="I1658" s="44">
        <v>71628</v>
      </c>
      <c r="J1658" s="44">
        <v>73155</v>
      </c>
      <c r="K1658" s="44">
        <v>15507</v>
      </c>
      <c r="L1658" s="44">
        <v>273633.8</v>
      </c>
      <c r="M1658" s="44">
        <v>0</v>
      </c>
      <c r="N1658" s="44">
        <v>22249</v>
      </c>
      <c r="O1658" s="44">
        <v>85991</v>
      </c>
      <c r="P1658" s="44">
        <v>415362.8</v>
      </c>
      <c r="Q1658" s="44">
        <v>27819</v>
      </c>
      <c r="R1658" s="44">
        <v>8331</v>
      </c>
      <c r="S1658" s="44">
        <v>63271</v>
      </c>
      <c r="T1658" s="44">
        <v>139512.9</v>
      </c>
      <c r="U1658" s="44">
        <v>0</v>
      </c>
    </row>
    <row r="1659" spans="1:21" ht="15" thickBot="1" x14ac:dyDescent="0.35">
      <c r="A1659" s="43" t="s">
        <v>7903</v>
      </c>
      <c r="B1659" s="44">
        <v>180523.9</v>
      </c>
      <c r="C1659" s="44">
        <v>1891</v>
      </c>
      <c r="D1659" s="44">
        <v>0</v>
      </c>
      <c r="E1659" s="44">
        <v>131227.9</v>
      </c>
      <c r="F1659" s="44">
        <v>366094.8</v>
      </c>
      <c r="G1659" s="44">
        <v>13993</v>
      </c>
      <c r="H1659" s="44">
        <v>18864</v>
      </c>
      <c r="I1659" s="44">
        <v>71628</v>
      </c>
      <c r="J1659" s="44">
        <v>73155</v>
      </c>
      <c r="K1659" s="44">
        <v>15507</v>
      </c>
      <c r="L1659" s="44">
        <v>273633.8</v>
      </c>
      <c r="M1659" s="44">
        <v>0</v>
      </c>
      <c r="N1659" s="44">
        <v>22249</v>
      </c>
      <c r="O1659" s="44">
        <v>85991</v>
      </c>
      <c r="P1659" s="44">
        <v>415362.8</v>
      </c>
      <c r="Q1659" s="44">
        <v>27819</v>
      </c>
      <c r="R1659" s="44">
        <v>8331</v>
      </c>
      <c r="S1659" s="44">
        <v>63271</v>
      </c>
      <c r="T1659" s="44">
        <v>139512.9</v>
      </c>
      <c r="U1659" s="44">
        <v>0</v>
      </c>
    </row>
    <row r="1660" spans="1:21" ht="15" thickBot="1" x14ac:dyDescent="0.35">
      <c r="A1660" s="43" t="s">
        <v>7904</v>
      </c>
      <c r="B1660" s="44">
        <v>180523.9</v>
      </c>
      <c r="C1660" s="44">
        <v>1891</v>
      </c>
      <c r="D1660" s="44">
        <v>0</v>
      </c>
      <c r="E1660" s="44">
        <v>131227.9</v>
      </c>
      <c r="F1660" s="44">
        <v>352505.8</v>
      </c>
      <c r="G1660" s="44">
        <v>13993</v>
      </c>
      <c r="H1660" s="44">
        <v>18864</v>
      </c>
      <c r="I1660" s="44">
        <v>71628</v>
      </c>
      <c r="J1660" s="44">
        <v>73155</v>
      </c>
      <c r="K1660" s="44">
        <v>15507</v>
      </c>
      <c r="L1660" s="44">
        <v>273633.8</v>
      </c>
      <c r="M1660" s="44">
        <v>0</v>
      </c>
      <c r="N1660" s="44">
        <v>22249</v>
      </c>
      <c r="O1660" s="44">
        <v>85991</v>
      </c>
      <c r="P1660" s="44">
        <v>319195.8</v>
      </c>
      <c r="Q1660" s="44">
        <v>27819</v>
      </c>
      <c r="R1660" s="44">
        <v>8331</v>
      </c>
      <c r="S1660" s="44">
        <v>63271</v>
      </c>
      <c r="T1660" s="44">
        <v>139512.9</v>
      </c>
      <c r="U1660" s="44">
        <v>0</v>
      </c>
    </row>
    <row r="1661" spans="1:21" ht="15" thickBot="1" x14ac:dyDescent="0.35">
      <c r="A1661" s="43" t="s">
        <v>7905</v>
      </c>
      <c r="B1661" s="44">
        <v>180523.9</v>
      </c>
      <c r="C1661" s="44">
        <v>1891</v>
      </c>
      <c r="D1661" s="44">
        <v>0</v>
      </c>
      <c r="E1661" s="44">
        <v>123670.9</v>
      </c>
      <c r="F1661" s="44">
        <v>352505.8</v>
      </c>
      <c r="G1661" s="44">
        <v>13993</v>
      </c>
      <c r="H1661" s="44">
        <v>14774</v>
      </c>
      <c r="I1661" s="44">
        <v>71628</v>
      </c>
      <c r="J1661" s="44">
        <v>64799</v>
      </c>
      <c r="K1661" s="44">
        <v>15507</v>
      </c>
      <c r="L1661" s="44">
        <v>219139.9</v>
      </c>
      <c r="M1661" s="44">
        <v>0</v>
      </c>
      <c r="N1661" s="44">
        <v>22249</v>
      </c>
      <c r="O1661" s="44">
        <v>85991</v>
      </c>
      <c r="P1661" s="44">
        <v>319195.8</v>
      </c>
      <c r="Q1661" s="44">
        <v>27819</v>
      </c>
      <c r="R1661" s="44">
        <v>8331</v>
      </c>
      <c r="S1661" s="44">
        <v>63271</v>
      </c>
      <c r="T1661" s="44">
        <v>139512.9</v>
      </c>
      <c r="U1661" s="44">
        <v>0</v>
      </c>
    </row>
    <row r="1662" spans="1:21" ht="15" thickBot="1" x14ac:dyDescent="0.35">
      <c r="A1662" s="43" t="s">
        <v>7906</v>
      </c>
      <c r="B1662" s="44">
        <v>180523.9</v>
      </c>
      <c r="C1662" s="44">
        <v>1891</v>
      </c>
      <c r="D1662" s="44">
        <v>0</v>
      </c>
      <c r="E1662" s="44">
        <v>123670.9</v>
      </c>
      <c r="F1662" s="44">
        <v>352505.8</v>
      </c>
      <c r="G1662" s="44">
        <v>13993</v>
      </c>
      <c r="H1662" s="44">
        <v>14774</v>
      </c>
      <c r="I1662" s="44">
        <v>71628</v>
      </c>
      <c r="J1662" s="44">
        <v>64799</v>
      </c>
      <c r="K1662" s="44">
        <v>15507</v>
      </c>
      <c r="L1662" s="44">
        <v>219139.9</v>
      </c>
      <c r="M1662" s="44">
        <v>0</v>
      </c>
      <c r="N1662" s="44">
        <v>22249</v>
      </c>
      <c r="O1662" s="44">
        <v>85991</v>
      </c>
      <c r="P1662" s="44">
        <v>319195.8</v>
      </c>
      <c r="Q1662" s="44">
        <v>27819</v>
      </c>
      <c r="R1662" s="44">
        <v>8331</v>
      </c>
      <c r="S1662" s="44">
        <v>63271</v>
      </c>
      <c r="T1662" s="44">
        <v>139512.9</v>
      </c>
      <c r="U1662" s="44">
        <v>0</v>
      </c>
    </row>
    <row r="1663" spans="1:21" ht="15" thickBot="1" x14ac:dyDescent="0.35">
      <c r="A1663" s="43" t="s">
        <v>7907</v>
      </c>
      <c r="B1663" s="44">
        <v>180523.9</v>
      </c>
      <c r="C1663" s="44">
        <v>1891</v>
      </c>
      <c r="D1663" s="44">
        <v>0</v>
      </c>
      <c r="E1663" s="44">
        <v>123670.9</v>
      </c>
      <c r="F1663" s="44">
        <v>352505.8</v>
      </c>
      <c r="G1663" s="44">
        <v>13993</v>
      </c>
      <c r="H1663" s="44">
        <v>14774</v>
      </c>
      <c r="I1663" s="44">
        <v>61850</v>
      </c>
      <c r="J1663" s="44">
        <v>64799</v>
      </c>
      <c r="K1663" s="44">
        <v>15507</v>
      </c>
      <c r="L1663" s="44">
        <v>219139.9</v>
      </c>
      <c r="M1663" s="44">
        <v>0</v>
      </c>
      <c r="N1663" s="44">
        <v>22249</v>
      </c>
      <c r="O1663" s="44">
        <v>85991</v>
      </c>
      <c r="P1663" s="44">
        <v>319195.8</v>
      </c>
      <c r="Q1663" s="44">
        <v>27819</v>
      </c>
      <c r="R1663" s="44">
        <v>8331</v>
      </c>
      <c r="S1663" s="44">
        <v>6284</v>
      </c>
      <c r="T1663" s="44">
        <v>139512.9</v>
      </c>
      <c r="U1663" s="44">
        <v>0</v>
      </c>
    </row>
    <row r="1664" spans="1:21" ht="15" thickBot="1" x14ac:dyDescent="0.35">
      <c r="A1664" s="43" t="s">
        <v>7908</v>
      </c>
      <c r="B1664" s="44">
        <v>180523.9</v>
      </c>
      <c r="C1664" s="44">
        <v>1891</v>
      </c>
      <c r="D1664" s="44">
        <v>0</v>
      </c>
      <c r="E1664" s="44">
        <v>123670.9</v>
      </c>
      <c r="F1664" s="44">
        <v>352505.8</v>
      </c>
      <c r="G1664" s="44">
        <v>13993</v>
      </c>
      <c r="H1664" s="44">
        <v>14774</v>
      </c>
      <c r="I1664" s="44">
        <v>61850</v>
      </c>
      <c r="J1664" s="44">
        <v>64799</v>
      </c>
      <c r="K1664" s="44">
        <v>15507</v>
      </c>
      <c r="L1664" s="44">
        <v>219139.9</v>
      </c>
      <c r="M1664" s="44">
        <v>0</v>
      </c>
      <c r="N1664" s="44">
        <v>22249</v>
      </c>
      <c r="O1664" s="44">
        <v>85991</v>
      </c>
      <c r="P1664" s="44">
        <v>319195.8</v>
      </c>
      <c r="Q1664" s="44">
        <v>27819</v>
      </c>
      <c r="R1664" s="44">
        <v>8331</v>
      </c>
      <c r="S1664" s="44">
        <v>6284</v>
      </c>
      <c r="T1664" s="44">
        <v>139512.9</v>
      </c>
      <c r="U1664" s="44">
        <v>0</v>
      </c>
    </row>
    <row r="1665" spans="1:21" ht="15" thickBot="1" x14ac:dyDescent="0.35">
      <c r="A1665" s="43" t="s">
        <v>7909</v>
      </c>
      <c r="B1665" s="44">
        <v>180523.9</v>
      </c>
      <c r="C1665" s="44">
        <v>1891</v>
      </c>
      <c r="D1665" s="44">
        <v>0</v>
      </c>
      <c r="E1665" s="44">
        <v>123670.9</v>
      </c>
      <c r="F1665" s="44">
        <v>352505.8</v>
      </c>
      <c r="G1665" s="44">
        <v>13993</v>
      </c>
      <c r="H1665" s="44">
        <v>14774</v>
      </c>
      <c r="I1665" s="44">
        <v>61850</v>
      </c>
      <c r="J1665" s="44">
        <v>64799</v>
      </c>
      <c r="K1665" s="44">
        <v>15507</v>
      </c>
      <c r="L1665" s="44">
        <v>219139.9</v>
      </c>
      <c r="M1665" s="44">
        <v>0</v>
      </c>
      <c r="N1665" s="44">
        <v>22249</v>
      </c>
      <c r="O1665" s="44">
        <v>71009</v>
      </c>
      <c r="P1665" s="44">
        <v>319195.8</v>
      </c>
      <c r="Q1665" s="44">
        <v>27819</v>
      </c>
      <c r="R1665" s="44">
        <v>8331</v>
      </c>
      <c r="S1665" s="44">
        <v>6284</v>
      </c>
      <c r="T1665" s="44">
        <v>139512.9</v>
      </c>
      <c r="U1665" s="44">
        <v>0</v>
      </c>
    </row>
    <row r="1666" spans="1:21" ht="15" thickBot="1" x14ac:dyDescent="0.35">
      <c r="A1666" s="43" t="s">
        <v>7910</v>
      </c>
      <c r="B1666" s="44">
        <v>180523.9</v>
      </c>
      <c r="C1666" s="44">
        <v>1891</v>
      </c>
      <c r="D1666" s="44">
        <v>0</v>
      </c>
      <c r="E1666" s="44">
        <v>123670.9</v>
      </c>
      <c r="F1666" s="44">
        <v>352505.8</v>
      </c>
      <c r="G1666" s="44">
        <v>13993</v>
      </c>
      <c r="H1666" s="44">
        <v>0</v>
      </c>
      <c r="I1666" s="44">
        <v>61850</v>
      </c>
      <c r="J1666" s="44">
        <v>64799</v>
      </c>
      <c r="K1666" s="44">
        <v>15507</v>
      </c>
      <c r="L1666" s="44">
        <v>219139.9</v>
      </c>
      <c r="M1666" s="44">
        <v>0</v>
      </c>
      <c r="N1666" s="44">
        <v>22249</v>
      </c>
      <c r="O1666" s="44">
        <v>71009</v>
      </c>
      <c r="P1666" s="44">
        <v>319195.8</v>
      </c>
      <c r="Q1666" s="44">
        <v>27819</v>
      </c>
      <c r="R1666" s="44">
        <v>8331</v>
      </c>
      <c r="S1666" s="44">
        <v>6284</v>
      </c>
      <c r="T1666" s="44">
        <v>139512.9</v>
      </c>
      <c r="U1666" s="44">
        <v>0</v>
      </c>
    </row>
    <row r="1667" spans="1:21" ht="15" thickBot="1" x14ac:dyDescent="0.35">
      <c r="A1667" s="43" t="s">
        <v>7911</v>
      </c>
      <c r="B1667" s="44">
        <v>180523.9</v>
      </c>
      <c r="C1667" s="44">
        <v>1891</v>
      </c>
      <c r="D1667" s="44">
        <v>0</v>
      </c>
      <c r="E1667" s="44">
        <v>123670.9</v>
      </c>
      <c r="F1667" s="44">
        <v>352505.8</v>
      </c>
      <c r="G1667" s="44">
        <v>13993</v>
      </c>
      <c r="H1667" s="44">
        <v>0</v>
      </c>
      <c r="I1667" s="44">
        <v>61850</v>
      </c>
      <c r="J1667" s="44">
        <v>64799</v>
      </c>
      <c r="K1667" s="44">
        <v>15507</v>
      </c>
      <c r="L1667" s="44">
        <v>219139.9</v>
      </c>
      <c r="M1667" s="44">
        <v>0</v>
      </c>
      <c r="N1667" s="44">
        <v>22249</v>
      </c>
      <c r="O1667" s="44">
        <v>71009</v>
      </c>
      <c r="P1667" s="44">
        <v>319195.8</v>
      </c>
      <c r="Q1667" s="44">
        <v>27819</v>
      </c>
      <c r="R1667" s="44">
        <v>8331</v>
      </c>
      <c r="S1667" s="44">
        <v>6284</v>
      </c>
      <c r="T1667" s="44">
        <v>105613.9</v>
      </c>
      <c r="U1667" s="44">
        <v>0</v>
      </c>
    </row>
    <row r="1668" spans="1:21" ht="15" thickBot="1" x14ac:dyDescent="0.35">
      <c r="A1668" s="43" t="s">
        <v>7912</v>
      </c>
      <c r="B1668" s="44">
        <v>180523.9</v>
      </c>
      <c r="C1668" s="44">
        <v>1891</v>
      </c>
      <c r="D1668" s="44">
        <v>0</v>
      </c>
      <c r="E1668" s="44">
        <v>123670.9</v>
      </c>
      <c r="F1668" s="44">
        <v>352505.8</v>
      </c>
      <c r="G1668" s="44">
        <v>13993</v>
      </c>
      <c r="H1668" s="44">
        <v>0</v>
      </c>
      <c r="I1668" s="44">
        <v>61850</v>
      </c>
      <c r="J1668" s="44">
        <v>64799</v>
      </c>
      <c r="K1668" s="44">
        <v>13682</v>
      </c>
      <c r="L1668" s="44">
        <v>219139.9</v>
      </c>
      <c r="M1668" s="44">
        <v>0</v>
      </c>
      <c r="N1668" s="44">
        <v>22249</v>
      </c>
      <c r="O1668" s="44">
        <v>71009</v>
      </c>
      <c r="P1668" s="44">
        <v>238281.9</v>
      </c>
      <c r="Q1668" s="44">
        <v>14268</v>
      </c>
      <c r="R1668" s="44">
        <v>8331</v>
      </c>
      <c r="S1668" s="44">
        <v>6284</v>
      </c>
      <c r="T1668" s="44">
        <v>105613.9</v>
      </c>
      <c r="U1668" s="44">
        <v>0</v>
      </c>
    </row>
    <row r="1669" spans="1:21" ht="15" thickBot="1" x14ac:dyDescent="0.35">
      <c r="A1669" s="43" t="s">
        <v>7913</v>
      </c>
      <c r="B1669" s="44">
        <v>96671.9</v>
      </c>
      <c r="C1669" s="44">
        <v>1891</v>
      </c>
      <c r="D1669" s="44">
        <v>0</v>
      </c>
      <c r="E1669" s="44">
        <v>123670.9</v>
      </c>
      <c r="F1669" s="44">
        <v>352505.8</v>
      </c>
      <c r="G1669" s="44">
        <v>13993</v>
      </c>
      <c r="H1669" s="44">
        <v>0</v>
      </c>
      <c r="I1669" s="44">
        <v>61850</v>
      </c>
      <c r="J1669" s="44">
        <v>64799</v>
      </c>
      <c r="K1669" s="44">
        <v>13682</v>
      </c>
      <c r="L1669" s="44">
        <v>219139.9</v>
      </c>
      <c r="M1669" s="44">
        <v>0</v>
      </c>
      <c r="N1669" s="44">
        <v>22249</v>
      </c>
      <c r="O1669" s="44">
        <v>71009</v>
      </c>
      <c r="P1669" s="44">
        <v>238281.9</v>
      </c>
      <c r="Q1669" s="44">
        <v>14268</v>
      </c>
      <c r="R1669" s="44">
        <v>8331</v>
      </c>
      <c r="S1669" s="44">
        <v>6284</v>
      </c>
      <c r="T1669" s="44">
        <v>105613.9</v>
      </c>
      <c r="U1669" s="44">
        <v>0</v>
      </c>
    </row>
    <row r="1670" spans="1:21" ht="15" thickBot="1" x14ac:dyDescent="0.35">
      <c r="A1670" s="43" t="s">
        <v>7914</v>
      </c>
      <c r="B1670" s="44">
        <v>96671.9</v>
      </c>
      <c r="C1670" s="44">
        <v>1891</v>
      </c>
      <c r="D1670" s="44">
        <v>0</v>
      </c>
      <c r="E1670" s="44">
        <v>123670.9</v>
      </c>
      <c r="F1670" s="44">
        <v>262907.90000000002</v>
      </c>
      <c r="G1670" s="44">
        <v>13993</v>
      </c>
      <c r="H1670" s="44">
        <v>0</v>
      </c>
      <c r="I1670" s="44">
        <v>61850</v>
      </c>
      <c r="J1670" s="44">
        <v>64799</v>
      </c>
      <c r="K1670" s="44">
        <v>13682</v>
      </c>
      <c r="L1670" s="44">
        <v>219139.9</v>
      </c>
      <c r="M1670" s="44">
        <v>0</v>
      </c>
      <c r="N1670" s="44">
        <v>22249</v>
      </c>
      <c r="O1670" s="44">
        <v>71009</v>
      </c>
      <c r="P1670" s="44">
        <v>238281.9</v>
      </c>
      <c r="Q1670" s="44">
        <v>14268</v>
      </c>
      <c r="R1670" s="44">
        <v>8331</v>
      </c>
      <c r="S1670" s="44">
        <v>6284</v>
      </c>
      <c r="T1670" s="44">
        <v>105613.9</v>
      </c>
      <c r="U1670" s="44">
        <v>0</v>
      </c>
    </row>
    <row r="1671" spans="1:21" ht="15" thickBot="1" x14ac:dyDescent="0.35">
      <c r="A1671" s="43" t="s">
        <v>7915</v>
      </c>
      <c r="B1671" s="44">
        <v>96671.9</v>
      </c>
      <c r="C1671" s="44">
        <v>1891</v>
      </c>
      <c r="D1671" s="44">
        <v>0</v>
      </c>
      <c r="E1671" s="44">
        <v>123670.9</v>
      </c>
      <c r="F1671" s="44">
        <v>262907.90000000002</v>
      </c>
      <c r="G1671" s="44">
        <v>13993</v>
      </c>
      <c r="H1671" s="44">
        <v>0</v>
      </c>
      <c r="I1671" s="44">
        <v>61850</v>
      </c>
      <c r="J1671" s="44">
        <v>64799</v>
      </c>
      <c r="K1671" s="44">
        <v>13682</v>
      </c>
      <c r="L1671" s="44">
        <v>180519.9</v>
      </c>
      <c r="M1671" s="44">
        <v>0</v>
      </c>
      <c r="N1671" s="44">
        <v>22249</v>
      </c>
      <c r="O1671" s="44">
        <v>71009</v>
      </c>
      <c r="P1671" s="44">
        <v>238281.9</v>
      </c>
      <c r="Q1671" s="44">
        <v>14268</v>
      </c>
      <c r="R1671" s="44">
        <v>8331</v>
      </c>
      <c r="S1671" s="44">
        <v>6284</v>
      </c>
      <c r="T1671" s="44">
        <v>105613.9</v>
      </c>
      <c r="U1671" s="44">
        <v>0</v>
      </c>
    </row>
    <row r="1672" spans="1:21" ht="15" thickBot="1" x14ac:dyDescent="0.35">
      <c r="A1672" s="43" t="s">
        <v>7916</v>
      </c>
      <c r="B1672" s="44">
        <v>96671.9</v>
      </c>
      <c r="C1672" s="44">
        <v>1891</v>
      </c>
      <c r="D1672" s="44">
        <v>0</v>
      </c>
      <c r="E1672" s="44">
        <v>72077</v>
      </c>
      <c r="F1672" s="44">
        <v>262907.90000000002</v>
      </c>
      <c r="G1672" s="44">
        <v>13993</v>
      </c>
      <c r="H1672" s="44">
        <v>0</v>
      </c>
      <c r="I1672" s="44">
        <v>61850</v>
      </c>
      <c r="J1672" s="44">
        <v>64799</v>
      </c>
      <c r="K1672" s="44">
        <v>13682</v>
      </c>
      <c r="L1672" s="44">
        <v>180519.9</v>
      </c>
      <c r="M1672" s="44">
        <v>0</v>
      </c>
      <c r="N1672" s="44">
        <v>22249</v>
      </c>
      <c r="O1672" s="44">
        <v>71009</v>
      </c>
      <c r="P1672" s="44">
        <v>238281.9</v>
      </c>
      <c r="Q1672" s="44">
        <v>14268</v>
      </c>
      <c r="R1672" s="44">
        <v>8331</v>
      </c>
      <c r="S1672" s="44">
        <v>6284</v>
      </c>
      <c r="T1672" s="44">
        <v>105613.9</v>
      </c>
      <c r="U1672" s="44">
        <v>0</v>
      </c>
    </row>
    <row r="1673" spans="1:21" ht="15" thickBot="1" x14ac:dyDescent="0.35">
      <c r="A1673" s="43" t="s">
        <v>7917</v>
      </c>
      <c r="B1673" s="44">
        <v>96671.9</v>
      </c>
      <c r="C1673" s="44">
        <v>1891</v>
      </c>
      <c r="D1673" s="44">
        <v>0</v>
      </c>
      <c r="E1673" s="44">
        <v>72077</v>
      </c>
      <c r="F1673" s="44">
        <v>207993.9</v>
      </c>
      <c r="G1673" s="44">
        <v>13993</v>
      </c>
      <c r="H1673" s="44">
        <v>0</v>
      </c>
      <c r="I1673" s="44">
        <v>61850</v>
      </c>
      <c r="J1673" s="44">
        <v>64799</v>
      </c>
      <c r="K1673" s="44">
        <v>13682</v>
      </c>
      <c r="L1673" s="44">
        <v>144765.9</v>
      </c>
      <c r="M1673" s="44">
        <v>0</v>
      </c>
      <c r="N1673" s="44">
        <v>22249</v>
      </c>
      <c r="O1673" s="44">
        <v>71009</v>
      </c>
      <c r="P1673" s="44">
        <v>238281.9</v>
      </c>
      <c r="Q1673" s="44">
        <v>14268</v>
      </c>
      <c r="R1673" s="44">
        <v>7823</v>
      </c>
      <c r="S1673" s="44">
        <v>6284</v>
      </c>
      <c r="T1673" s="44">
        <v>81151</v>
      </c>
      <c r="U1673" s="44">
        <v>0</v>
      </c>
    </row>
    <row r="1674" spans="1:21" ht="15" thickBot="1" x14ac:dyDescent="0.35">
      <c r="A1674" s="43" t="s">
        <v>7918</v>
      </c>
      <c r="B1674" s="44">
        <v>96671.9</v>
      </c>
      <c r="C1674" s="44">
        <v>1891</v>
      </c>
      <c r="D1674" s="44">
        <v>0</v>
      </c>
      <c r="E1674" s="44">
        <v>72077</v>
      </c>
      <c r="F1674" s="44">
        <v>207993.9</v>
      </c>
      <c r="G1674" s="44">
        <v>13993</v>
      </c>
      <c r="H1674" s="44">
        <v>0</v>
      </c>
      <c r="I1674" s="44">
        <v>61850</v>
      </c>
      <c r="J1674" s="44">
        <v>64799</v>
      </c>
      <c r="K1674" s="44">
        <v>13682</v>
      </c>
      <c r="L1674" s="44">
        <v>144765.9</v>
      </c>
      <c r="M1674" s="44">
        <v>0</v>
      </c>
      <c r="N1674" s="44">
        <v>22249</v>
      </c>
      <c r="O1674" s="44">
        <v>71009</v>
      </c>
      <c r="P1674" s="44">
        <v>238281.9</v>
      </c>
      <c r="Q1674" s="44">
        <v>2192</v>
      </c>
      <c r="R1674" s="44">
        <v>7823</v>
      </c>
      <c r="S1674" s="44">
        <v>6284</v>
      </c>
      <c r="T1674" s="44">
        <v>81151</v>
      </c>
      <c r="U1674" s="44">
        <v>0</v>
      </c>
    </row>
    <row r="1675" spans="1:21" ht="15" thickBot="1" x14ac:dyDescent="0.35">
      <c r="A1675" s="43" t="s">
        <v>7919</v>
      </c>
      <c r="B1675" s="44">
        <v>96671.9</v>
      </c>
      <c r="C1675" s="44">
        <v>1891</v>
      </c>
      <c r="D1675" s="44">
        <v>0</v>
      </c>
      <c r="E1675" s="44">
        <v>72077</v>
      </c>
      <c r="F1675" s="44">
        <v>207993.9</v>
      </c>
      <c r="G1675" s="44">
        <v>5995</v>
      </c>
      <c r="H1675" s="44">
        <v>0</v>
      </c>
      <c r="I1675" s="44">
        <v>61850</v>
      </c>
      <c r="J1675" s="44">
        <v>64799</v>
      </c>
      <c r="K1675" s="44">
        <v>13682</v>
      </c>
      <c r="L1675" s="44">
        <v>144765.9</v>
      </c>
      <c r="M1675" s="44">
        <v>0</v>
      </c>
      <c r="N1675" s="44">
        <v>22249</v>
      </c>
      <c r="O1675" s="44">
        <v>71009</v>
      </c>
      <c r="P1675" s="44">
        <v>238281.9</v>
      </c>
      <c r="Q1675" s="44">
        <v>2192</v>
      </c>
      <c r="R1675" s="44">
        <v>7823</v>
      </c>
      <c r="S1675" s="44">
        <v>6284</v>
      </c>
      <c r="T1675" s="44">
        <v>81151</v>
      </c>
      <c r="U1675" s="44">
        <v>0</v>
      </c>
    </row>
    <row r="1676" spans="1:21" ht="15" thickBot="1" x14ac:dyDescent="0.35">
      <c r="A1676" s="43" t="s">
        <v>7920</v>
      </c>
      <c r="B1676" s="44">
        <v>96671.9</v>
      </c>
      <c r="C1676" s="44">
        <v>1891</v>
      </c>
      <c r="D1676" s="44">
        <v>0</v>
      </c>
      <c r="E1676" s="44">
        <v>72077</v>
      </c>
      <c r="F1676" s="44">
        <v>207993.9</v>
      </c>
      <c r="G1676" s="44">
        <v>5995</v>
      </c>
      <c r="H1676" s="44">
        <v>0</v>
      </c>
      <c r="I1676" s="44">
        <v>61850</v>
      </c>
      <c r="J1676" s="44">
        <v>64799</v>
      </c>
      <c r="K1676" s="44">
        <v>13682</v>
      </c>
      <c r="L1676" s="44">
        <v>144765.9</v>
      </c>
      <c r="M1676" s="44">
        <v>0</v>
      </c>
      <c r="N1676" s="44">
        <v>22249</v>
      </c>
      <c r="O1676" s="44">
        <v>71009</v>
      </c>
      <c r="P1676" s="44">
        <v>238281.9</v>
      </c>
      <c r="Q1676" s="44">
        <v>2192</v>
      </c>
      <c r="R1676" s="44">
        <v>7823</v>
      </c>
      <c r="S1676" s="44">
        <v>6284</v>
      </c>
      <c r="T1676" s="44">
        <v>81151</v>
      </c>
      <c r="U1676" s="44">
        <v>0</v>
      </c>
    </row>
    <row r="1677" spans="1:21" ht="15" thickBot="1" x14ac:dyDescent="0.35">
      <c r="A1677" s="43" t="s">
        <v>7921</v>
      </c>
      <c r="B1677" s="44">
        <v>51365</v>
      </c>
      <c r="C1677" s="44">
        <v>1891</v>
      </c>
      <c r="D1677" s="44">
        <v>0</v>
      </c>
      <c r="E1677" s="44">
        <v>72077</v>
      </c>
      <c r="F1677" s="44">
        <v>188664.9</v>
      </c>
      <c r="G1677" s="44">
        <v>5995</v>
      </c>
      <c r="H1677" s="44">
        <v>0</v>
      </c>
      <c r="I1677" s="44">
        <v>61850</v>
      </c>
      <c r="J1677" s="44">
        <v>0</v>
      </c>
      <c r="K1677" s="44">
        <v>13682</v>
      </c>
      <c r="L1677" s="44">
        <v>140435.9</v>
      </c>
      <c r="M1677" s="44">
        <v>0</v>
      </c>
      <c r="N1677" s="44">
        <v>22249</v>
      </c>
      <c r="O1677" s="44">
        <v>0</v>
      </c>
      <c r="P1677" s="44">
        <v>238281.9</v>
      </c>
      <c r="Q1677" s="44">
        <v>2192</v>
      </c>
      <c r="R1677" s="44">
        <v>7823</v>
      </c>
      <c r="S1677" s="44">
        <v>6284</v>
      </c>
      <c r="T1677" s="44">
        <v>81151</v>
      </c>
      <c r="U1677" s="44">
        <v>0</v>
      </c>
    </row>
    <row r="1678" spans="1:21" ht="15" thickBot="1" x14ac:dyDescent="0.35">
      <c r="A1678" s="43" t="s">
        <v>7922</v>
      </c>
      <c r="B1678" s="44">
        <v>51365</v>
      </c>
      <c r="C1678" s="44">
        <v>1891</v>
      </c>
      <c r="D1678" s="44">
        <v>0</v>
      </c>
      <c r="E1678" s="44">
        <v>72077</v>
      </c>
      <c r="F1678" s="44">
        <v>188664.9</v>
      </c>
      <c r="G1678" s="44">
        <v>5995</v>
      </c>
      <c r="H1678" s="44">
        <v>0</v>
      </c>
      <c r="I1678" s="44">
        <v>56272</v>
      </c>
      <c r="J1678" s="44">
        <v>0</v>
      </c>
      <c r="K1678" s="44">
        <v>13682</v>
      </c>
      <c r="L1678" s="44">
        <v>140435.9</v>
      </c>
      <c r="M1678" s="44">
        <v>0</v>
      </c>
      <c r="N1678" s="44">
        <v>22249</v>
      </c>
      <c r="O1678" s="44">
        <v>0</v>
      </c>
      <c r="P1678" s="44">
        <v>238281.9</v>
      </c>
      <c r="Q1678" s="44">
        <v>2192</v>
      </c>
      <c r="R1678" s="44">
        <v>7823</v>
      </c>
      <c r="S1678" s="44">
        <v>6284</v>
      </c>
      <c r="T1678" s="44">
        <v>81151</v>
      </c>
      <c r="U1678" s="44">
        <v>0</v>
      </c>
    </row>
    <row r="1679" spans="1:21" ht="15" thickBot="1" x14ac:dyDescent="0.35">
      <c r="A1679" s="43" t="s">
        <v>7923</v>
      </c>
      <c r="B1679" s="44">
        <v>51365</v>
      </c>
      <c r="C1679" s="44">
        <v>1891</v>
      </c>
      <c r="D1679" s="44">
        <v>0</v>
      </c>
      <c r="E1679" s="44">
        <v>0</v>
      </c>
      <c r="F1679" s="44">
        <v>188664.9</v>
      </c>
      <c r="G1679" s="44">
        <v>5995</v>
      </c>
      <c r="H1679" s="44">
        <v>0</v>
      </c>
      <c r="I1679" s="44">
        <v>56272</v>
      </c>
      <c r="J1679" s="44">
        <v>0</v>
      </c>
      <c r="K1679" s="44">
        <v>13682</v>
      </c>
      <c r="L1679" s="44">
        <v>140435.9</v>
      </c>
      <c r="M1679" s="44">
        <v>0</v>
      </c>
      <c r="N1679" s="44">
        <v>22249</v>
      </c>
      <c r="O1679" s="44">
        <v>0</v>
      </c>
      <c r="P1679" s="44">
        <v>238281.9</v>
      </c>
      <c r="Q1679" s="44">
        <v>2192</v>
      </c>
      <c r="R1679" s="44">
        <v>7823</v>
      </c>
      <c r="S1679" s="44">
        <v>6284</v>
      </c>
      <c r="T1679" s="44">
        <v>81151</v>
      </c>
      <c r="U1679" s="44">
        <v>0</v>
      </c>
    </row>
    <row r="1680" spans="1:21" ht="15" thickBot="1" x14ac:dyDescent="0.35">
      <c r="A1680" s="43" t="s">
        <v>7924</v>
      </c>
      <c r="B1680" s="44">
        <v>51365</v>
      </c>
      <c r="C1680" s="44">
        <v>1891</v>
      </c>
      <c r="D1680" s="44">
        <v>0</v>
      </c>
      <c r="E1680" s="44">
        <v>0</v>
      </c>
      <c r="F1680" s="44">
        <v>138145.9</v>
      </c>
      <c r="G1680" s="44">
        <v>5995</v>
      </c>
      <c r="H1680" s="44">
        <v>0</v>
      </c>
      <c r="I1680" s="44">
        <v>56272</v>
      </c>
      <c r="J1680" s="44">
        <v>0</v>
      </c>
      <c r="K1680" s="44">
        <v>13682</v>
      </c>
      <c r="L1680" s="44">
        <v>140435.9</v>
      </c>
      <c r="M1680" s="44">
        <v>0</v>
      </c>
      <c r="N1680" s="44">
        <v>22249</v>
      </c>
      <c r="O1680" s="44">
        <v>0</v>
      </c>
      <c r="P1680" s="44">
        <v>238281.9</v>
      </c>
      <c r="Q1680" s="44">
        <v>2192</v>
      </c>
      <c r="R1680" s="44">
        <v>7823</v>
      </c>
      <c r="S1680" s="44">
        <v>6284</v>
      </c>
      <c r="T1680" s="44">
        <v>81151</v>
      </c>
      <c r="U1680" s="44">
        <v>0</v>
      </c>
    </row>
    <row r="1681" spans="1:21" ht="15" thickBot="1" x14ac:dyDescent="0.35">
      <c r="A1681" s="43" t="s">
        <v>7925</v>
      </c>
      <c r="B1681" s="44">
        <v>51365</v>
      </c>
      <c r="C1681" s="44">
        <v>1891</v>
      </c>
      <c r="D1681" s="44">
        <v>0</v>
      </c>
      <c r="E1681" s="44">
        <v>0</v>
      </c>
      <c r="F1681" s="44">
        <v>138145.9</v>
      </c>
      <c r="G1681" s="44">
        <v>5995</v>
      </c>
      <c r="H1681" s="44">
        <v>0</v>
      </c>
      <c r="I1681" s="44">
        <v>56272</v>
      </c>
      <c r="J1681" s="44">
        <v>0</v>
      </c>
      <c r="K1681" s="44">
        <v>13682</v>
      </c>
      <c r="L1681" s="44">
        <v>140435.9</v>
      </c>
      <c r="M1681" s="44">
        <v>0</v>
      </c>
      <c r="N1681" s="44">
        <v>22249</v>
      </c>
      <c r="O1681" s="44">
        <v>0</v>
      </c>
      <c r="P1681" s="44">
        <v>82500</v>
      </c>
      <c r="Q1681" s="44">
        <v>2192</v>
      </c>
      <c r="R1681" s="44">
        <v>7823</v>
      </c>
      <c r="S1681" s="44">
        <v>6284</v>
      </c>
      <c r="T1681" s="44">
        <v>81151</v>
      </c>
      <c r="U1681" s="44">
        <v>0</v>
      </c>
    </row>
    <row r="1682" spans="1:21" ht="15" thickBot="1" x14ac:dyDescent="0.35">
      <c r="A1682" s="43" t="s">
        <v>7926</v>
      </c>
      <c r="B1682" s="44">
        <v>51365</v>
      </c>
      <c r="C1682" s="44">
        <v>1891</v>
      </c>
      <c r="D1682" s="44">
        <v>0</v>
      </c>
      <c r="E1682" s="44">
        <v>0</v>
      </c>
      <c r="F1682" s="44">
        <v>138145.9</v>
      </c>
      <c r="G1682" s="44">
        <v>5995</v>
      </c>
      <c r="H1682" s="44">
        <v>0</v>
      </c>
      <c r="I1682" s="44">
        <v>56272</v>
      </c>
      <c r="J1682" s="44">
        <v>0</v>
      </c>
      <c r="K1682" s="44">
        <v>13682</v>
      </c>
      <c r="L1682" s="44">
        <v>140435.9</v>
      </c>
      <c r="M1682" s="44">
        <v>0</v>
      </c>
      <c r="N1682" s="44">
        <v>22249</v>
      </c>
      <c r="O1682" s="44">
        <v>0</v>
      </c>
      <c r="P1682" s="44">
        <v>82500</v>
      </c>
      <c r="Q1682" s="44">
        <v>2192</v>
      </c>
      <c r="R1682" s="44">
        <v>7823</v>
      </c>
      <c r="S1682" s="44">
        <v>6284</v>
      </c>
      <c r="T1682" s="44">
        <v>15460</v>
      </c>
      <c r="U1682" s="44">
        <v>0</v>
      </c>
    </row>
    <row r="1683" spans="1:21" ht="15" thickBot="1" x14ac:dyDescent="0.35">
      <c r="A1683" s="43" t="s">
        <v>7927</v>
      </c>
      <c r="B1683" s="44">
        <v>51365</v>
      </c>
      <c r="C1683" s="44">
        <v>1891</v>
      </c>
      <c r="D1683" s="44">
        <v>0</v>
      </c>
      <c r="E1683" s="44">
        <v>0</v>
      </c>
      <c r="F1683" s="44">
        <v>138145.9</v>
      </c>
      <c r="G1683" s="44">
        <v>5995</v>
      </c>
      <c r="H1683" s="44">
        <v>0</v>
      </c>
      <c r="I1683" s="44">
        <v>56272</v>
      </c>
      <c r="J1683" s="44">
        <v>0</v>
      </c>
      <c r="K1683" s="44">
        <v>13682</v>
      </c>
      <c r="L1683" s="44">
        <v>140435.9</v>
      </c>
      <c r="M1683" s="44">
        <v>0</v>
      </c>
      <c r="N1683" s="44">
        <v>22249</v>
      </c>
      <c r="O1683" s="44">
        <v>0</v>
      </c>
      <c r="P1683" s="44">
        <v>82500</v>
      </c>
      <c r="Q1683" s="44">
        <v>2192</v>
      </c>
      <c r="R1683" s="44">
        <v>7823</v>
      </c>
      <c r="S1683" s="44">
        <v>6284</v>
      </c>
      <c r="T1683" s="44">
        <v>15460</v>
      </c>
      <c r="U1683" s="44">
        <v>0</v>
      </c>
    </row>
    <row r="1684" spans="1:21" ht="15" thickBot="1" x14ac:dyDescent="0.35">
      <c r="A1684" s="43" t="s">
        <v>7928</v>
      </c>
      <c r="B1684" s="44">
        <v>15348</v>
      </c>
      <c r="C1684" s="44">
        <v>1891</v>
      </c>
      <c r="D1684" s="44">
        <v>0</v>
      </c>
      <c r="E1684" s="44">
        <v>0</v>
      </c>
      <c r="F1684" s="44">
        <v>138145.9</v>
      </c>
      <c r="G1684" s="44">
        <v>5995</v>
      </c>
      <c r="H1684" s="44">
        <v>0</v>
      </c>
      <c r="I1684" s="44">
        <v>56272</v>
      </c>
      <c r="J1684" s="44">
        <v>0</v>
      </c>
      <c r="K1684" s="44">
        <v>13682</v>
      </c>
      <c r="L1684" s="44">
        <v>140435.9</v>
      </c>
      <c r="M1684" s="44">
        <v>0</v>
      </c>
      <c r="N1684" s="44">
        <v>22249</v>
      </c>
      <c r="O1684" s="44">
        <v>0</v>
      </c>
      <c r="P1684" s="44">
        <v>82500</v>
      </c>
      <c r="Q1684" s="44">
        <v>2192</v>
      </c>
      <c r="R1684" s="44">
        <v>7823</v>
      </c>
      <c r="S1684" s="44">
        <v>6284</v>
      </c>
      <c r="T1684" s="44">
        <v>15460</v>
      </c>
      <c r="U1684" s="44">
        <v>0</v>
      </c>
    </row>
    <row r="1685" spans="1:21" ht="15" thickBot="1" x14ac:dyDescent="0.35">
      <c r="A1685" s="43" t="s">
        <v>7929</v>
      </c>
      <c r="B1685" s="44">
        <v>15348</v>
      </c>
      <c r="C1685" s="44">
        <v>1891</v>
      </c>
      <c r="D1685" s="44">
        <v>0</v>
      </c>
      <c r="E1685" s="44">
        <v>0</v>
      </c>
      <c r="F1685" s="44">
        <v>100183.9</v>
      </c>
      <c r="G1685" s="44">
        <v>5995</v>
      </c>
      <c r="H1685" s="44">
        <v>0</v>
      </c>
      <c r="I1685" s="44">
        <v>56272</v>
      </c>
      <c r="J1685" s="44">
        <v>0</v>
      </c>
      <c r="K1685" s="44">
        <v>13682</v>
      </c>
      <c r="L1685" s="44">
        <v>43892</v>
      </c>
      <c r="M1685" s="44">
        <v>0</v>
      </c>
      <c r="N1685" s="44">
        <v>22249</v>
      </c>
      <c r="O1685" s="44">
        <v>0</v>
      </c>
      <c r="P1685" s="44">
        <v>82500</v>
      </c>
      <c r="Q1685" s="44">
        <v>2192</v>
      </c>
      <c r="R1685" s="44">
        <v>7823</v>
      </c>
      <c r="S1685" s="44">
        <v>6284</v>
      </c>
      <c r="T1685" s="44">
        <v>15460</v>
      </c>
      <c r="U1685" s="44">
        <v>0</v>
      </c>
    </row>
    <row r="1686" spans="1:21" ht="15" thickBot="1" x14ac:dyDescent="0.35">
      <c r="A1686" s="43" t="s">
        <v>7930</v>
      </c>
      <c r="B1686" s="44">
        <v>0</v>
      </c>
      <c r="C1686" s="44">
        <v>1891</v>
      </c>
      <c r="D1686" s="44">
        <v>0</v>
      </c>
      <c r="E1686" s="44">
        <v>0</v>
      </c>
      <c r="F1686" s="44">
        <v>100183.9</v>
      </c>
      <c r="G1686" s="44">
        <v>5995</v>
      </c>
      <c r="H1686" s="44">
        <v>0</v>
      </c>
      <c r="I1686" s="44">
        <v>56272</v>
      </c>
      <c r="J1686" s="44">
        <v>0</v>
      </c>
      <c r="K1686" s="44">
        <v>13682</v>
      </c>
      <c r="L1686" s="44">
        <v>43892</v>
      </c>
      <c r="M1686" s="44">
        <v>0</v>
      </c>
      <c r="N1686" s="44">
        <v>0</v>
      </c>
      <c r="O1686" s="44">
        <v>0</v>
      </c>
      <c r="P1686" s="44">
        <v>82500</v>
      </c>
      <c r="Q1686" s="44">
        <v>2192</v>
      </c>
      <c r="R1686" s="44">
        <v>7823</v>
      </c>
      <c r="S1686" s="44">
        <v>6284</v>
      </c>
      <c r="T1686" s="44">
        <v>15460</v>
      </c>
      <c r="U1686" s="44">
        <v>0</v>
      </c>
    </row>
    <row r="1687" spans="1:21" ht="15" thickBot="1" x14ac:dyDescent="0.35">
      <c r="A1687" s="43" t="s">
        <v>7931</v>
      </c>
      <c r="B1687" s="44">
        <v>0</v>
      </c>
      <c r="C1687" s="44">
        <v>1891</v>
      </c>
      <c r="D1687" s="44">
        <v>0</v>
      </c>
      <c r="E1687" s="44">
        <v>0</v>
      </c>
      <c r="F1687" s="44">
        <v>100183.9</v>
      </c>
      <c r="G1687" s="44">
        <v>5995</v>
      </c>
      <c r="H1687" s="44">
        <v>0</v>
      </c>
      <c r="I1687" s="44">
        <v>56272</v>
      </c>
      <c r="J1687" s="44">
        <v>0</v>
      </c>
      <c r="K1687" s="44">
        <v>13682</v>
      </c>
      <c r="L1687" s="44">
        <v>43892</v>
      </c>
      <c r="M1687" s="44">
        <v>0</v>
      </c>
      <c r="N1687" s="44">
        <v>0</v>
      </c>
      <c r="O1687" s="44">
        <v>0</v>
      </c>
      <c r="P1687" s="44">
        <v>76196</v>
      </c>
      <c r="Q1687" s="44">
        <v>2192</v>
      </c>
      <c r="R1687" s="44">
        <v>7823</v>
      </c>
      <c r="S1687" s="44">
        <v>6284</v>
      </c>
      <c r="T1687" s="44">
        <v>15460</v>
      </c>
      <c r="U1687" s="44">
        <v>0</v>
      </c>
    </row>
    <row r="1688" spans="1:21" ht="15" thickBot="1" x14ac:dyDescent="0.35">
      <c r="A1688" s="43" t="s">
        <v>7932</v>
      </c>
      <c r="B1688" s="44">
        <v>0</v>
      </c>
      <c r="C1688" s="44">
        <v>1891</v>
      </c>
      <c r="D1688" s="44">
        <v>0</v>
      </c>
      <c r="E1688" s="44">
        <v>0</v>
      </c>
      <c r="F1688" s="44">
        <v>100183.9</v>
      </c>
      <c r="G1688" s="44">
        <v>5995</v>
      </c>
      <c r="H1688" s="44">
        <v>0</v>
      </c>
      <c r="I1688" s="44">
        <v>56272</v>
      </c>
      <c r="J1688" s="44">
        <v>0</v>
      </c>
      <c r="K1688" s="44">
        <v>13682</v>
      </c>
      <c r="L1688" s="44">
        <v>43892</v>
      </c>
      <c r="M1688" s="44">
        <v>0</v>
      </c>
      <c r="N1688" s="44">
        <v>0</v>
      </c>
      <c r="O1688" s="44">
        <v>0</v>
      </c>
      <c r="P1688" s="44">
        <v>76196</v>
      </c>
      <c r="Q1688" s="44">
        <v>2192</v>
      </c>
      <c r="R1688" s="44">
        <v>7823</v>
      </c>
      <c r="S1688" s="44">
        <v>6284</v>
      </c>
      <c r="T1688" s="44">
        <v>15460</v>
      </c>
      <c r="U1688" s="44">
        <v>0</v>
      </c>
    </row>
    <row r="1689" spans="1:21" ht="15" thickBot="1" x14ac:dyDescent="0.35">
      <c r="A1689" s="43" t="s">
        <v>7933</v>
      </c>
      <c r="B1689" s="44">
        <v>0</v>
      </c>
      <c r="C1689" s="44">
        <v>1891</v>
      </c>
      <c r="D1689" s="44">
        <v>0</v>
      </c>
      <c r="E1689" s="44">
        <v>0</v>
      </c>
      <c r="F1689" s="44">
        <v>65386</v>
      </c>
      <c r="G1689" s="44">
        <v>5995</v>
      </c>
      <c r="H1689" s="44">
        <v>0</v>
      </c>
      <c r="I1689" s="44">
        <v>56272</v>
      </c>
      <c r="J1689" s="44">
        <v>0</v>
      </c>
      <c r="K1689" s="44">
        <v>13682</v>
      </c>
      <c r="L1689" s="44">
        <v>43892</v>
      </c>
      <c r="M1689" s="44">
        <v>0</v>
      </c>
      <c r="N1689" s="44">
        <v>0</v>
      </c>
      <c r="O1689" s="44">
        <v>0</v>
      </c>
      <c r="P1689" s="44">
        <v>76196</v>
      </c>
      <c r="Q1689" s="44">
        <v>2192</v>
      </c>
      <c r="R1689" s="44">
        <v>7823</v>
      </c>
      <c r="S1689" s="44">
        <v>6284</v>
      </c>
      <c r="T1689" s="44">
        <v>15460</v>
      </c>
      <c r="U1689" s="44">
        <v>0</v>
      </c>
    </row>
    <row r="1690" spans="1:21" ht="15" thickBot="1" x14ac:dyDescent="0.35">
      <c r="A1690" s="43" t="s">
        <v>7934</v>
      </c>
      <c r="B1690" s="44">
        <v>0</v>
      </c>
      <c r="C1690" s="44">
        <v>1891</v>
      </c>
      <c r="D1690" s="44">
        <v>0</v>
      </c>
      <c r="E1690" s="44">
        <v>0</v>
      </c>
      <c r="F1690" s="44">
        <v>65386</v>
      </c>
      <c r="G1690" s="44">
        <v>5995</v>
      </c>
      <c r="H1690" s="44">
        <v>0</v>
      </c>
      <c r="I1690" s="44">
        <v>56272</v>
      </c>
      <c r="J1690" s="44">
        <v>0</v>
      </c>
      <c r="K1690" s="44">
        <v>13682</v>
      </c>
      <c r="L1690" s="44">
        <v>43892</v>
      </c>
      <c r="M1690" s="44">
        <v>0</v>
      </c>
      <c r="N1690" s="44">
        <v>0</v>
      </c>
      <c r="O1690" s="44">
        <v>0</v>
      </c>
      <c r="P1690" s="44">
        <v>76196</v>
      </c>
      <c r="Q1690" s="44">
        <v>2192</v>
      </c>
      <c r="R1690" s="44">
        <v>7823</v>
      </c>
      <c r="S1690" s="44">
        <v>6284</v>
      </c>
      <c r="T1690" s="44">
        <v>15460</v>
      </c>
      <c r="U1690" s="44">
        <v>0</v>
      </c>
    </row>
    <row r="1691" spans="1:21" ht="15" thickBot="1" x14ac:dyDescent="0.35">
      <c r="A1691" s="43" t="s">
        <v>7935</v>
      </c>
      <c r="B1691" s="44">
        <v>0</v>
      </c>
      <c r="C1691" s="44">
        <v>1891</v>
      </c>
      <c r="D1691" s="44">
        <v>0</v>
      </c>
      <c r="E1691" s="44">
        <v>0</v>
      </c>
      <c r="F1691" s="44">
        <v>65386</v>
      </c>
      <c r="G1691" s="44">
        <v>5995</v>
      </c>
      <c r="H1691" s="44">
        <v>0</v>
      </c>
      <c r="I1691" s="44">
        <v>56272</v>
      </c>
      <c r="J1691" s="44">
        <v>0</v>
      </c>
      <c r="K1691" s="44">
        <v>13682</v>
      </c>
      <c r="L1691" s="44">
        <v>43892</v>
      </c>
      <c r="M1691" s="44">
        <v>0</v>
      </c>
      <c r="N1691" s="44">
        <v>0</v>
      </c>
      <c r="O1691" s="44">
        <v>0</v>
      </c>
      <c r="P1691" s="44">
        <v>76196</v>
      </c>
      <c r="Q1691" s="44">
        <v>2192</v>
      </c>
      <c r="R1691" s="44">
        <v>7823</v>
      </c>
      <c r="S1691" s="44">
        <v>6284</v>
      </c>
      <c r="T1691" s="44">
        <v>15460</v>
      </c>
      <c r="U1691" s="44">
        <v>0</v>
      </c>
    </row>
    <row r="1692" spans="1:21" ht="15" thickBot="1" x14ac:dyDescent="0.35">
      <c r="A1692" s="43" t="s">
        <v>7936</v>
      </c>
      <c r="B1692" s="44">
        <v>0</v>
      </c>
      <c r="C1692" s="44">
        <v>1891</v>
      </c>
      <c r="D1692" s="44">
        <v>0</v>
      </c>
      <c r="E1692" s="44">
        <v>0</v>
      </c>
      <c r="F1692" s="44">
        <v>65386</v>
      </c>
      <c r="G1692" s="44">
        <v>5995</v>
      </c>
      <c r="H1692" s="44">
        <v>0</v>
      </c>
      <c r="I1692" s="44">
        <v>56272</v>
      </c>
      <c r="J1692" s="44">
        <v>0</v>
      </c>
      <c r="K1692" s="44">
        <v>13682</v>
      </c>
      <c r="L1692" s="44">
        <v>43892</v>
      </c>
      <c r="M1692" s="44">
        <v>0</v>
      </c>
      <c r="N1692" s="44">
        <v>0</v>
      </c>
      <c r="O1692" s="44">
        <v>0</v>
      </c>
      <c r="P1692" s="44">
        <v>76196</v>
      </c>
      <c r="Q1692" s="44">
        <v>2192</v>
      </c>
      <c r="R1692" s="44">
        <v>7823</v>
      </c>
      <c r="S1692" s="44">
        <v>6284</v>
      </c>
      <c r="T1692" s="44">
        <v>15460</v>
      </c>
      <c r="U1692" s="44">
        <v>0</v>
      </c>
    </row>
    <row r="1693" spans="1:21" ht="15" thickBot="1" x14ac:dyDescent="0.35">
      <c r="A1693" s="43" t="s">
        <v>7937</v>
      </c>
      <c r="B1693" s="44">
        <v>0</v>
      </c>
      <c r="C1693" s="44">
        <v>1891</v>
      </c>
      <c r="D1693" s="44">
        <v>0</v>
      </c>
      <c r="E1693" s="44">
        <v>0</v>
      </c>
      <c r="F1693" s="44">
        <v>65386</v>
      </c>
      <c r="G1693" s="44">
        <v>5995</v>
      </c>
      <c r="H1693" s="44">
        <v>0</v>
      </c>
      <c r="I1693" s="44">
        <v>56272</v>
      </c>
      <c r="J1693" s="44">
        <v>0</v>
      </c>
      <c r="K1693" s="44">
        <v>13682</v>
      </c>
      <c r="L1693" s="44">
        <v>43892</v>
      </c>
      <c r="M1693" s="44">
        <v>0</v>
      </c>
      <c r="N1693" s="44">
        <v>0</v>
      </c>
      <c r="O1693" s="44">
        <v>0</v>
      </c>
      <c r="P1693" s="44">
        <v>76196</v>
      </c>
      <c r="Q1693" s="44">
        <v>2192</v>
      </c>
      <c r="R1693" s="44">
        <v>7823</v>
      </c>
      <c r="S1693" s="44">
        <v>6284</v>
      </c>
      <c r="T1693" s="44">
        <v>15460</v>
      </c>
      <c r="U1693" s="44">
        <v>0</v>
      </c>
    </row>
    <row r="1694" spans="1:21" ht="15" thickBot="1" x14ac:dyDescent="0.35">
      <c r="A1694" s="43" t="s">
        <v>7938</v>
      </c>
      <c r="B1694" s="44">
        <v>0</v>
      </c>
      <c r="C1694" s="44">
        <v>1891</v>
      </c>
      <c r="D1694" s="44">
        <v>0</v>
      </c>
      <c r="E1694" s="44">
        <v>0</v>
      </c>
      <c r="F1694" s="44">
        <v>65386</v>
      </c>
      <c r="G1694" s="44">
        <v>5995</v>
      </c>
      <c r="H1694" s="44">
        <v>0</v>
      </c>
      <c r="I1694" s="44">
        <v>56272</v>
      </c>
      <c r="J1694" s="44">
        <v>0</v>
      </c>
      <c r="K1694" s="44">
        <v>13682</v>
      </c>
      <c r="L1694" s="44">
        <v>43892</v>
      </c>
      <c r="M1694" s="44">
        <v>0</v>
      </c>
      <c r="N1694" s="44">
        <v>0</v>
      </c>
      <c r="O1694" s="44">
        <v>0</v>
      </c>
      <c r="P1694" s="44">
        <v>76196</v>
      </c>
      <c r="Q1694" s="44">
        <v>2192</v>
      </c>
      <c r="R1694" s="44">
        <v>7823</v>
      </c>
      <c r="S1694" s="44">
        <v>6284</v>
      </c>
      <c r="T1694" s="44">
        <v>15460</v>
      </c>
      <c r="U1694" s="44">
        <v>0</v>
      </c>
    </row>
    <row r="1695" spans="1:21" ht="15" thickBot="1" x14ac:dyDescent="0.35">
      <c r="A1695" s="43" t="s">
        <v>7939</v>
      </c>
      <c r="B1695" s="44">
        <v>0</v>
      </c>
      <c r="C1695" s="44">
        <v>1891</v>
      </c>
      <c r="D1695" s="44">
        <v>0</v>
      </c>
      <c r="E1695" s="44">
        <v>0</v>
      </c>
      <c r="F1695" s="44">
        <v>65386</v>
      </c>
      <c r="G1695" s="44">
        <v>5995</v>
      </c>
      <c r="H1695" s="44">
        <v>0</v>
      </c>
      <c r="I1695" s="44">
        <v>56272</v>
      </c>
      <c r="J1695" s="44">
        <v>0</v>
      </c>
      <c r="K1695" s="44">
        <v>13682</v>
      </c>
      <c r="L1695" s="44">
        <v>43892</v>
      </c>
      <c r="M1695" s="44">
        <v>0</v>
      </c>
      <c r="N1695" s="44">
        <v>0</v>
      </c>
      <c r="O1695" s="44">
        <v>0</v>
      </c>
      <c r="P1695" s="44">
        <v>63678</v>
      </c>
      <c r="Q1695" s="44">
        <v>2192</v>
      </c>
      <c r="R1695" s="44">
        <v>7823</v>
      </c>
      <c r="S1695" s="44">
        <v>6284</v>
      </c>
      <c r="T1695" s="44">
        <v>15460</v>
      </c>
      <c r="U1695" s="44">
        <v>0</v>
      </c>
    </row>
    <row r="1696" spans="1:21" ht="15" thickBot="1" x14ac:dyDescent="0.35">
      <c r="A1696" s="43" t="s">
        <v>7940</v>
      </c>
      <c r="B1696" s="44">
        <v>0</v>
      </c>
      <c r="C1696" s="44">
        <v>1891</v>
      </c>
      <c r="D1696" s="44">
        <v>0</v>
      </c>
      <c r="E1696" s="44">
        <v>0</v>
      </c>
      <c r="F1696" s="44">
        <v>65386</v>
      </c>
      <c r="G1696" s="44">
        <v>5995</v>
      </c>
      <c r="H1696" s="44">
        <v>0</v>
      </c>
      <c r="I1696" s="44">
        <v>56272</v>
      </c>
      <c r="J1696" s="44">
        <v>0</v>
      </c>
      <c r="K1696" s="44">
        <v>13682</v>
      </c>
      <c r="L1696" s="44">
        <v>43892</v>
      </c>
      <c r="M1696" s="44">
        <v>0</v>
      </c>
      <c r="N1696" s="44">
        <v>0</v>
      </c>
      <c r="O1696" s="44">
        <v>0</v>
      </c>
      <c r="P1696" s="44">
        <v>63678</v>
      </c>
      <c r="Q1696" s="44">
        <v>2192</v>
      </c>
      <c r="R1696" s="44">
        <v>7823</v>
      </c>
      <c r="S1696" s="44">
        <v>6284</v>
      </c>
      <c r="T1696" s="44">
        <v>15460</v>
      </c>
      <c r="U1696" s="44">
        <v>0</v>
      </c>
    </row>
    <row r="1697" spans="1:21" ht="15" thickBot="1" x14ac:dyDescent="0.35">
      <c r="A1697" s="43" t="s">
        <v>7941</v>
      </c>
      <c r="B1697" s="44">
        <v>0</v>
      </c>
      <c r="C1697" s="44">
        <v>1891</v>
      </c>
      <c r="D1697" s="44">
        <v>0</v>
      </c>
      <c r="E1697" s="44">
        <v>0</v>
      </c>
      <c r="F1697" s="44">
        <v>65386</v>
      </c>
      <c r="G1697" s="44">
        <v>5995</v>
      </c>
      <c r="H1697" s="44">
        <v>0</v>
      </c>
      <c r="I1697" s="44">
        <v>56272</v>
      </c>
      <c r="J1697" s="44">
        <v>0</v>
      </c>
      <c r="K1697" s="44">
        <v>13682</v>
      </c>
      <c r="L1697" s="44">
        <v>43892</v>
      </c>
      <c r="M1697" s="44">
        <v>0</v>
      </c>
      <c r="N1697" s="44">
        <v>0</v>
      </c>
      <c r="O1697" s="44">
        <v>0</v>
      </c>
      <c r="P1697" s="44">
        <v>63678</v>
      </c>
      <c r="Q1697" s="44">
        <v>2192</v>
      </c>
      <c r="R1697" s="44">
        <v>7823</v>
      </c>
      <c r="S1697" s="44">
        <v>6284</v>
      </c>
      <c r="T1697" s="44">
        <v>6898</v>
      </c>
      <c r="U1697" s="44">
        <v>0</v>
      </c>
    </row>
    <row r="1698" spans="1:21" ht="15" thickBot="1" x14ac:dyDescent="0.35">
      <c r="A1698" s="43" t="s">
        <v>7942</v>
      </c>
      <c r="B1698" s="44">
        <v>0</v>
      </c>
      <c r="C1698" s="44">
        <v>1891</v>
      </c>
      <c r="D1698" s="44">
        <v>0</v>
      </c>
      <c r="E1698" s="44">
        <v>0</v>
      </c>
      <c r="F1698" s="44">
        <v>65386</v>
      </c>
      <c r="G1698" s="44">
        <v>5995</v>
      </c>
      <c r="H1698" s="44">
        <v>0</v>
      </c>
      <c r="I1698" s="44">
        <v>14151</v>
      </c>
      <c r="J1698" s="44">
        <v>0</v>
      </c>
      <c r="K1698" s="44">
        <v>13682</v>
      </c>
      <c r="L1698" s="44">
        <v>43892</v>
      </c>
      <c r="M1698" s="44">
        <v>0</v>
      </c>
      <c r="N1698" s="44">
        <v>0</v>
      </c>
      <c r="O1698" s="44">
        <v>0</v>
      </c>
      <c r="P1698" s="44">
        <v>63678</v>
      </c>
      <c r="Q1698" s="44">
        <v>2192</v>
      </c>
      <c r="R1698" s="44">
        <v>7823</v>
      </c>
      <c r="S1698" s="44">
        <v>6284</v>
      </c>
      <c r="T1698" s="44">
        <v>6898</v>
      </c>
      <c r="U1698" s="44">
        <v>0</v>
      </c>
    </row>
    <row r="1699" spans="1:21" ht="15" thickBot="1" x14ac:dyDescent="0.35">
      <c r="A1699" s="43" t="s">
        <v>7943</v>
      </c>
      <c r="B1699" s="44">
        <v>0</v>
      </c>
      <c r="C1699" s="44">
        <v>1891</v>
      </c>
      <c r="D1699" s="44">
        <v>0</v>
      </c>
      <c r="E1699" s="44">
        <v>0</v>
      </c>
      <c r="F1699" s="44">
        <v>47229</v>
      </c>
      <c r="G1699" s="44">
        <v>5995</v>
      </c>
      <c r="H1699" s="44">
        <v>0</v>
      </c>
      <c r="I1699" s="44">
        <v>14151</v>
      </c>
      <c r="J1699" s="44">
        <v>0</v>
      </c>
      <c r="K1699" s="44">
        <v>13682</v>
      </c>
      <c r="L1699" s="44">
        <v>43892</v>
      </c>
      <c r="M1699" s="44">
        <v>0</v>
      </c>
      <c r="N1699" s="44">
        <v>0</v>
      </c>
      <c r="O1699" s="44">
        <v>0</v>
      </c>
      <c r="P1699" s="44">
        <v>63678</v>
      </c>
      <c r="Q1699" s="44">
        <v>2192</v>
      </c>
      <c r="R1699" s="44">
        <v>7823</v>
      </c>
      <c r="S1699" s="44">
        <v>6284</v>
      </c>
      <c r="T1699" s="44">
        <v>6898</v>
      </c>
      <c r="U1699" s="44">
        <v>0</v>
      </c>
    </row>
    <row r="1700" spans="1:21" ht="15" thickBot="1" x14ac:dyDescent="0.35">
      <c r="A1700" s="43" t="s">
        <v>7944</v>
      </c>
      <c r="B1700" s="44">
        <v>0</v>
      </c>
      <c r="C1700" s="44">
        <v>1891</v>
      </c>
      <c r="D1700" s="44">
        <v>0</v>
      </c>
      <c r="E1700" s="44">
        <v>0</v>
      </c>
      <c r="F1700" s="44">
        <v>47229</v>
      </c>
      <c r="G1700" s="44">
        <v>5995</v>
      </c>
      <c r="H1700" s="44">
        <v>0</v>
      </c>
      <c r="I1700" s="44">
        <v>14151</v>
      </c>
      <c r="J1700" s="44">
        <v>0</v>
      </c>
      <c r="K1700" s="44">
        <v>13682</v>
      </c>
      <c r="L1700" s="44">
        <v>43892</v>
      </c>
      <c r="M1700" s="44">
        <v>0</v>
      </c>
      <c r="N1700" s="44">
        <v>0</v>
      </c>
      <c r="O1700" s="44">
        <v>0</v>
      </c>
      <c r="P1700" s="44">
        <v>4480</v>
      </c>
      <c r="Q1700" s="44">
        <v>2192</v>
      </c>
      <c r="R1700" s="44">
        <v>7823</v>
      </c>
      <c r="S1700" s="44">
        <v>6284</v>
      </c>
      <c r="T1700" s="44">
        <v>6898</v>
      </c>
      <c r="U1700" s="44">
        <v>0</v>
      </c>
    </row>
    <row r="1701" spans="1:21" ht="15" thickBot="1" x14ac:dyDescent="0.35">
      <c r="A1701" s="43" t="s">
        <v>7945</v>
      </c>
      <c r="B1701" s="44">
        <v>0</v>
      </c>
      <c r="C1701" s="44">
        <v>1891</v>
      </c>
      <c r="D1701" s="44">
        <v>0</v>
      </c>
      <c r="E1701" s="44">
        <v>0</v>
      </c>
      <c r="F1701" s="44">
        <v>47229</v>
      </c>
      <c r="G1701" s="44">
        <v>5995</v>
      </c>
      <c r="H1701" s="44">
        <v>0</v>
      </c>
      <c r="I1701" s="44">
        <v>14151</v>
      </c>
      <c r="J1701" s="44">
        <v>0</v>
      </c>
      <c r="K1701" s="44">
        <v>13682</v>
      </c>
      <c r="L1701" s="44">
        <v>43892</v>
      </c>
      <c r="M1701" s="44">
        <v>0</v>
      </c>
      <c r="N1701" s="44">
        <v>0</v>
      </c>
      <c r="O1701" s="44">
        <v>0</v>
      </c>
      <c r="P1701" s="44">
        <v>4480</v>
      </c>
      <c r="Q1701" s="44">
        <v>2192</v>
      </c>
      <c r="R1701" s="44">
        <v>7823</v>
      </c>
      <c r="S1701" s="44">
        <v>6284</v>
      </c>
      <c r="T1701" s="44">
        <v>6898</v>
      </c>
      <c r="U1701" s="44">
        <v>0</v>
      </c>
    </row>
    <row r="1702" spans="1:21" ht="15" thickBot="1" x14ac:dyDescent="0.35">
      <c r="A1702" s="43" t="s">
        <v>7946</v>
      </c>
      <c r="B1702" s="44">
        <v>0</v>
      </c>
      <c r="C1702" s="44">
        <v>1891</v>
      </c>
      <c r="D1702" s="44">
        <v>0</v>
      </c>
      <c r="E1702" s="44">
        <v>0</v>
      </c>
      <c r="F1702" s="44">
        <v>47229</v>
      </c>
      <c r="G1702" s="44">
        <v>5995</v>
      </c>
      <c r="H1702" s="44">
        <v>0</v>
      </c>
      <c r="I1702" s="44">
        <v>14151</v>
      </c>
      <c r="J1702" s="44">
        <v>0</v>
      </c>
      <c r="K1702" s="44">
        <v>13682</v>
      </c>
      <c r="L1702" s="44">
        <v>43892</v>
      </c>
      <c r="M1702" s="44">
        <v>0</v>
      </c>
      <c r="N1702" s="44">
        <v>0</v>
      </c>
      <c r="O1702" s="44">
        <v>0</v>
      </c>
      <c r="P1702" s="44">
        <v>4480</v>
      </c>
      <c r="Q1702" s="44">
        <v>2192</v>
      </c>
      <c r="R1702" s="44">
        <v>7823</v>
      </c>
      <c r="S1702" s="44">
        <v>6284</v>
      </c>
      <c r="T1702" s="44">
        <v>6898</v>
      </c>
      <c r="U1702" s="44">
        <v>0</v>
      </c>
    </row>
    <row r="1703" spans="1:21" ht="15" thickBot="1" x14ac:dyDescent="0.35">
      <c r="A1703" s="43" t="s">
        <v>7947</v>
      </c>
      <c r="B1703" s="44">
        <v>0</v>
      </c>
      <c r="C1703" s="44">
        <v>1891</v>
      </c>
      <c r="D1703" s="44">
        <v>0</v>
      </c>
      <c r="E1703" s="44">
        <v>0</v>
      </c>
      <c r="F1703" s="44">
        <v>5280</v>
      </c>
      <c r="G1703" s="44">
        <v>5995</v>
      </c>
      <c r="H1703" s="44">
        <v>0</v>
      </c>
      <c r="I1703" s="44">
        <v>14151</v>
      </c>
      <c r="J1703" s="44">
        <v>0</v>
      </c>
      <c r="K1703" s="44">
        <v>13682</v>
      </c>
      <c r="L1703" s="44">
        <v>43892</v>
      </c>
      <c r="M1703" s="44">
        <v>0</v>
      </c>
      <c r="N1703" s="44">
        <v>0</v>
      </c>
      <c r="O1703" s="44">
        <v>0</v>
      </c>
      <c r="P1703" s="44">
        <v>4480</v>
      </c>
      <c r="Q1703" s="44">
        <v>2192</v>
      </c>
      <c r="R1703" s="44">
        <v>7823</v>
      </c>
      <c r="S1703" s="44">
        <v>6284</v>
      </c>
      <c r="T1703" s="44">
        <v>6898</v>
      </c>
      <c r="U1703" s="44">
        <v>0</v>
      </c>
    </row>
    <row r="1704" spans="1:21" ht="15" thickBot="1" x14ac:dyDescent="0.35">
      <c r="A1704" s="43" t="s">
        <v>7948</v>
      </c>
      <c r="B1704" s="44">
        <v>0</v>
      </c>
      <c r="C1704" s="44">
        <v>1891</v>
      </c>
      <c r="D1704" s="44">
        <v>0</v>
      </c>
      <c r="E1704" s="44">
        <v>0</v>
      </c>
      <c r="F1704" s="44">
        <v>5280</v>
      </c>
      <c r="G1704" s="44">
        <v>5995</v>
      </c>
      <c r="H1704" s="44">
        <v>0</v>
      </c>
      <c r="I1704" s="44">
        <v>0</v>
      </c>
      <c r="J1704" s="44">
        <v>0</v>
      </c>
      <c r="K1704" s="44">
        <v>13682</v>
      </c>
      <c r="L1704" s="44">
        <v>43892</v>
      </c>
      <c r="M1704" s="44">
        <v>0</v>
      </c>
      <c r="N1704" s="44">
        <v>0</v>
      </c>
      <c r="O1704" s="44">
        <v>0</v>
      </c>
      <c r="P1704" s="44">
        <v>4480</v>
      </c>
      <c r="Q1704" s="44">
        <v>2192</v>
      </c>
      <c r="R1704" s="44">
        <v>7823</v>
      </c>
      <c r="S1704" s="44">
        <v>0</v>
      </c>
      <c r="T1704" s="44">
        <v>6898</v>
      </c>
      <c r="U1704" s="44">
        <v>0</v>
      </c>
    </row>
    <row r="1705" spans="1:21" ht="15" thickBot="1" x14ac:dyDescent="0.35">
      <c r="A1705" s="43" t="s">
        <v>7949</v>
      </c>
      <c r="B1705" s="44">
        <v>0</v>
      </c>
      <c r="C1705" s="44">
        <v>1891</v>
      </c>
      <c r="D1705" s="44">
        <v>0</v>
      </c>
      <c r="E1705" s="44">
        <v>0</v>
      </c>
      <c r="F1705" s="44">
        <v>4995</v>
      </c>
      <c r="G1705" s="44">
        <v>5995</v>
      </c>
      <c r="H1705" s="44">
        <v>0</v>
      </c>
      <c r="I1705" s="44">
        <v>0</v>
      </c>
      <c r="J1705" s="44">
        <v>0</v>
      </c>
      <c r="K1705" s="44">
        <v>13682</v>
      </c>
      <c r="L1705" s="44">
        <v>43892</v>
      </c>
      <c r="M1705" s="44">
        <v>0</v>
      </c>
      <c r="N1705" s="44">
        <v>0</v>
      </c>
      <c r="O1705" s="44">
        <v>0</v>
      </c>
      <c r="P1705" s="44">
        <v>4480</v>
      </c>
      <c r="Q1705" s="44">
        <v>2192</v>
      </c>
      <c r="R1705" s="44">
        <v>7823</v>
      </c>
      <c r="S1705" s="44">
        <v>0</v>
      </c>
      <c r="T1705" s="44">
        <v>0</v>
      </c>
      <c r="U1705" s="44">
        <v>0</v>
      </c>
    </row>
    <row r="1706" spans="1:21" ht="15" thickBot="1" x14ac:dyDescent="0.35">
      <c r="A1706" s="43" t="s">
        <v>7950</v>
      </c>
      <c r="B1706" s="44">
        <v>0</v>
      </c>
      <c r="C1706" s="44">
        <v>1891</v>
      </c>
      <c r="D1706" s="44">
        <v>0</v>
      </c>
      <c r="E1706" s="44">
        <v>0</v>
      </c>
      <c r="F1706" s="44">
        <v>4995</v>
      </c>
      <c r="G1706" s="44">
        <v>5995</v>
      </c>
      <c r="H1706" s="44">
        <v>0</v>
      </c>
      <c r="I1706" s="44">
        <v>0</v>
      </c>
      <c r="J1706" s="44">
        <v>0</v>
      </c>
      <c r="K1706" s="44">
        <v>13682</v>
      </c>
      <c r="L1706" s="44">
        <v>43892</v>
      </c>
      <c r="M1706" s="44">
        <v>0</v>
      </c>
      <c r="N1706" s="44">
        <v>0</v>
      </c>
      <c r="O1706" s="44">
        <v>0</v>
      </c>
      <c r="P1706" s="44">
        <v>0</v>
      </c>
      <c r="Q1706" s="44">
        <v>2192</v>
      </c>
      <c r="R1706" s="44">
        <v>7823</v>
      </c>
      <c r="S1706" s="44">
        <v>0</v>
      </c>
      <c r="T1706" s="44">
        <v>0</v>
      </c>
      <c r="U1706" s="44">
        <v>0</v>
      </c>
    </row>
    <row r="1707" spans="1:21" ht="15" thickBot="1" x14ac:dyDescent="0.35">
      <c r="A1707" s="43" t="s">
        <v>7951</v>
      </c>
      <c r="B1707" s="44">
        <v>0</v>
      </c>
      <c r="C1707" s="44">
        <v>1891</v>
      </c>
      <c r="D1707" s="44">
        <v>0</v>
      </c>
      <c r="E1707" s="44">
        <v>0</v>
      </c>
      <c r="F1707" s="44">
        <v>4995</v>
      </c>
      <c r="G1707" s="44">
        <v>5995</v>
      </c>
      <c r="H1707" s="44">
        <v>0</v>
      </c>
      <c r="I1707" s="44">
        <v>0</v>
      </c>
      <c r="J1707" s="44">
        <v>0</v>
      </c>
      <c r="K1707" s="44">
        <v>5891</v>
      </c>
      <c r="L1707" s="44">
        <v>43892</v>
      </c>
      <c r="M1707" s="44">
        <v>0</v>
      </c>
      <c r="N1707" s="44">
        <v>0</v>
      </c>
      <c r="O1707" s="44">
        <v>0</v>
      </c>
      <c r="P1707" s="44">
        <v>0</v>
      </c>
      <c r="Q1707" s="44">
        <v>2192</v>
      </c>
      <c r="R1707" s="44">
        <v>7823</v>
      </c>
      <c r="S1707" s="44">
        <v>0</v>
      </c>
      <c r="T1707" s="44">
        <v>0</v>
      </c>
      <c r="U1707" s="44">
        <v>0</v>
      </c>
    </row>
    <row r="1708" spans="1:21" ht="15" thickBot="1" x14ac:dyDescent="0.35">
      <c r="A1708" s="43" t="s">
        <v>7952</v>
      </c>
      <c r="B1708" s="44">
        <v>0</v>
      </c>
      <c r="C1708" s="44">
        <v>1891</v>
      </c>
      <c r="D1708" s="44">
        <v>0</v>
      </c>
      <c r="E1708" s="44">
        <v>0</v>
      </c>
      <c r="F1708" s="44">
        <v>4995</v>
      </c>
      <c r="G1708" s="44">
        <v>5995</v>
      </c>
      <c r="H1708" s="44">
        <v>0</v>
      </c>
      <c r="I1708" s="44">
        <v>0</v>
      </c>
      <c r="J1708" s="44">
        <v>0</v>
      </c>
      <c r="K1708" s="44">
        <v>5891</v>
      </c>
      <c r="L1708" s="44">
        <v>43892</v>
      </c>
      <c r="M1708" s="44">
        <v>0</v>
      </c>
      <c r="N1708" s="44">
        <v>0</v>
      </c>
      <c r="O1708" s="44">
        <v>0</v>
      </c>
      <c r="P1708" s="44">
        <v>0</v>
      </c>
      <c r="Q1708" s="44">
        <v>2192</v>
      </c>
      <c r="R1708" s="44">
        <v>7823</v>
      </c>
      <c r="S1708" s="44">
        <v>0</v>
      </c>
      <c r="T1708" s="44">
        <v>0</v>
      </c>
      <c r="U1708" s="44">
        <v>0</v>
      </c>
    </row>
    <row r="1709" spans="1:21" ht="15" thickBot="1" x14ac:dyDescent="0.35">
      <c r="A1709" s="43" t="s">
        <v>7953</v>
      </c>
      <c r="B1709" s="44">
        <v>0</v>
      </c>
      <c r="C1709" s="44">
        <v>1891</v>
      </c>
      <c r="D1709" s="44">
        <v>0</v>
      </c>
      <c r="E1709" s="44">
        <v>0</v>
      </c>
      <c r="F1709" s="44">
        <v>0</v>
      </c>
      <c r="G1709" s="44">
        <v>0</v>
      </c>
      <c r="H1709" s="44">
        <v>0</v>
      </c>
      <c r="I1709" s="44">
        <v>0</v>
      </c>
      <c r="J1709" s="44">
        <v>0</v>
      </c>
      <c r="K1709" s="44">
        <v>5891</v>
      </c>
      <c r="L1709" s="44">
        <v>42699</v>
      </c>
      <c r="M1709" s="44">
        <v>0</v>
      </c>
      <c r="N1709" s="44">
        <v>0</v>
      </c>
      <c r="O1709" s="44">
        <v>0</v>
      </c>
      <c r="P1709" s="44">
        <v>0</v>
      </c>
      <c r="Q1709" s="44">
        <v>2192</v>
      </c>
      <c r="R1709" s="44">
        <v>7823</v>
      </c>
      <c r="S1709" s="44">
        <v>0</v>
      </c>
      <c r="T1709" s="44">
        <v>0</v>
      </c>
      <c r="U1709" s="44">
        <v>0</v>
      </c>
    </row>
    <row r="1710" spans="1:21" ht="15" thickBot="1" x14ac:dyDescent="0.35">
      <c r="A1710" s="43" t="s">
        <v>7954</v>
      </c>
      <c r="B1710" s="44">
        <v>0</v>
      </c>
      <c r="C1710" s="44">
        <v>1891</v>
      </c>
      <c r="D1710" s="44">
        <v>0</v>
      </c>
      <c r="E1710" s="44">
        <v>0</v>
      </c>
      <c r="F1710" s="44">
        <v>0</v>
      </c>
      <c r="G1710" s="44">
        <v>0</v>
      </c>
      <c r="H1710" s="44">
        <v>0</v>
      </c>
      <c r="I1710" s="44">
        <v>0</v>
      </c>
      <c r="J1710" s="44">
        <v>0</v>
      </c>
      <c r="K1710" s="44">
        <v>5891</v>
      </c>
      <c r="L1710" s="44">
        <v>42699</v>
      </c>
      <c r="M1710" s="44">
        <v>0</v>
      </c>
      <c r="N1710" s="44">
        <v>0</v>
      </c>
      <c r="O1710" s="44">
        <v>0</v>
      </c>
      <c r="P1710" s="44">
        <v>0</v>
      </c>
      <c r="Q1710" s="44">
        <v>2192</v>
      </c>
      <c r="R1710" s="44">
        <v>0</v>
      </c>
      <c r="S1710" s="44">
        <v>0</v>
      </c>
      <c r="T1710" s="44">
        <v>0</v>
      </c>
      <c r="U1710" s="44">
        <v>0</v>
      </c>
    </row>
    <row r="1711" spans="1:21" ht="15" thickBot="1" x14ac:dyDescent="0.35">
      <c r="A1711" s="43" t="s">
        <v>7955</v>
      </c>
      <c r="B1711" s="44">
        <v>0</v>
      </c>
      <c r="C1711" s="44">
        <v>1891</v>
      </c>
      <c r="D1711" s="44">
        <v>0</v>
      </c>
      <c r="E1711" s="44">
        <v>0</v>
      </c>
      <c r="F1711" s="44">
        <v>0</v>
      </c>
      <c r="G1711" s="44">
        <v>0</v>
      </c>
      <c r="H1711" s="44">
        <v>0</v>
      </c>
      <c r="I1711" s="44">
        <v>0</v>
      </c>
      <c r="J1711" s="44">
        <v>0</v>
      </c>
      <c r="K1711" s="44">
        <v>5891</v>
      </c>
      <c r="L1711" s="44">
        <v>42699</v>
      </c>
      <c r="M1711" s="44">
        <v>0</v>
      </c>
      <c r="N1711" s="44">
        <v>0</v>
      </c>
      <c r="O1711" s="44">
        <v>0</v>
      </c>
      <c r="P1711" s="44">
        <v>0</v>
      </c>
      <c r="Q1711" s="44">
        <v>2192</v>
      </c>
      <c r="R1711" s="44">
        <v>0</v>
      </c>
      <c r="S1711" s="44">
        <v>0</v>
      </c>
      <c r="T1711" s="44">
        <v>0</v>
      </c>
      <c r="U1711" s="44">
        <v>0</v>
      </c>
    </row>
    <row r="1712" spans="1:21" ht="15" thickBot="1" x14ac:dyDescent="0.35">
      <c r="A1712" s="43" t="s">
        <v>7956</v>
      </c>
      <c r="B1712" s="44">
        <v>0</v>
      </c>
      <c r="C1712" s="44">
        <v>1891</v>
      </c>
      <c r="D1712" s="44">
        <v>0</v>
      </c>
      <c r="E1712" s="44">
        <v>0</v>
      </c>
      <c r="F1712" s="44">
        <v>0</v>
      </c>
      <c r="G1712" s="44">
        <v>0</v>
      </c>
      <c r="H1712" s="44">
        <v>0</v>
      </c>
      <c r="I1712" s="44">
        <v>0</v>
      </c>
      <c r="J1712" s="44">
        <v>0</v>
      </c>
      <c r="K1712" s="44">
        <v>5891</v>
      </c>
      <c r="L1712" s="44">
        <v>42699</v>
      </c>
      <c r="M1712" s="44">
        <v>0</v>
      </c>
      <c r="N1712" s="44">
        <v>0</v>
      </c>
      <c r="O1712" s="44">
        <v>0</v>
      </c>
      <c r="P1712" s="44">
        <v>0</v>
      </c>
      <c r="Q1712" s="44">
        <v>2192</v>
      </c>
      <c r="R1712" s="44">
        <v>0</v>
      </c>
      <c r="S1712" s="44">
        <v>0</v>
      </c>
      <c r="T1712" s="44">
        <v>0</v>
      </c>
      <c r="U1712" s="44">
        <v>0</v>
      </c>
    </row>
    <row r="1713" spans="1:21" ht="15" thickBot="1" x14ac:dyDescent="0.35">
      <c r="A1713" s="43" t="s">
        <v>7957</v>
      </c>
      <c r="B1713" s="44">
        <v>0</v>
      </c>
      <c r="C1713" s="44">
        <v>1891</v>
      </c>
      <c r="D1713" s="44">
        <v>0</v>
      </c>
      <c r="E1713" s="44">
        <v>0</v>
      </c>
      <c r="F1713" s="44">
        <v>0</v>
      </c>
      <c r="G1713" s="44">
        <v>0</v>
      </c>
      <c r="H1713" s="44">
        <v>0</v>
      </c>
      <c r="I1713" s="44">
        <v>0</v>
      </c>
      <c r="J1713" s="44">
        <v>0</v>
      </c>
      <c r="K1713" s="44">
        <v>5891</v>
      </c>
      <c r="L1713" s="44">
        <v>42699</v>
      </c>
      <c r="M1713" s="44">
        <v>0</v>
      </c>
      <c r="N1713" s="44">
        <v>0</v>
      </c>
      <c r="O1713" s="44">
        <v>0</v>
      </c>
      <c r="P1713" s="44">
        <v>0</v>
      </c>
      <c r="Q1713" s="44">
        <v>2192</v>
      </c>
      <c r="R1713" s="44">
        <v>0</v>
      </c>
      <c r="S1713" s="44">
        <v>0</v>
      </c>
      <c r="T1713" s="44">
        <v>0</v>
      </c>
      <c r="U1713" s="44">
        <v>0</v>
      </c>
    </row>
    <row r="1714" spans="1:21" ht="15" thickBot="1" x14ac:dyDescent="0.35">
      <c r="A1714" s="43" t="s">
        <v>7958</v>
      </c>
      <c r="B1714" s="44">
        <v>0</v>
      </c>
      <c r="C1714" s="44">
        <v>0</v>
      </c>
      <c r="D1714" s="44">
        <v>0</v>
      </c>
      <c r="E1714" s="44">
        <v>0</v>
      </c>
      <c r="F1714" s="44">
        <v>0</v>
      </c>
      <c r="G1714" s="44">
        <v>0</v>
      </c>
      <c r="H1714" s="44">
        <v>0</v>
      </c>
      <c r="I1714" s="44">
        <v>0</v>
      </c>
      <c r="J1714" s="44">
        <v>0</v>
      </c>
      <c r="K1714" s="44">
        <v>5891</v>
      </c>
      <c r="L1714" s="44">
        <v>42699</v>
      </c>
      <c r="M1714" s="44">
        <v>0</v>
      </c>
      <c r="N1714" s="44">
        <v>0</v>
      </c>
      <c r="O1714" s="44">
        <v>0</v>
      </c>
      <c r="P1714" s="44">
        <v>0</v>
      </c>
      <c r="Q1714" s="44">
        <v>0</v>
      </c>
      <c r="R1714" s="44">
        <v>0</v>
      </c>
      <c r="S1714" s="44">
        <v>0</v>
      </c>
      <c r="T1714" s="44">
        <v>0</v>
      </c>
      <c r="U1714" s="44">
        <v>0</v>
      </c>
    </row>
    <row r="1715" spans="1:21" ht="15" thickBot="1" x14ac:dyDescent="0.35">
      <c r="A1715" s="43" t="s">
        <v>7959</v>
      </c>
      <c r="B1715" s="44">
        <v>0</v>
      </c>
      <c r="C1715" s="44">
        <v>0</v>
      </c>
      <c r="D1715" s="44">
        <v>0</v>
      </c>
      <c r="E1715" s="44">
        <v>0</v>
      </c>
      <c r="F1715" s="44">
        <v>0</v>
      </c>
      <c r="G1715" s="44">
        <v>0</v>
      </c>
      <c r="H1715" s="44">
        <v>0</v>
      </c>
      <c r="I1715" s="44">
        <v>0</v>
      </c>
      <c r="J1715" s="44">
        <v>0</v>
      </c>
      <c r="K1715" s="44">
        <v>0</v>
      </c>
      <c r="L1715" s="44">
        <v>42699</v>
      </c>
      <c r="M1715" s="44">
        <v>0</v>
      </c>
      <c r="N1715" s="44">
        <v>0</v>
      </c>
      <c r="O1715" s="44">
        <v>0</v>
      </c>
      <c r="P1715" s="44">
        <v>0</v>
      </c>
      <c r="Q1715" s="44">
        <v>0</v>
      </c>
      <c r="R1715" s="44">
        <v>0</v>
      </c>
      <c r="S1715" s="44">
        <v>0</v>
      </c>
      <c r="T1715" s="44">
        <v>0</v>
      </c>
      <c r="U1715" s="44">
        <v>0</v>
      </c>
    </row>
    <row r="1716" spans="1:21" ht="15" thickBot="1" x14ac:dyDescent="0.35">
      <c r="A1716" s="43" t="s">
        <v>7960</v>
      </c>
      <c r="B1716" s="44">
        <v>0</v>
      </c>
      <c r="C1716" s="44">
        <v>0</v>
      </c>
      <c r="D1716" s="44">
        <v>0</v>
      </c>
      <c r="E1716" s="44">
        <v>0</v>
      </c>
      <c r="F1716" s="44">
        <v>0</v>
      </c>
      <c r="G1716" s="44">
        <v>0</v>
      </c>
      <c r="H1716" s="44">
        <v>0</v>
      </c>
      <c r="I1716" s="44">
        <v>0</v>
      </c>
      <c r="J1716" s="44">
        <v>0</v>
      </c>
      <c r="K1716" s="44">
        <v>0</v>
      </c>
      <c r="L1716" s="44">
        <v>42699</v>
      </c>
      <c r="M1716" s="44">
        <v>0</v>
      </c>
      <c r="N1716" s="44">
        <v>0</v>
      </c>
      <c r="O1716" s="44">
        <v>0</v>
      </c>
      <c r="P1716" s="44">
        <v>0</v>
      </c>
      <c r="Q1716" s="44">
        <v>0</v>
      </c>
      <c r="R1716" s="44">
        <v>0</v>
      </c>
      <c r="S1716" s="44">
        <v>0</v>
      </c>
      <c r="T1716" s="44">
        <v>0</v>
      </c>
      <c r="U1716" s="44">
        <v>0</v>
      </c>
    </row>
    <row r="1717" spans="1:21" ht="15" thickBot="1" x14ac:dyDescent="0.35">
      <c r="A1717" s="43" t="s">
        <v>7961</v>
      </c>
      <c r="B1717" s="44">
        <v>0</v>
      </c>
      <c r="C1717" s="44">
        <v>0</v>
      </c>
      <c r="D1717" s="44">
        <v>0</v>
      </c>
      <c r="E1717" s="44">
        <v>0</v>
      </c>
      <c r="F1717" s="44">
        <v>0</v>
      </c>
      <c r="G1717" s="44">
        <v>0</v>
      </c>
      <c r="H1717" s="44">
        <v>0</v>
      </c>
      <c r="I1717" s="44">
        <v>0</v>
      </c>
      <c r="J1717" s="44">
        <v>0</v>
      </c>
      <c r="K1717" s="44">
        <v>0</v>
      </c>
      <c r="L1717" s="44">
        <v>0</v>
      </c>
      <c r="M1717" s="44">
        <v>0</v>
      </c>
      <c r="N1717" s="44">
        <v>0</v>
      </c>
      <c r="O1717" s="44">
        <v>0</v>
      </c>
      <c r="P1717" s="44">
        <v>0</v>
      </c>
      <c r="Q1717" s="44">
        <v>0</v>
      </c>
      <c r="R1717" s="44">
        <v>0</v>
      </c>
      <c r="S1717" s="44">
        <v>0</v>
      </c>
      <c r="T1717" s="44">
        <v>0</v>
      </c>
      <c r="U1717" s="44">
        <v>0</v>
      </c>
    </row>
    <row r="1718" spans="1:21" ht="15" thickBot="1" x14ac:dyDescent="0.35">
      <c r="A1718" s="43" t="s">
        <v>7962</v>
      </c>
      <c r="B1718" s="44">
        <v>0</v>
      </c>
      <c r="C1718" s="44">
        <v>0</v>
      </c>
      <c r="D1718" s="44">
        <v>0</v>
      </c>
      <c r="E1718" s="44">
        <v>0</v>
      </c>
      <c r="F1718" s="44">
        <v>0</v>
      </c>
      <c r="G1718" s="44">
        <v>0</v>
      </c>
      <c r="H1718" s="44">
        <v>0</v>
      </c>
      <c r="I1718" s="44">
        <v>0</v>
      </c>
      <c r="J1718" s="44">
        <v>0</v>
      </c>
      <c r="K1718" s="44">
        <v>0</v>
      </c>
      <c r="L1718" s="44">
        <v>0</v>
      </c>
      <c r="M1718" s="44">
        <v>0</v>
      </c>
      <c r="N1718" s="44">
        <v>0</v>
      </c>
      <c r="O1718" s="44">
        <v>0</v>
      </c>
      <c r="P1718" s="44">
        <v>0</v>
      </c>
      <c r="Q1718" s="44">
        <v>0</v>
      </c>
      <c r="R1718" s="44">
        <v>0</v>
      </c>
      <c r="S1718" s="44">
        <v>0</v>
      </c>
      <c r="T1718" s="44">
        <v>0</v>
      </c>
      <c r="U1718" s="44">
        <v>0</v>
      </c>
    </row>
    <row r="1719" spans="1:21" ht="15" thickBot="1" x14ac:dyDescent="0.35">
      <c r="A1719" s="43" t="s">
        <v>7963</v>
      </c>
      <c r="B1719" s="44">
        <v>0</v>
      </c>
      <c r="C1719" s="44">
        <v>0</v>
      </c>
      <c r="D1719" s="44">
        <v>0</v>
      </c>
      <c r="E1719" s="44">
        <v>0</v>
      </c>
      <c r="F1719" s="44">
        <v>0</v>
      </c>
      <c r="G1719" s="44">
        <v>0</v>
      </c>
      <c r="H1719" s="44">
        <v>0</v>
      </c>
      <c r="I1719" s="44">
        <v>0</v>
      </c>
      <c r="J1719" s="44">
        <v>0</v>
      </c>
      <c r="K1719" s="44">
        <v>0</v>
      </c>
      <c r="L1719" s="44">
        <v>0</v>
      </c>
      <c r="M1719" s="44">
        <v>0</v>
      </c>
      <c r="N1719" s="44">
        <v>0</v>
      </c>
      <c r="O1719" s="44">
        <v>0</v>
      </c>
      <c r="P1719" s="44">
        <v>0</v>
      </c>
      <c r="Q1719" s="44">
        <v>0</v>
      </c>
      <c r="R1719" s="44">
        <v>0</v>
      </c>
      <c r="S1719" s="44">
        <v>0</v>
      </c>
      <c r="T1719" s="44">
        <v>0</v>
      </c>
      <c r="U1719" s="44">
        <v>0</v>
      </c>
    </row>
    <row r="1720" spans="1:21" ht="15" thickBot="1" x14ac:dyDescent="0.35">
      <c r="A1720" s="43" t="s">
        <v>7964</v>
      </c>
      <c r="B1720" s="44">
        <v>0</v>
      </c>
      <c r="C1720" s="44">
        <v>0</v>
      </c>
      <c r="D1720" s="44">
        <v>0</v>
      </c>
      <c r="E1720" s="44">
        <v>0</v>
      </c>
      <c r="F1720" s="44">
        <v>0</v>
      </c>
      <c r="G1720" s="44">
        <v>0</v>
      </c>
      <c r="H1720" s="44">
        <v>0</v>
      </c>
      <c r="I1720" s="44">
        <v>0</v>
      </c>
      <c r="J1720" s="44">
        <v>0</v>
      </c>
      <c r="K1720" s="44">
        <v>0</v>
      </c>
      <c r="L1720" s="44">
        <v>0</v>
      </c>
      <c r="M1720" s="44">
        <v>0</v>
      </c>
      <c r="N1720" s="44">
        <v>0</v>
      </c>
      <c r="O1720" s="44">
        <v>0</v>
      </c>
      <c r="P1720" s="44">
        <v>0</v>
      </c>
      <c r="Q1720" s="44">
        <v>0</v>
      </c>
      <c r="R1720" s="44">
        <v>0</v>
      </c>
      <c r="S1720" s="44">
        <v>0</v>
      </c>
      <c r="T1720" s="44">
        <v>0</v>
      </c>
      <c r="U1720" s="44">
        <v>0</v>
      </c>
    </row>
    <row r="1721" spans="1:21" ht="15" thickBot="1" x14ac:dyDescent="0.35">
      <c r="A1721" s="43" t="s">
        <v>7965</v>
      </c>
      <c r="B1721" s="44">
        <v>0</v>
      </c>
      <c r="C1721" s="44">
        <v>0</v>
      </c>
      <c r="D1721" s="44">
        <v>0</v>
      </c>
      <c r="E1721" s="44">
        <v>0</v>
      </c>
      <c r="F1721" s="44">
        <v>0</v>
      </c>
      <c r="G1721" s="44">
        <v>0</v>
      </c>
      <c r="H1721" s="44">
        <v>0</v>
      </c>
      <c r="I1721" s="44">
        <v>0</v>
      </c>
      <c r="J1721" s="44">
        <v>0</v>
      </c>
      <c r="K1721" s="44">
        <v>0</v>
      </c>
      <c r="L1721" s="44">
        <v>0</v>
      </c>
      <c r="M1721" s="44">
        <v>0</v>
      </c>
      <c r="N1721" s="44">
        <v>0</v>
      </c>
      <c r="O1721" s="44">
        <v>0</v>
      </c>
      <c r="P1721" s="44">
        <v>0</v>
      </c>
      <c r="Q1721" s="44">
        <v>0</v>
      </c>
      <c r="R1721" s="44">
        <v>0</v>
      </c>
      <c r="S1721" s="44">
        <v>0</v>
      </c>
      <c r="T1721" s="44">
        <v>0</v>
      </c>
      <c r="U1721" s="44">
        <v>0</v>
      </c>
    </row>
    <row r="1722" spans="1:21" ht="15" thickBot="1" x14ac:dyDescent="0.35">
      <c r="A1722" s="43" t="s">
        <v>7966</v>
      </c>
      <c r="B1722" s="44">
        <v>0</v>
      </c>
      <c r="C1722" s="44">
        <v>0</v>
      </c>
      <c r="D1722" s="44">
        <v>0</v>
      </c>
      <c r="E1722" s="44">
        <v>0</v>
      </c>
      <c r="F1722" s="44">
        <v>0</v>
      </c>
      <c r="G1722" s="44">
        <v>0</v>
      </c>
      <c r="H1722" s="44">
        <v>0</v>
      </c>
      <c r="I1722" s="44">
        <v>0</v>
      </c>
      <c r="J1722" s="44">
        <v>0</v>
      </c>
      <c r="K1722" s="44">
        <v>0</v>
      </c>
      <c r="L1722" s="44">
        <v>0</v>
      </c>
      <c r="M1722" s="44">
        <v>0</v>
      </c>
      <c r="N1722" s="44">
        <v>0</v>
      </c>
      <c r="O1722" s="44">
        <v>0</v>
      </c>
      <c r="P1722" s="44">
        <v>0</v>
      </c>
      <c r="Q1722" s="44">
        <v>0</v>
      </c>
      <c r="R1722" s="44">
        <v>0</v>
      </c>
      <c r="S1722" s="44">
        <v>0</v>
      </c>
      <c r="T1722" s="44">
        <v>0</v>
      </c>
      <c r="U1722" s="44">
        <v>0</v>
      </c>
    </row>
    <row r="1723" spans="1:21" ht="15" thickBot="1" x14ac:dyDescent="0.35">
      <c r="A1723" s="43" t="s">
        <v>7967</v>
      </c>
      <c r="B1723" s="44">
        <v>0</v>
      </c>
      <c r="C1723" s="44">
        <v>0</v>
      </c>
      <c r="D1723" s="44">
        <v>0</v>
      </c>
      <c r="E1723" s="44">
        <v>0</v>
      </c>
      <c r="F1723" s="44">
        <v>0</v>
      </c>
      <c r="G1723" s="44">
        <v>0</v>
      </c>
      <c r="H1723" s="44">
        <v>0</v>
      </c>
      <c r="I1723" s="44">
        <v>0</v>
      </c>
      <c r="J1723" s="44">
        <v>0</v>
      </c>
      <c r="K1723" s="44">
        <v>0</v>
      </c>
      <c r="L1723" s="44">
        <v>0</v>
      </c>
      <c r="M1723" s="44">
        <v>0</v>
      </c>
      <c r="N1723" s="44">
        <v>0</v>
      </c>
      <c r="O1723" s="44">
        <v>0</v>
      </c>
      <c r="P1723" s="44">
        <v>0</v>
      </c>
      <c r="Q1723" s="44">
        <v>0</v>
      </c>
      <c r="R1723" s="44">
        <v>0</v>
      </c>
      <c r="S1723" s="44">
        <v>0</v>
      </c>
      <c r="T1723" s="44">
        <v>0</v>
      </c>
      <c r="U1723" s="44">
        <v>0</v>
      </c>
    </row>
    <row r="1724" spans="1:21" ht="15" thickBot="1" x14ac:dyDescent="0.35">
      <c r="A1724" s="43" t="s">
        <v>7968</v>
      </c>
      <c r="B1724" s="44">
        <v>0</v>
      </c>
      <c r="C1724" s="44">
        <v>0</v>
      </c>
      <c r="D1724" s="44">
        <v>0</v>
      </c>
      <c r="E1724" s="44">
        <v>0</v>
      </c>
      <c r="F1724" s="44">
        <v>0</v>
      </c>
      <c r="G1724" s="44">
        <v>0</v>
      </c>
      <c r="H1724" s="44">
        <v>0</v>
      </c>
      <c r="I1724" s="44">
        <v>0</v>
      </c>
      <c r="J1724" s="44">
        <v>0</v>
      </c>
      <c r="K1724" s="44">
        <v>0</v>
      </c>
      <c r="L1724" s="44">
        <v>0</v>
      </c>
      <c r="M1724" s="44">
        <v>0</v>
      </c>
      <c r="N1724" s="44">
        <v>0</v>
      </c>
      <c r="O1724" s="44">
        <v>0</v>
      </c>
      <c r="P1724" s="44">
        <v>0</v>
      </c>
      <c r="Q1724" s="44">
        <v>0</v>
      </c>
      <c r="R1724" s="44">
        <v>0</v>
      </c>
      <c r="S1724" s="44">
        <v>0</v>
      </c>
      <c r="T1724" s="44">
        <v>0</v>
      </c>
      <c r="U1724" s="44">
        <v>0</v>
      </c>
    </row>
    <row r="1725" spans="1:21" ht="15" thickBot="1" x14ac:dyDescent="0.35">
      <c r="A1725" s="43" t="s">
        <v>7969</v>
      </c>
      <c r="B1725" s="44">
        <v>0</v>
      </c>
      <c r="C1725" s="44">
        <v>0</v>
      </c>
      <c r="D1725" s="44">
        <v>0</v>
      </c>
      <c r="E1725" s="44">
        <v>0</v>
      </c>
      <c r="F1725" s="44">
        <v>0</v>
      </c>
      <c r="G1725" s="44">
        <v>0</v>
      </c>
      <c r="H1725" s="44">
        <v>0</v>
      </c>
      <c r="I1725" s="44">
        <v>0</v>
      </c>
      <c r="J1725" s="44">
        <v>0</v>
      </c>
      <c r="K1725" s="44">
        <v>0</v>
      </c>
      <c r="L1725" s="44">
        <v>0</v>
      </c>
      <c r="M1725" s="44">
        <v>0</v>
      </c>
      <c r="N1725" s="44">
        <v>0</v>
      </c>
      <c r="O1725" s="44">
        <v>0</v>
      </c>
      <c r="P1725" s="44">
        <v>0</v>
      </c>
      <c r="Q1725" s="44">
        <v>0</v>
      </c>
      <c r="R1725" s="44">
        <v>0</v>
      </c>
      <c r="S1725" s="44">
        <v>0</v>
      </c>
      <c r="T1725" s="44">
        <v>0</v>
      </c>
      <c r="U1725" s="44">
        <v>0</v>
      </c>
    </row>
    <row r="1726" spans="1:21" ht="15" thickBot="1" x14ac:dyDescent="0.35">
      <c r="A1726" s="43" t="s">
        <v>7970</v>
      </c>
      <c r="B1726" s="44">
        <v>0</v>
      </c>
      <c r="C1726" s="44">
        <v>0</v>
      </c>
      <c r="D1726" s="44">
        <v>0</v>
      </c>
      <c r="E1726" s="44">
        <v>0</v>
      </c>
      <c r="F1726" s="44">
        <v>0</v>
      </c>
      <c r="G1726" s="44">
        <v>0</v>
      </c>
      <c r="H1726" s="44">
        <v>0</v>
      </c>
      <c r="I1726" s="44">
        <v>0</v>
      </c>
      <c r="J1726" s="44">
        <v>0</v>
      </c>
      <c r="K1726" s="44">
        <v>0</v>
      </c>
      <c r="L1726" s="44">
        <v>0</v>
      </c>
      <c r="M1726" s="44">
        <v>0</v>
      </c>
      <c r="N1726" s="44">
        <v>0</v>
      </c>
      <c r="O1726" s="44">
        <v>0</v>
      </c>
      <c r="P1726" s="44">
        <v>0</v>
      </c>
      <c r="Q1726" s="44">
        <v>0</v>
      </c>
      <c r="R1726" s="44">
        <v>0</v>
      </c>
      <c r="S1726" s="44">
        <v>0</v>
      </c>
      <c r="T1726" s="44">
        <v>0</v>
      </c>
      <c r="U1726" s="44">
        <v>0</v>
      </c>
    </row>
    <row r="1727" spans="1:21" ht="15" thickBot="1" x14ac:dyDescent="0.35">
      <c r="A1727" s="43" t="s">
        <v>7971</v>
      </c>
      <c r="B1727" s="44">
        <v>0</v>
      </c>
      <c r="C1727" s="44">
        <v>0</v>
      </c>
      <c r="D1727" s="44">
        <v>0</v>
      </c>
      <c r="E1727" s="44">
        <v>0</v>
      </c>
      <c r="F1727" s="44">
        <v>0</v>
      </c>
      <c r="G1727" s="44">
        <v>0</v>
      </c>
      <c r="H1727" s="44">
        <v>0</v>
      </c>
      <c r="I1727" s="44">
        <v>0</v>
      </c>
      <c r="J1727" s="44">
        <v>0</v>
      </c>
      <c r="K1727" s="44">
        <v>0</v>
      </c>
      <c r="L1727" s="44">
        <v>0</v>
      </c>
      <c r="M1727" s="44">
        <v>0</v>
      </c>
      <c r="N1727" s="44">
        <v>0</v>
      </c>
      <c r="O1727" s="44">
        <v>0</v>
      </c>
      <c r="P1727" s="44">
        <v>0</v>
      </c>
      <c r="Q1727" s="44">
        <v>0</v>
      </c>
      <c r="R1727" s="44">
        <v>0</v>
      </c>
      <c r="S1727" s="44">
        <v>0</v>
      </c>
      <c r="T1727" s="44">
        <v>0</v>
      </c>
      <c r="U1727" s="44">
        <v>0</v>
      </c>
    </row>
    <row r="1728" spans="1:21" ht="15" thickBot="1" x14ac:dyDescent="0.35">
      <c r="A1728" s="43" t="s">
        <v>7972</v>
      </c>
      <c r="B1728" s="44">
        <v>0</v>
      </c>
      <c r="C1728" s="44">
        <v>0</v>
      </c>
      <c r="D1728" s="44">
        <v>0</v>
      </c>
      <c r="E1728" s="44">
        <v>0</v>
      </c>
      <c r="F1728" s="44">
        <v>0</v>
      </c>
      <c r="G1728" s="44">
        <v>0</v>
      </c>
      <c r="H1728" s="44">
        <v>0</v>
      </c>
      <c r="I1728" s="44">
        <v>0</v>
      </c>
      <c r="J1728" s="44">
        <v>0</v>
      </c>
      <c r="K1728" s="44">
        <v>0</v>
      </c>
      <c r="L1728" s="44">
        <v>0</v>
      </c>
      <c r="M1728" s="44">
        <v>0</v>
      </c>
      <c r="N1728" s="44">
        <v>0</v>
      </c>
      <c r="O1728" s="44">
        <v>0</v>
      </c>
      <c r="P1728" s="44">
        <v>0</v>
      </c>
      <c r="Q1728" s="44">
        <v>0</v>
      </c>
      <c r="R1728" s="44">
        <v>0</v>
      </c>
      <c r="S1728" s="44">
        <v>0</v>
      </c>
      <c r="T1728" s="44">
        <v>0</v>
      </c>
      <c r="U1728" s="44">
        <v>0</v>
      </c>
    </row>
    <row r="1729" spans="1:25" ht="15" thickBot="1" x14ac:dyDescent="0.35">
      <c r="A1729" s="43" t="s">
        <v>7973</v>
      </c>
      <c r="B1729" s="44">
        <v>0</v>
      </c>
      <c r="C1729" s="44">
        <v>0</v>
      </c>
      <c r="D1729" s="44">
        <v>0</v>
      </c>
      <c r="E1729" s="44">
        <v>0</v>
      </c>
      <c r="F1729" s="44">
        <v>0</v>
      </c>
      <c r="G1729" s="44">
        <v>0</v>
      </c>
      <c r="H1729" s="44">
        <v>0</v>
      </c>
      <c r="I1729" s="44">
        <v>0</v>
      </c>
      <c r="J1729" s="44">
        <v>0</v>
      </c>
      <c r="K1729" s="44">
        <v>0</v>
      </c>
      <c r="L1729" s="44">
        <v>0</v>
      </c>
      <c r="M1729" s="44">
        <v>0</v>
      </c>
      <c r="N1729" s="44">
        <v>0</v>
      </c>
      <c r="O1729" s="44">
        <v>0</v>
      </c>
      <c r="P1729" s="44">
        <v>0</v>
      </c>
      <c r="Q1729" s="44">
        <v>0</v>
      </c>
      <c r="R1729" s="44">
        <v>0</v>
      </c>
      <c r="S1729" s="44">
        <v>0</v>
      </c>
      <c r="T1729" s="44">
        <v>0</v>
      </c>
      <c r="U1729" s="44">
        <v>0</v>
      </c>
    </row>
    <row r="1730" spans="1:25" ht="18.600000000000001" thickBot="1" x14ac:dyDescent="0.35">
      <c r="A1730" s="39"/>
    </row>
    <row r="1731" spans="1:25" ht="15" thickBot="1" x14ac:dyDescent="0.35">
      <c r="A1731" s="43" t="s">
        <v>10042</v>
      </c>
      <c r="B1731" s="43" t="s">
        <v>7744</v>
      </c>
      <c r="C1731" s="43" t="s">
        <v>7745</v>
      </c>
      <c r="D1731" s="43" t="s">
        <v>7746</v>
      </c>
      <c r="E1731" s="43" t="s">
        <v>7747</v>
      </c>
      <c r="F1731" s="43" t="s">
        <v>7748</v>
      </c>
      <c r="G1731" s="43" t="s">
        <v>7749</v>
      </c>
      <c r="H1731" s="43" t="s">
        <v>7750</v>
      </c>
      <c r="I1731" s="43" t="s">
        <v>7751</v>
      </c>
      <c r="J1731" s="43" t="s">
        <v>7752</v>
      </c>
      <c r="K1731" s="43" t="s">
        <v>7753</v>
      </c>
      <c r="L1731" s="43" t="s">
        <v>7994</v>
      </c>
      <c r="M1731" s="43" t="s">
        <v>7995</v>
      </c>
      <c r="N1731" s="43" t="s">
        <v>7996</v>
      </c>
      <c r="O1731" s="43" t="s">
        <v>7997</v>
      </c>
      <c r="P1731" s="43" t="s">
        <v>7998</v>
      </c>
      <c r="Q1731" s="43" t="s">
        <v>7999</v>
      </c>
      <c r="R1731" s="43" t="s">
        <v>8000</v>
      </c>
      <c r="S1731" s="43" t="s">
        <v>8001</v>
      </c>
      <c r="T1731" s="43" t="s">
        <v>8002</v>
      </c>
      <c r="U1731" s="43" t="s">
        <v>8003</v>
      </c>
      <c r="V1731" s="43" t="s">
        <v>7976</v>
      </c>
      <c r="W1731" s="43" t="s">
        <v>7977</v>
      </c>
      <c r="X1731" s="43" t="s">
        <v>7978</v>
      </c>
      <c r="Y1731" s="43" t="s">
        <v>7979</v>
      </c>
    </row>
    <row r="1732" spans="1:25" ht="15" thickBot="1" x14ac:dyDescent="0.35">
      <c r="A1732" s="43" t="s">
        <v>7755</v>
      </c>
      <c r="B1732" s="44">
        <v>191477.9</v>
      </c>
      <c r="C1732" s="44">
        <v>1891</v>
      </c>
      <c r="D1732" s="44">
        <v>0</v>
      </c>
      <c r="E1732" s="44">
        <v>139432.9</v>
      </c>
      <c r="F1732" s="44">
        <v>446127.7</v>
      </c>
      <c r="G1732" s="44">
        <v>20696</v>
      </c>
      <c r="H1732" s="44">
        <v>21299</v>
      </c>
      <c r="I1732" s="44">
        <v>71628</v>
      </c>
      <c r="J1732" s="44">
        <v>83778</v>
      </c>
      <c r="K1732" s="44">
        <v>23671</v>
      </c>
      <c r="L1732" s="44">
        <v>0</v>
      </c>
      <c r="M1732" s="44">
        <v>0</v>
      </c>
      <c r="N1732" s="44">
        <v>0</v>
      </c>
      <c r="O1732" s="44">
        <v>0</v>
      </c>
      <c r="P1732" s="44">
        <v>0</v>
      </c>
      <c r="Q1732" s="44">
        <v>0</v>
      </c>
      <c r="R1732" s="44">
        <v>0</v>
      </c>
      <c r="S1732" s="44">
        <v>0</v>
      </c>
      <c r="T1732" s="44">
        <v>0</v>
      </c>
      <c r="U1732" s="44">
        <v>0</v>
      </c>
      <c r="V1732" s="44">
        <v>1000001.4</v>
      </c>
      <c r="W1732" s="44">
        <v>1000000</v>
      </c>
      <c r="X1732" s="44">
        <v>-1.4</v>
      </c>
      <c r="Y1732" s="44">
        <v>0</v>
      </c>
    </row>
    <row r="1733" spans="1:25" ht="15" thickBot="1" x14ac:dyDescent="0.35">
      <c r="A1733" s="43" t="s">
        <v>7756</v>
      </c>
      <c r="B1733" s="44">
        <v>188580.9</v>
      </c>
      <c r="C1733" s="44">
        <v>1891</v>
      </c>
      <c r="D1733" s="44">
        <v>0</v>
      </c>
      <c r="E1733" s="44">
        <v>145225.9</v>
      </c>
      <c r="F1733" s="44">
        <v>446127.7</v>
      </c>
      <c r="G1733" s="44">
        <v>20696</v>
      </c>
      <c r="H1733" s="44">
        <v>19402</v>
      </c>
      <c r="I1733" s="44">
        <v>71628</v>
      </c>
      <c r="J1733" s="44">
        <v>83778</v>
      </c>
      <c r="K1733" s="44">
        <v>23671</v>
      </c>
      <c r="L1733" s="44">
        <v>0</v>
      </c>
      <c r="M1733" s="44">
        <v>0</v>
      </c>
      <c r="N1733" s="44">
        <v>0</v>
      </c>
      <c r="O1733" s="44">
        <v>0</v>
      </c>
      <c r="P1733" s="44">
        <v>0</v>
      </c>
      <c r="Q1733" s="44">
        <v>0</v>
      </c>
      <c r="R1733" s="44">
        <v>0</v>
      </c>
      <c r="S1733" s="44">
        <v>0</v>
      </c>
      <c r="T1733" s="44">
        <v>0</v>
      </c>
      <c r="U1733" s="44">
        <v>0</v>
      </c>
      <c r="V1733" s="44">
        <v>1001000.4</v>
      </c>
      <c r="W1733" s="44">
        <v>1001000</v>
      </c>
      <c r="X1733" s="44">
        <v>-0.4</v>
      </c>
      <c r="Y1733" s="44">
        <v>0</v>
      </c>
    </row>
    <row r="1734" spans="1:25" ht="15" thickBot="1" x14ac:dyDescent="0.35">
      <c r="A1734" s="43" t="s">
        <v>7757</v>
      </c>
      <c r="B1734" s="44">
        <v>188580.9</v>
      </c>
      <c r="C1734" s="44">
        <v>1891</v>
      </c>
      <c r="D1734" s="44">
        <v>0</v>
      </c>
      <c r="E1734" s="44">
        <v>145225.9</v>
      </c>
      <c r="F1734" s="44">
        <v>446127.7</v>
      </c>
      <c r="G1734" s="44">
        <v>20696</v>
      </c>
      <c r="H1734" s="44">
        <v>21299</v>
      </c>
      <c r="I1734" s="44">
        <v>71628</v>
      </c>
      <c r="J1734" s="44">
        <v>83778</v>
      </c>
      <c r="K1734" s="44">
        <v>22775</v>
      </c>
      <c r="L1734" s="44">
        <v>0</v>
      </c>
      <c r="M1734" s="44">
        <v>0</v>
      </c>
      <c r="N1734" s="44">
        <v>0</v>
      </c>
      <c r="O1734" s="44">
        <v>0</v>
      </c>
      <c r="P1734" s="44">
        <v>0</v>
      </c>
      <c r="Q1734" s="44">
        <v>0</v>
      </c>
      <c r="R1734" s="44">
        <v>0</v>
      </c>
      <c r="S1734" s="44">
        <v>0</v>
      </c>
      <c r="T1734" s="44">
        <v>0</v>
      </c>
      <c r="U1734" s="44">
        <v>0</v>
      </c>
      <c r="V1734" s="44">
        <v>1002001.4</v>
      </c>
      <c r="W1734" s="44">
        <v>1002000</v>
      </c>
      <c r="X1734" s="44">
        <v>-1.4</v>
      </c>
      <c r="Y1734" s="44">
        <v>0</v>
      </c>
    </row>
    <row r="1735" spans="1:25" ht="15" thickBot="1" x14ac:dyDescent="0.35">
      <c r="A1735" s="43" t="s">
        <v>7758</v>
      </c>
      <c r="B1735" s="44">
        <v>191477.9</v>
      </c>
      <c r="C1735" s="44">
        <v>1891</v>
      </c>
      <c r="D1735" s="44">
        <v>0</v>
      </c>
      <c r="E1735" s="44">
        <v>145225.9</v>
      </c>
      <c r="F1735" s="44">
        <v>446127.7</v>
      </c>
      <c r="G1735" s="44">
        <v>20696</v>
      </c>
      <c r="H1735" s="44">
        <v>19402</v>
      </c>
      <c r="I1735" s="44">
        <v>71628</v>
      </c>
      <c r="J1735" s="44">
        <v>83778</v>
      </c>
      <c r="K1735" s="44">
        <v>22775</v>
      </c>
      <c r="L1735" s="44">
        <v>0</v>
      </c>
      <c r="M1735" s="44">
        <v>0</v>
      </c>
      <c r="N1735" s="44">
        <v>0</v>
      </c>
      <c r="O1735" s="44">
        <v>0</v>
      </c>
      <c r="P1735" s="44">
        <v>0</v>
      </c>
      <c r="Q1735" s="44">
        <v>0</v>
      </c>
      <c r="R1735" s="44">
        <v>0</v>
      </c>
      <c r="S1735" s="44">
        <v>0</v>
      </c>
      <c r="T1735" s="44">
        <v>0</v>
      </c>
      <c r="U1735" s="44">
        <v>0</v>
      </c>
      <c r="V1735" s="44">
        <v>1003001.4</v>
      </c>
      <c r="W1735" s="44">
        <v>1003000</v>
      </c>
      <c r="X1735" s="44">
        <v>-1.4</v>
      </c>
      <c r="Y1735" s="44">
        <v>0</v>
      </c>
    </row>
    <row r="1736" spans="1:25" ht="15" thickBot="1" x14ac:dyDescent="0.35">
      <c r="A1736" s="43" t="s">
        <v>7759</v>
      </c>
      <c r="B1736" s="44">
        <v>198814.9</v>
      </c>
      <c r="C1736" s="44">
        <v>1891</v>
      </c>
      <c r="D1736" s="44">
        <v>0</v>
      </c>
      <c r="E1736" s="44">
        <v>139432.9</v>
      </c>
      <c r="F1736" s="44">
        <v>446127.7</v>
      </c>
      <c r="G1736" s="44">
        <v>20696</v>
      </c>
      <c r="H1736" s="44">
        <v>19402</v>
      </c>
      <c r="I1736" s="44">
        <v>71628</v>
      </c>
      <c r="J1736" s="44">
        <v>83778</v>
      </c>
      <c r="K1736" s="44">
        <v>22231</v>
      </c>
      <c r="L1736" s="44">
        <v>0</v>
      </c>
      <c r="M1736" s="44">
        <v>0</v>
      </c>
      <c r="N1736" s="44">
        <v>0</v>
      </c>
      <c r="O1736" s="44">
        <v>0</v>
      </c>
      <c r="P1736" s="44">
        <v>0</v>
      </c>
      <c r="Q1736" s="44">
        <v>0</v>
      </c>
      <c r="R1736" s="44">
        <v>0</v>
      </c>
      <c r="S1736" s="44">
        <v>0</v>
      </c>
      <c r="T1736" s="44">
        <v>0</v>
      </c>
      <c r="U1736" s="44">
        <v>0</v>
      </c>
      <c r="V1736" s="44">
        <v>1004001.4</v>
      </c>
      <c r="W1736" s="44">
        <v>1004000</v>
      </c>
      <c r="X1736" s="44">
        <v>-1.4</v>
      </c>
      <c r="Y1736" s="44">
        <v>0</v>
      </c>
    </row>
    <row r="1737" spans="1:25" ht="15" thickBot="1" x14ac:dyDescent="0.35">
      <c r="A1737" s="43" t="s">
        <v>7760</v>
      </c>
      <c r="B1737" s="44">
        <v>198814.9</v>
      </c>
      <c r="C1737" s="44">
        <v>1891</v>
      </c>
      <c r="D1737" s="44">
        <v>0</v>
      </c>
      <c r="E1737" s="44">
        <v>145225.9</v>
      </c>
      <c r="F1737" s="44">
        <v>446127.7</v>
      </c>
      <c r="G1737" s="44">
        <v>20696</v>
      </c>
      <c r="H1737" s="44">
        <v>19358</v>
      </c>
      <c r="I1737" s="44">
        <v>71628</v>
      </c>
      <c r="J1737" s="44">
        <v>79029</v>
      </c>
      <c r="K1737" s="44">
        <v>22231</v>
      </c>
      <c r="L1737" s="44">
        <v>0</v>
      </c>
      <c r="M1737" s="44">
        <v>0</v>
      </c>
      <c r="N1737" s="44">
        <v>0</v>
      </c>
      <c r="O1737" s="44">
        <v>0</v>
      </c>
      <c r="P1737" s="44">
        <v>0</v>
      </c>
      <c r="Q1737" s="44">
        <v>0</v>
      </c>
      <c r="R1737" s="44">
        <v>0</v>
      </c>
      <c r="S1737" s="44">
        <v>0</v>
      </c>
      <c r="T1737" s="44">
        <v>0</v>
      </c>
      <c r="U1737" s="44">
        <v>0</v>
      </c>
      <c r="V1737" s="44">
        <v>1005001.4</v>
      </c>
      <c r="W1737" s="44">
        <v>1005000</v>
      </c>
      <c r="X1737" s="44">
        <v>-1.4</v>
      </c>
      <c r="Y1737" s="44">
        <v>0</v>
      </c>
    </row>
    <row r="1738" spans="1:25" ht="15" thickBot="1" x14ac:dyDescent="0.35">
      <c r="A1738" s="43" t="s">
        <v>7761</v>
      </c>
      <c r="B1738" s="44">
        <v>191477.9</v>
      </c>
      <c r="C1738" s="44">
        <v>1891</v>
      </c>
      <c r="D1738" s="44">
        <v>0</v>
      </c>
      <c r="E1738" s="44">
        <v>145225.9</v>
      </c>
      <c r="F1738" s="44">
        <v>446127.7</v>
      </c>
      <c r="G1738" s="44">
        <v>19447</v>
      </c>
      <c r="H1738" s="44">
        <v>19358</v>
      </c>
      <c r="I1738" s="44">
        <v>71628</v>
      </c>
      <c r="J1738" s="44">
        <v>73155</v>
      </c>
      <c r="K1738" s="44">
        <v>22231</v>
      </c>
      <c r="L1738" s="44">
        <v>0</v>
      </c>
      <c r="M1738" s="44">
        <v>0</v>
      </c>
      <c r="N1738" s="44">
        <v>0</v>
      </c>
      <c r="O1738" s="44">
        <v>0</v>
      </c>
      <c r="P1738" s="44">
        <v>0</v>
      </c>
      <c r="Q1738" s="44">
        <v>0</v>
      </c>
      <c r="R1738" s="44">
        <v>0</v>
      </c>
      <c r="S1738" s="44">
        <v>0</v>
      </c>
      <c r="T1738" s="44">
        <v>15460</v>
      </c>
      <c r="U1738" s="44">
        <v>0</v>
      </c>
      <c r="V1738" s="44">
        <v>1006001.4</v>
      </c>
      <c r="W1738" s="44">
        <v>1006000</v>
      </c>
      <c r="X1738" s="44">
        <v>-1.4</v>
      </c>
      <c r="Y1738" s="44">
        <v>0</v>
      </c>
    </row>
    <row r="1739" spans="1:25" ht="15" thickBot="1" x14ac:dyDescent="0.35">
      <c r="A1739" s="43" t="s">
        <v>7762</v>
      </c>
      <c r="B1739" s="44">
        <v>191477.9</v>
      </c>
      <c r="C1739" s="44">
        <v>1891</v>
      </c>
      <c r="D1739" s="44">
        <v>0</v>
      </c>
      <c r="E1739" s="44">
        <v>139432.9</v>
      </c>
      <c r="F1739" s="44">
        <v>446127.7</v>
      </c>
      <c r="G1739" s="44">
        <v>20696</v>
      </c>
      <c r="H1739" s="44">
        <v>19358</v>
      </c>
      <c r="I1739" s="44">
        <v>71628</v>
      </c>
      <c r="J1739" s="44">
        <v>73155</v>
      </c>
      <c r="K1739" s="44">
        <v>22231</v>
      </c>
      <c r="L1739" s="44">
        <v>0</v>
      </c>
      <c r="M1739" s="44">
        <v>0</v>
      </c>
      <c r="N1739" s="44">
        <v>0</v>
      </c>
      <c r="O1739" s="44">
        <v>0</v>
      </c>
      <c r="P1739" s="44">
        <v>0</v>
      </c>
      <c r="Q1739" s="44">
        <v>0</v>
      </c>
      <c r="R1739" s="44">
        <v>7823</v>
      </c>
      <c r="S1739" s="44">
        <v>6284</v>
      </c>
      <c r="T1739" s="44">
        <v>6898</v>
      </c>
      <c r="U1739" s="44">
        <v>0</v>
      </c>
      <c r="V1739" s="44">
        <v>1007002.4</v>
      </c>
      <c r="W1739" s="44">
        <v>1007000</v>
      </c>
      <c r="X1739" s="44">
        <v>-2.4</v>
      </c>
      <c r="Y1739" s="44">
        <v>0</v>
      </c>
    </row>
    <row r="1740" spans="1:25" ht="15" thickBot="1" x14ac:dyDescent="0.35">
      <c r="A1740" s="43" t="s">
        <v>7763</v>
      </c>
      <c r="B1740" s="44">
        <v>191477.9</v>
      </c>
      <c r="C1740" s="44">
        <v>1891</v>
      </c>
      <c r="D1740" s="44">
        <v>0</v>
      </c>
      <c r="E1740" s="44">
        <v>135570.9</v>
      </c>
      <c r="F1740" s="44">
        <v>446127.7</v>
      </c>
      <c r="G1740" s="44">
        <v>17985</v>
      </c>
      <c r="H1740" s="44">
        <v>18864</v>
      </c>
      <c r="I1740" s="44">
        <v>71628</v>
      </c>
      <c r="J1740" s="44">
        <v>79029</v>
      </c>
      <c r="K1740" s="44">
        <v>22231</v>
      </c>
      <c r="L1740" s="44">
        <v>0</v>
      </c>
      <c r="M1740" s="44">
        <v>0</v>
      </c>
      <c r="N1740" s="44">
        <v>0</v>
      </c>
      <c r="O1740" s="44">
        <v>0</v>
      </c>
      <c r="P1740" s="44">
        <v>0</v>
      </c>
      <c r="Q1740" s="44">
        <v>2192</v>
      </c>
      <c r="R1740" s="44">
        <v>7823</v>
      </c>
      <c r="S1740" s="44">
        <v>6284</v>
      </c>
      <c r="T1740" s="44">
        <v>6898</v>
      </c>
      <c r="U1740" s="44">
        <v>0</v>
      </c>
      <c r="V1740" s="44">
        <v>1008001.4</v>
      </c>
      <c r="W1740" s="44">
        <v>1008000</v>
      </c>
      <c r="X1740" s="44">
        <v>-1.4</v>
      </c>
      <c r="Y1740" s="44">
        <v>0</v>
      </c>
    </row>
    <row r="1741" spans="1:25" ht="15" thickBot="1" x14ac:dyDescent="0.35">
      <c r="A1741" s="43" t="s">
        <v>7764</v>
      </c>
      <c r="B1741" s="44">
        <v>191477.9</v>
      </c>
      <c r="C1741" s="44">
        <v>1891</v>
      </c>
      <c r="D1741" s="44">
        <v>0</v>
      </c>
      <c r="E1741" s="44">
        <v>139432.9</v>
      </c>
      <c r="F1741" s="44">
        <v>446079.7</v>
      </c>
      <c r="G1741" s="44">
        <v>13993</v>
      </c>
      <c r="H1741" s="44">
        <v>18864</v>
      </c>
      <c r="I1741" s="44">
        <v>71628</v>
      </c>
      <c r="J1741" s="44">
        <v>82625</v>
      </c>
      <c r="K1741" s="44">
        <v>22231</v>
      </c>
      <c r="L1741" s="44">
        <v>0</v>
      </c>
      <c r="M1741" s="44">
        <v>0</v>
      </c>
      <c r="N1741" s="44">
        <v>0</v>
      </c>
      <c r="O1741" s="44">
        <v>0</v>
      </c>
      <c r="P1741" s="44">
        <v>4480</v>
      </c>
      <c r="Q1741" s="44">
        <v>2192</v>
      </c>
      <c r="R1741" s="44">
        <v>7823</v>
      </c>
      <c r="S1741" s="44">
        <v>6284</v>
      </c>
      <c r="T1741" s="44">
        <v>0</v>
      </c>
      <c r="U1741" s="44">
        <v>0</v>
      </c>
      <c r="V1741" s="44">
        <v>1009001.4</v>
      </c>
      <c r="W1741" s="44">
        <v>1009000</v>
      </c>
      <c r="X1741" s="44">
        <v>-1.4</v>
      </c>
      <c r="Y1741" s="44">
        <v>0</v>
      </c>
    </row>
    <row r="1742" spans="1:25" ht="15" thickBot="1" x14ac:dyDescent="0.35">
      <c r="A1742" s="43" t="s">
        <v>7765</v>
      </c>
      <c r="B1742" s="44">
        <v>188580.9</v>
      </c>
      <c r="C1742" s="44">
        <v>1891</v>
      </c>
      <c r="D1742" s="44">
        <v>0</v>
      </c>
      <c r="E1742" s="44">
        <v>131330.9</v>
      </c>
      <c r="F1742" s="44">
        <v>352505.8</v>
      </c>
      <c r="G1742" s="44">
        <v>13993</v>
      </c>
      <c r="H1742" s="44">
        <v>19358</v>
      </c>
      <c r="I1742" s="44">
        <v>71628</v>
      </c>
      <c r="J1742" s="44">
        <v>79029</v>
      </c>
      <c r="K1742" s="44">
        <v>22775</v>
      </c>
      <c r="L1742" s="44">
        <v>42699</v>
      </c>
      <c r="M1742" s="44">
        <v>0</v>
      </c>
      <c r="N1742" s="44">
        <v>0</v>
      </c>
      <c r="O1742" s="44">
        <v>0</v>
      </c>
      <c r="P1742" s="44">
        <v>76196</v>
      </c>
      <c r="Q1742" s="44">
        <v>2192</v>
      </c>
      <c r="R1742" s="44">
        <v>7823</v>
      </c>
      <c r="S1742" s="44">
        <v>0</v>
      </c>
      <c r="T1742" s="44">
        <v>0</v>
      </c>
      <c r="U1742" s="44">
        <v>0</v>
      </c>
      <c r="V1742" s="44">
        <v>1010001.4</v>
      </c>
      <c r="W1742" s="44">
        <v>1010000</v>
      </c>
      <c r="X1742" s="44">
        <v>-1.4</v>
      </c>
      <c r="Y1742" s="44">
        <v>0</v>
      </c>
    </row>
    <row r="1743" spans="1:25" ht="15" thickBot="1" x14ac:dyDescent="0.35">
      <c r="A1743" s="43" t="s">
        <v>7766</v>
      </c>
      <c r="B1743" s="44">
        <v>188580.9</v>
      </c>
      <c r="C1743" s="44">
        <v>1891</v>
      </c>
      <c r="D1743" s="44">
        <v>0</v>
      </c>
      <c r="E1743" s="44">
        <v>123670.9</v>
      </c>
      <c r="F1743" s="44">
        <v>366094.8</v>
      </c>
      <c r="G1743" s="44">
        <v>17985</v>
      </c>
      <c r="H1743" s="44">
        <v>19358</v>
      </c>
      <c r="I1743" s="44">
        <v>71628</v>
      </c>
      <c r="J1743" s="44">
        <v>82625</v>
      </c>
      <c r="K1743" s="44">
        <v>22775</v>
      </c>
      <c r="L1743" s="44">
        <v>42699</v>
      </c>
      <c r="M1743" s="44">
        <v>0</v>
      </c>
      <c r="N1743" s="44">
        <v>0</v>
      </c>
      <c r="O1743" s="44">
        <v>0</v>
      </c>
      <c r="P1743" s="44">
        <v>63678</v>
      </c>
      <c r="Q1743" s="44">
        <v>2192</v>
      </c>
      <c r="R1743" s="44">
        <v>7823</v>
      </c>
      <c r="S1743" s="44">
        <v>0</v>
      </c>
      <c r="T1743" s="44">
        <v>0</v>
      </c>
      <c r="U1743" s="44">
        <v>0</v>
      </c>
      <c r="V1743" s="44">
        <v>1011000.4</v>
      </c>
      <c r="W1743" s="44">
        <v>1011000</v>
      </c>
      <c r="X1743" s="44">
        <v>-0.4</v>
      </c>
      <c r="Y1743" s="44">
        <v>0</v>
      </c>
    </row>
    <row r="1744" spans="1:25" ht="15" thickBot="1" x14ac:dyDescent="0.35">
      <c r="A1744" s="43" t="s">
        <v>7767</v>
      </c>
      <c r="B1744" s="44">
        <v>185340.9</v>
      </c>
      <c r="C1744" s="44">
        <v>1891</v>
      </c>
      <c r="D1744" s="44">
        <v>0</v>
      </c>
      <c r="E1744" s="44">
        <v>131227.9</v>
      </c>
      <c r="F1744" s="44">
        <v>428412.8</v>
      </c>
      <c r="G1744" s="44">
        <v>19447</v>
      </c>
      <c r="H1744" s="44">
        <v>19358</v>
      </c>
      <c r="I1744" s="44">
        <v>71628</v>
      </c>
      <c r="J1744" s="44">
        <v>82625</v>
      </c>
      <c r="K1744" s="44">
        <v>13682</v>
      </c>
      <c r="L1744" s="44">
        <v>43892</v>
      </c>
      <c r="M1744" s="44">
        <v>0</v>
      </c>
      <c r="N1744" s="44">
        <v>0</v>
      </c>
      <c r="O1744" s="44">
        <v>0</v>
      </c>
      <c r="P1744" s="44">
        <v>4480</v>
      </c>
      <c r="Q1744" s="44">
        <v>2192</v>
      </c>
      <c r="R1744" s="44">
        <v>7823</v>
      </c>
      <c r="S1744" s="44">
        <v>0</v>
      </c>
      <c r="T1744" s="44">
        <v>0</v>
      </c>
      <c r="U1744" s="44">
        <v>0</v>
      </c>
      <c r="V1744" s="44">
        <v>1011999.4</v>
      </c>
      <c r="W1744" s="44">
        <v>1012000</v>
      </c>
      <c r="X1744" s="44">
        <v>0.6</v>
      </c>
      <c r="Y1744" s="44">
        <v>0</v>
      </c>
    </row>
    <row r="1745" spans="1:25" ht="15" thickBot="1" x14ac:dyDescent="0.35">
      <c r="A1745" s="43" t="s">
        <v>7768</v>
      </c>
      <c r="B1745" s="44">
        <v>180523.9</v>
      </c>
      <c r="C1745" s="44">
        <v>1891</v>
      </c>
      <c r="D1745" s="44">
        <v>0</v>
      </c>
      <c r="E1745" s="44">
        <v>131330.9</v>
      </c>
      <c r="F1745" s="44">
        <v>446079.7</v>
      </c>
      <c r="G1745" s="44">
        <v>19447</v>
      </c>
      <c r="H1745" s="44">
        <v>19358</v>
      </c>
      <c r="I1745" s="44">
        <v>71628</v>
      </c>
      <c r="J1745" s="44">
        <v>0</v>
      </c>
      <c r="K1745" s="44">
        <v>15507</v>
      </c>
      <c r="L1745" s="44">
        <v>43892</v>
      </c>
      <c r="M1745" s="44">
        <v>0</v>
      </c>
      <c r="N1745" s="44">
        <v>0</v>
      </c>
      <c r="O1745" s="44">
        <v>0</v>
      </c>
      <c r="P1745" s="44">
        <v>0</v>
      </c>
      <c r="Q1745" s="44">
        <v>2192</v>
      </c>
      <c r="R1745" s="44">
        <v>0</v>
      </c>
      <c r="S1745" s="44">
        <v>0</v>
      </c>
      <c r="T1745" s="44">
        <v>81151</v>
      </c>
      <c r="U1745" s="44">
        <v>0</v>
      </c>
      <c r="V1745" s="44">
        <v>1013000.4</v>
      </c>
      <c r="W1745" s="44">
        <v>1013000</v>
      </c>
      <c r="X1745" s="44">
        <v>-0.4</v>
      </c>
      <c r="Y1745" s="44">
        <v>0</v>
      </c>
    </row>
    <row r="1746" spans="1:25" ht="15" thickBot="1" x14ac:dyDescent="0.35">
      <c r="A1746" s="43" t="s">
        <v>7769</v>
      </c>
      <c r="B1746" s="44">
        <v>180523.9</v>
      </c>
      <c r="C1746" s="44">
        <v>1891</v>
      </c>
      <c r="D1746" s="44">
        <v>0</v>
      </c>
      <c r="E1746" s="44">
        <v>135570.9</v>
      </c>
      <c r="F1746" s="44">
        <v>446079.7</v>
      </c>
      <c r="G1746" s="44">
        <v>19447</v>
      </c>
      <c r="H1746" s="44">
        <v>19358</v>
      </c>
      <c r="I1746" s="44">
        <v>56272</v>
      </c>
      <c r="J1746" s="44">
        <v>64799</v>
      </c>
      <c r="K1746" s="44">
        <v>22231</v>
      </c>
      <c r="L1746" s="44">
        <v>43892</v>
      </c>
      <c r="M1746" s="44">
        <v>0</v>
      </c>
      <c r="N1746" s="44">
        <v>0</v>
      </c>
      <c r="O1746" s="44">
        <v>0</v>
      </c>
      <c r="P1746" s="44">
        <v>0</v>
      </c>
      <c r="Q1746" s="44">
        <v>2192</v>
      </c>
      <c r="R1746" s="44">
        <v>0</v>
      </c>
      <c r="S1746" s="44">
        <v>6284</v>
      </c>
      <c r="T1746" s="44">
        <v>15460</v>
      </c>
      <c r="U1746" s="44">
        <v>0</v>
      </c>
      <c r="V1746" s="44">
        <v>1014000.4</v>
      </c>
      <c r="W1746" s="44">
        <v>1014000</v>
      </c>
      <c r="X1746" s="44">
        <v>-0.4</v>
      </c>
      <c r="Y1746" s="44">
        <v>0</v>
      </c>
    </row>
    <row r="1747" spans="1:25" ht="15" thickBot="1" x14ac:dyDescent="0.35">
      <c r="A1747" s="43" t="s">
        <v>7770</v>
      </c>
      <c r="B1747" s="44">
        <v>185340.9</v>
      </c>
      <c r="C1747" s="44">
        <v>1891</v>
      </c>
      <c r="D1747" s="44">
        <v>0</v>
      </c>
      <c r="E1747" s="44">
        <v>135570.9</v>
      </c>
      <c r="F1747" s="44">
        <v>446079.7</v>
      </c>
      <c r="G1747" s="44">
        <v>19447</v>
      </c>
      <c r="H1747" s="44">
        <v>0</v>
      </c>
      <c r="I1747" s="44">
        <v>61850</v>
      </c>
      <c r="J1747" s="44">
        <v>73155</v>
      </c>
      <c r="K1747" s="44">
        <v>15507</v>
      </c>
      <c r="L1747" s="44">
        <v>43892</v>
      </c>
      <c r="M1747" s="44">
        <v>0</v>
      </c>
      <c r="N1747" s="44">
        <v>0</v>
      </c>
      <c r="O1747" s="44">
        <v>0</v>
      </c>
      <c r="P1747" s="44">
        <v>0</v>
      </c>
      <c r="Q1747" s="44">
        <v>2192</v>
      </c>
      <c r="R1747" s="44">
        <v>8331</v>
      </c>
      <c r="S1747" s="44">
        <v>6284</v>
      </c>
      <c r="T1747" s="44">
        <v>15460</v>
      </c>
      <c r="U1747" s="44">
        <v>0</v>
      </c>
      <c r="V1747" s="44">
        <v>1015000.4</v>
      </c>
      <c r="W1747" s="44">
        <v>1015000</v>
      </c>
      <c r="X1747" s="44">
        <v>-0.4</v>
      </c>
      <c r="Y1747" s="44">
        <v>0</v>
      </c>
    </row>
    <row r="1748" spans="1:25" ht="15" thickBot="1" x14ac:dyDescent="0.35">
      <c r="A1748" s="43" t="s">
        <v>7771</v>
      </c>
      <c r="B1748" s="44">
        <v>188580.9</v>
      </c>
      <c r="C1748" s="44">
        <v>1891</v>
      </c>
      <c r="D1748" s="44">
        <v>0</v>
      </c>
      <c r="E1748" s="44">
        <v>135570.9</v>
      </c>
      <c r="F1748" s="44">
        <v>446127.7</v>
      </c>
      <c r="G1748" s="44">
        <v>5995</v>
      </c>
      <c r="H1748" s="44">
        <v>0</v>
      </c>
      <c r="I1748" s="44">
        <v>71628</v>
      </c>
      <c r="J1748" s="44">
        <v>64799</v>
      </c>
      <c r="K1748" s="44">
        <v>13682</v>
      </c>
      <c r="L1748" s="44">
        <v>43892</v>
      </c>
      <c r="M1748" s="44">
        <v>0</v>
      </c>
      <c r="N1748" s="44">
        <v>0</v>
      </c>
      <c r="O1748" s="44">
        <v>0</v>
      </c>
      <c r="P1748" s="44">
        <v>0</v>
      </c>
      <c r="Q1748" s="44">
        <v>14268</v>
      </c>
      <c r="R1748" s="44">
        <v>7823</v>
      </c>
      <c r="S1748" s="44">
        <v>6284</v>
      </c>
      <c r="T1748" s="44">
        <v>15460</v>
      </c>
      <c r="U1748" s="44">
        <v>0</v>
      </c>
      <c r="V1748" s="44">
        <v>1016001.4</v>
      </c>
      <c r="W1748" s="44">
        <v>1016000</v>
      </c>
      <c r="X1748" s="44">
        <v>-1.4</v>
      </c>
      <c r="Y1748" s="44">
        <v>0</v>
      </c>
    </row>
    <row r="1749" spans="1:25" ht="15" thickBot="1" x14ac:dyDescent="0.35">
      <c r="A1749" s="43" t="s">
        <v>7772</v>
      </c>
      <c r="B1749" s="44">
        <v>188580.9</v>
      </c>
      <c r="C1749" s="44">
        <v>1891</v>
      </c>
      <c r="D1749" s="44">
        <v>0</v>
      </c>
      <c r="E1749" s="44">
        <v>135570.9</v>
      </c>
      <c r="F1749" s="44">
        <v>138145.9</v>
      </c>
      <c r="G1749" s="44">
        <v>13993</v>
      </c>
      <c r="H1749" s="44">
        <v>18864</v>
      </c>
      <c r="I1749" s="44">
        <v>61850</v>
      </c>
      <c r="J1749" s="44">
        <v>64799</v>
      </c>
      <c r="K1749" s="44">
        <v>13682</v>
      </c>
      <c r="L1749" s="44">
        <v>43892</v>
      </c>
      <c r="M1749" s="44">
        <v>0</v>
      </c>
      <c r="N1749" s="44">
        <v>0</v>
      </c>
      <c r="O1749" s="44">
        <v>0</v>
      </c>
      <c r="P1749" s="44">
        <v>238281.9</v>
      </c>
      <c r="Q1749" s="44">
        <v>2192</v>
      </c>
      <c r="R1749" s="44">
        <v>7823</v>
      </c>
      <c r="S1749" s="44">
        <v>6284</v>
      </c>
      <c r="T1749" s="44">
        <v>81151</v>
      </c>
      <c r="U1749" s="44">
        <v>0</v>
      </c>
      <c r="V1749" s="44">
        <v>1017000.4</v>
      </c>
      <c r="W1749" s="44">
        <v>1017000</v>
      </c>
      <c r="X1749" s="44">
        <v>-0.4</v>
      </c>
      <c r="Y1749" s="44">
        <v>0</v>
      </c>
    </row>
    <row r="1750" spans="1:25" ht="15" thickBot="1" x14ac:dyDescent="0.35">
      <c r="A1750" s="43" t="s">
        <v>7773</v>
      </c>
      <c r="B1750" s="44">
        <v>188580.9</v>
      </c>
      <c r="C1750" s="44">
        <v>1891</v>
      </c>
      <c r="D1750" s="44">
        <v>0</v>
      </c>
      <c r="E1750" s="44">
        <v>0</v>
      </c>
      <c r="F1750" s="44">
        <v>262907.90000000002</v>
      </c>
      <c r="G1750" s="44">
        <v>13993</v>
      </c>
      <c r="H1750" s="44">
        <v>0</v>
      </c>
      <c r="I1750" s="44">
        <v>61850</v>
      </c>
      <c r="J1750" s="44">
        <v>0</v>
      </c>
      <c r="K1750" s="44">
        <v>13682</v>
      </c>
      <c r="L1750" s="44">
        <v>43892</v>
      </c>
      <c r="M1750" s="44">
        <v>0</v>
      </c>
      <c r="N1750" s="44">
        <v>0</v>
      </c>
      <c r="O1750" s="44">
        <v>71009</v>
      </c>
      <c r="P1750" s="44">
        <v>238281.9</v>
      </c>
      <c r="Q1750" s="44">
        <v>2192</v>
      </c>
      <c r="R1750" s="44">
        <v>7823</v>
      </c>
      <c r="S1750" s="44">
        <v>6284</v>
      </c>
      <c r="T1750" s="44">
        <v>105613.9</v>
      </c>
      <c r="U1750" s="44">
        <v>0</v>
      </c>
      <c r="V1750" s="44">
        <v>1018000.4</v>
      </c>
      <c r="W1750" s="44">
        <v>1018000</v>
      </c>
      <c r="X1750" s="44">
        <v>-0.4</v>
      </c>
      <c r="Y1750" s="44">
        <v>0</v>
      </c>
    </row>
    <row r="1751" spans="1:25" ht="15" thickBot="1" x14ac:dyDescent="0.35">
      <c r="A1751" s="43" t="s">
        <v>7774</v>
      </c>
      <c r="B1751" s="44">
        <v>188580.9</v>
      </c>
      <c r="C1751" s="44">
        <v>1891</v>
      </c>
      <c r="D1751" s="44">
        <v>0</v>
      </c>
      <c r="E1751" s="44">
        <v>72077</v>
      </c>
      <c r="F1751" s="44">
        <v>366094.8</v>
      </c>
      <c r="G1751" s="44">
        <v>13993</v>
      </c>
      <c r="H1751" s="44">
        <v>0</v>
      </c>
      <c r="I1751" s="44">
        <v>56272</v>
      </c>
      <c r="J1751" s="44">
        <v>64799</v>
      </c>
      <c r="K1751" s="44">
        <v>15507</v>
      </c>
      <c r="L1751" s="44">
        <v>43892</v>
      </c>
      <c r="M1751" s="44">
        <v>0</v>
      </c>
      <c r="N1751" s="44">
        <v>22249</v>
      </c>
      <c r="O1751" s="44">
        <v>0</v>
      </c>
      <c r="P1751" s="44">
        <v>76196</v>
      </c>
      <c r="Q1751" s="44">
        <v>2192</v>
      </c>
      <c r="R1751" s="44">
        <v>7823</v>
      </c>
      <c r="S1751" s="44">
        <v>6284</v>
      </c>
      <c r="T1751" s="44">
        <v>81151</v>
      </c>
      <c r="U1751" s="44">
        <v>0</v>
      </c>
      <c r="V1751" s="44">
        <v>1019001.4</v>
      </c>
      <c r="W1751" s="44">
        <v>1019000</v>
      </c>
      <c r="X1751" s="44">
        <v>-1.4</v>
      </c>
      <c r="Y1751" s="44">
        <v>0</v>
      </c>
    </row>
    <row r="1752" spans="1:25" ht="15" thickBot="1" x14ac:dyDescent="0.35">
      <c r="A1752" s="43" t="s">
        <v>7775</v>
      </c>
      <c r="B1752" s="44">
        <v>15348</v>
      </c>
      <c r="C1752" s="44">
        <v>1891</v>
      </c>
      <c r="D1752" s="44">
        <v>0</v>
      </c>
      <c r="E1752" s="44">
        <v>131227.9</v>
      </c>
      <c r="F1752" s="44">
        <v>352505.8</v>
      </c>
      <c r="G1752" s="44">
        <v>13993</v>
      </c>
      <c r="H1752" s="44">
        <v>0</v>
      </c>
      <c r="I1752" s="44">
        <v>61850</v>
      </c>
      <c r="J1752" s="44">
        <v>64799</v>
      </c>
      <c r="K1752" s="44">
        <v>22231</v>
      </c>
      <c r="L1752" s="44">
        <v>219139.9</v>
      </c>
      <c r="M1752" s="44">
        <v>0</v>
      </c>
      <c r="N1752" s="44">
        <v>22249</v>
      </c>
      <c r="O1752" s="44">
        <v>0</v>
      </c>
      <c r="P1752" s="44">
        <v>82500</v>
      </c>
      <c r="Q1752" s="44">
        <v>2192</v>
      </c>
      <c r="R1752" s="44">
        <v>8331</v>
      </c>
      <c r="S1752" s="44">
        <v>6284</v>
      </c>
      <c r="T1752" s="44">
        <v>15460</v>
      </c>
      <c r="U1752" s="44">
        <v>0</v>
      </c>
      <c r="V1752" s="44">
        <v>1020001.4</v>
      </c>
      <c r="W1752" s="44">
        <v>1020000</v>
      </c>
      <c r="X1752" s="44">
        <v>-1.4</v>
      </c>
      <c r="Y1752" s="44">
        <v>0</v>
      </c>
    </row>
    <row r="1753" spans="1:25" ht="15" thickBot="1" x14ac:dyDescent="0.35">
      <c r="A1753" s="43" t="s">
        <v>7776</v>
      </c>
      <c r="B1753" s="44">
        <v>96671.9</v>
      </c>
      <c r="C1753" s="44">
        <v>1891</v>
      </c>
      <c r="D1753" s="44">
        <v>0</v>
      </c>
      <c r="E1753" s="44">
        <v>123670.9</v>
      </c>
      <c r="F1753" s="44">
        <v>207993.9</v>
      </c>
      <c r="G1753" s="44">
        <v>5995</v>
      </c>
      <c r="H1753" s="44">
        <v>0</v>
      </c>
      <c r="I1753" s="44">
        <v>61850</v>
      </c>
      <c r="J1753" s="44">
        <v>73155</v>
      </c>
      <c r="K1753" s="44">
        <v>22231</v>
      </c>
      <c r="L1753" s="44">
        <v>140435.9</v>
      </c>
      <c r="M1753" s="44">
        <v>0</v>
      </c>
      <c r="N1753" s="44">
        <v>0</v>
      </c>
      <c r="O1753" s="44">
        <v>0</v>
      </c>
      <c r="P1753" s="44">
        <v>238281.9</v>
      </c>
      <c r="Q1753" s="44">
        <v>27819</v>
      </c>
      <c r="R1753" s="44">
        <v>7823</v>
      </c>
      <c r="S1753" s="44">
        <v>6284</v>
      </c>
      <c r="T1753" s="44">
        <v>6898</v>
      </c>
      <c r="U1753" s="44">
        <v>0</v>
      </c>
      <c r="V1753" s="44">
        <v>1021000.4</v>
      </c>
      <c r="W1753" s="44">
        <v>1021000</v>
      </c>
      <c r="X1753" s="44">
        <v>-0.4</v>
      </c>
      <c r="Y1753" s="44">
        <v>0</v>
      </c>
    </row>
    <row r="1754" spans="1:25" ht="15" thickBot="1" x14ac:dyDescent="0.35">
      <c r="A1754" s="43" t="s">
        <v>7777</v>
      </c>
      <c r="B1754" s="44">
        <v>180523.9</v>
      </c>
      <c r="C1754" s="44">
        <v>1891</v>
      </c>
      <c r="D1754" s="44">
        <v>0</v>
      </c>
      <c r="E1754" s="44">
        <v>72077</v>
      </c>
      <c r="F1754" s="44">
        <v>100183.9</v>
      </c>
      <c r="G1754" s="44">
        <v>5995</v>
      </c>
      <c r="H1754" s="44">
        <v>14774</v>
      </c>
      <c r="I1754" s="44">
        <v>71628</v>
      </c>
      <c r="J1754" s="44">
        <v>73155</v>
      </c>
      <c r="K1754" s="44">
        <v>22231</v>
      </c>
      <c r="L1754" s="44">
        <v>43892</v>
      </c>
      <c r="M1754" s="44">
        <v>0</v>
      </c>
      <c r="N1754" s="44">
        <v>22249</v>
      </c>
      <c r="O1754" s="44">
        <v>71009</v>
      </c>
      <c r="P1754" s="44">
        <v>319195.8</v>
      </c>
      <c r="Q1754" s="44">
        <v>2192</v>
      </c>
      <c r="R1754" s="44">
        <v>7823</v>
      </c>
      <c r="S1754" s="44">
        <v>6284</v>
      </c>
      <c r="T1754" s="44">
        <v>6898</v>
      </c>
      <c r="U1754" s="44">
        <v>0</v>
      </c>
      <c r="V1754" s="44">
        <v>1022001.4</v>
      </c>
      <c r="W1754" s="44">
        <v>1022000</v>
      </c>
      <c r="X1754" s="44">
        <v>-1.4</v>
      </c>
      <c r="Y1754" s="44">
        <v>0</v>
      </c>
    </row>
    <row r="1755" spans="1:25" ht="15" thickBot="1" x14ac:dyDescent="0.35">
      <c r="A1755" s="43" t="s">
        <v>7778</v>
      </c>
      <c r="B1755" s="44">
        <v>96671.9</v>
      </c>
      <c r="C1755" s="44">
        <v>1891</v>
      </c>
      <c r="D1755" s="44">
        <v>0</v>
      </c>
      <c r="E1755" s="44">
        <v>0</v>
      </c>
      <c r="F1755" s="44">
        <v>207993.9</v>
      </c>
      <c r="G1755" s="44">
        <v>13993</v>
      </c>
      <c r="H1755" s="44">
        <v>18864</v>
      </c>
      <c r="I1755" s="44">
        <v>71628</v>
      </c>
      <c r="J1755" s="44">
        <v>79029</v>
      </c>
      <c r="K1755" s="44">
        <v>22775</v>
      </c>
      <c r="L1755" s="44">
        <v>140435.9</v>
      </c>
      <c r="M1755" s="44">
        <v>0</v>
      </c>
      <c r="N1755" s="44">
        <v>22249</v>
      </c>
      <c r="O1755" s="44">
        <v>85991</v>
      </c>
      <c r="P1755" s="44">
        <v>238281.9</v>
      </c>
      <c r="Q1755" s="44">
        <v>2192</v>
      </c>
      <c r="R1755" s="44">
        <v>7823</v>
      </c>
      <c r="S1755" s="44">
        <v>6284</v>
      </c>
      <c r="T1755" s="44">
        <v>6898</v>
      </c>
      <c r="U1755" s="44">
        <v>0</v>
      </c>
      <c r="V1755" s="44">
        <v>1023000.4</v>
      </c>
      <c r="W1755" s="44">
        <v>1023000</v>
      </c>
      <c r="X1755" s="44">
        <v>-0.4</v>
      </c>
      <c r="Y1755" s="44">
        <v>0</v>
      </c>
    </row>
    <row r="1756" spans="1:25" ht="15" thickBot="1" x14ac:dyDescent="0.35">
      <c r="A1756" s="43" t="s">
        <v>7779</v>
      </c>
      <c r="B1756" s="44">
        <v>51365</v>
      </c>
      <c r="C1756" s="44">
        <v>1891</v>
      </c>
      <c r="D1756" s="44">
        <v>0</v>
      </c>
      <c r="E1756" s="44">
        <v>72077</v>
      </c>
      <c r="F1756" s="44">
        <v>352505.8</v>
      </c>
      <c r="G1756" s="44">
        <v>13993</v>
      </c>
      <c r="H1756" s="44">
        <v>18864</v>
      </c>
      <c r="I1756" s="44">
        <v>71628</v>
      </c>
      <c r="J1756" s="44">
        <v>82625</v>
      </c>
      <c r="K1756" s="44">
        <v>22231</v>
      </c>
      <c r="L1756" s="44">
        <v>144765.9</v>
      </c>
      <c r="M1756" s="44">
        <v>0</v>
      </c>
      <c r="N1756" s="44">
        <v>22249</v>
      </c>
      <c r="O1756" s="44">
        <v>71009</v>
      </c>
      <c r="P1756" s="44">
        <v>82500</v>
      </c>
      <c r="Q1756" s="44">
        <v>2192</v>
      </c>
      <c r="R1756" s="44">
        <v>7823</v>
      </c>
      <c r="S1756" s="44">
        <v>6284</v>
      </c>
      <c r="T1756" s="44">
        <v>0</v>
      </c>
      <c r="U1756" s="44">
        <v>0</v>
      </c>
      <c r="V1756" s="44">
        <v>1024002.4</v>
      </c>
      <c r="W1756" s="44">
        <v>1024000</v>
      </c>
      <c r="X1756" s="44">
        <v>-2.4</v>
      </c>
      <c r="Y1756" s="44">
        <v>0</v>
      </c>
    </row>
    <row r="1757" spans="1:25" ht="15" thickBot="1" x14ac:dyDescent="0.35">
      <c r="A1757" s="43" t="s">
        <v>7780</v>
      </c>
      <c r="B1757" s="44">
        <v>0</v>
      </c>
      <c r="C1757" s="44">
        <v>1891</v>
      </c>
      <c r="D1757" s="44">
        <v>0</v>
      </c>
      <c r="E1757" s="44">
        <v>123670.9</v>
      </c>
      <c r="F1757" s="44">
        <v>366094.8</v>
      </c>
      <c r="G1757" s="44">
        <v>13993</v>
      </c>
      <c r="H1757" s="44">
        <v>18864</v>
      </c>
      <c r="I1757" s="44">
        <v>71628</v>
      </c>
      <c r="J1757" s="44">
        <v>79029</v>
      </c>
      <c r="K1757" s="44">
        <v>22231</v>
      </c>
      <c r="L1757" s="44">
        <v>219139.9</v>
      </c>
      <c r="M1757" s="44">
        <v>0</v>
      </c>
      <c r="N1757" s="44">
        <v>22249</v>
      </c>
      <c r="O1757" s="44">
        <v>0</v>
      </c>
      <c r="P1757" s="44">
        <v>76196</v>
      </c>
      <c r="Q1757" s="44">
        <v>2192</v>
      </c>
      <c r="R1757" s="44">
        <v>7823</v>
      </c>
      <c r="S1757" s="44">
        <v>0</v>
      </c>
      <c r="T1757" s="44">
        <v>0</v>
      </c>
      <c r="U1757" s="44">
        <v>0</v>
      </c>
      <c r="V1757" s="44">
        <v>1025001.4</v>
      </c>
      <c r="W1757" s="44">
        <v>1025000</v>
      </c>
      <c r="X1757" s="44">
        <v>-1.4</v>
      </c>
      <c r="Y1757" s="44">
        <v>0</v>
      </c>
    </row>
    <row r="1758" spans="1:25" ht="15" thickBot="1" x14ac:dyDescent="0.35">
      <c r="A1758" s="43" t="s">
        <v>7781</v>
      </c>
      <c r="B1758" s="44">
        <v>51365</v>
      </c>
      <c r="C1758" s="44">
        <v>1891</v>
      </c>
      <c r="D1758" s="44">
        <v>0</v>
      </c>
      <c r="E1758" s="44">
        <v>131227.9</v>
      </c>
      <c r="F1758" s="44">
        <v>366094.8</v>
      </c>
      <c r="G1758" s="44">
        <v>13993</v>
      </c>
      <c r="H1758" s="44">
        <v>19358</v>
      </c>
      <c r="I1758" s="44">
        <v>71628</v>
      </c>
      <c r="J1758" s="44">
        <v>79029</v>
      </c>
      <c r="K1758" s="44">
        <v>22775</v>
      </c>
      <c r="L1758" s="44">
        <v>180519.9</v>
      </c>
      <c r="M1758" s="44">
        <v>0</v>
      </c>
      <c r="N1758" s="44">
        <v>22249</v>
      </c>
      <c r="O1758" s="44">
        <v>0</v>
      </c>
      <c r="P1758" s="44">
        <v>63678</v>
      </c>
      <c r="Q1758" s="44">
        <v>2192</v>
      </c>
      <c r="R1758" s="44">
        <v>0</v>
      </c>
      <c r="S1758" s="44">
        <v>0</v>
      </c>
      <c r="T1758" s="44">
        <v>0</v>
      </c>
      <c r="U1758" s="44">
        <v>0</v>
      </c>
      <c r="V1758" s="44">
        <v>1026000.4</v>
      </c>
      <c r="W1758" s="44">
        <v>1026000</v>
      </c>
      <c r="X1758" s="44">
        <v>-0.4</v>
      </c>
      <c r="Y1758" s="44">
        <v>0</v>
      </c>
    </row>
    <row r="1759" spans="1:25" ht="15" thickBot="1" x14ac:dyDescent="0.35">
      <c r="A1759" s="43" t="s">
        <v>7782</v>
      </c>
      <c r="B1759" s="44">
        <v>96671.9</v>
      </c>
      <c r="C1759" s="44">
        <v>1891</v>
      </c>
      <c r="D1759" s="44">
        <v>0</v>
      </c>
      <c r="E1759" s="44">
        <v>131227.9</v>
      </c>
      <c r="F1759" s="44">
        <v>366094.8</v>
      </c>
      <c r="G1759" s="44">
        <v>19447</v>
      </c>
      <c r="H1759" s="44">
        <v>19358</v>
      </c>
      <c r="I1759" s="44">
        <v>71628</v>
      </c>
      <c r="J1759" s="44">
        <v>83778</v>
      </c>
      <c r="K1759" s="44">
        <v>22775</v>
      </c>
      <c r="L1759" s="44">
        <v>140435.9</v>
      </c>
      <c r="M1759" s="44">
        <v>0</v>
      </c>
      <c r="N1759" s="44">
        <v>0</v>
      </c>
      <c r="O1759" s="44">
        <v>0</v>
      </c>
      <c r="P1759" s="44">
        <v>63678</v>
      </c>
      <c r="Q1759" s="44">
        <v>2192</v>
      </c>
      <c r="R1759" s="44">
        <v>7823</v>
      </c>
      <c r="S1759" s="44">
        <v>0</v>
      </c>
      <c r="T1759" s="44">
        <v>0</v>
      </c>
      <c r="U1759" s="44">
        <v>0</v>
      </c>
      <c r="V1759" s="44">
        <v>1027000.4</v>
      </c>
      <c r="W1759" s="44">
        <v>1027000</v>
      </c>
      <c r="X1759" s="44">
        <v>-0.4</v>
      </c>
      <c r="Y1759" s="44">
        <v>0</v>
      </c>
    </row>
    <row r="1760" spans="1:25" ht="15" thickBot="1" x14ac:dyDescent="0.35">
      <c r="A1760" s="43" t="s">
        <v>7783</v>
      </c>
      <c r="B1760" s="44">
        <v>180523.9</v>
      </c>
      <c r="C1760" s="44">
        <v>1891</v>
      </c>
      <c r="D1760" s="44">
        <v>0</v>
      </c>
      <c r="E1760" s="44">
        <v>131227.9</v>
      </c>
      <c r="F1760" s="44">
        <v>446079.7</v>
      </c>
      <c r="G1760" s="44">
        <v>17985</v>
      </c>
      <c r="H1760" s="44">
        <v>19358</v>
      </c>
      <c r="I1760" s="44">
        <v>71628</v>
      </c>
      <c r="J1760" s="44">
        <v>82625</v>
      </c>
      <c r="K1760" s="44">
        <v>22775</v>
      </c>
      <c r="L1760" s="44">
        <v>43892</v>
      </c>
      <c r="M1760" s="44">
        <v>0</v>
      </c>
      <c r="N1760" s="44">
        <v>0</v>
      </c>
      <c r="O1760" s="44">
        <v>0</v>
      </c>
      <c r="P1760" s="44">
        <v>0</v>
      </c>
      <c r="Q1760" s="44">
        <v>2192</v>
      </c>
      <c r="R1760" s="44">
        <v>7823</v>
      </c>
      <c r="S1760" s="44">
        <v>0</v>
      </c>
      <c r="T1760" s="44">
        <v>0</v>
      </c>
      <c r="U1760" s="44">
        <v>0</v>
      </c>
      <c r="V1760" s="44">
        <v>1028000.4</v>
      </c>
      <c r="W1760" s="44">
        <v>1028000</v>
      </c>
      <c r="X1760" s="44">
        <v>-0.4</v>
      </c>
      <c r="Y1760" s="44">
        <v>0</v>
      </c>
    </row>
    <row r="1761" spans="1:25" ht="15" thickBot="1" x14ac:dyDescent="0.35">
      <c r="A1761" s="43" t="s">
        <v>7784</v>
      </c>
      <c r="B1761" s="44">
        <v>180523.9</v>
      </c>
      <c r="C1761" s="44">
        <v>1891</v>
      </c>
      <c r="D1761" s="44">
        <v>0</v>
      </c>
      <c r="E1761" s="44">
        <v>135570.9</v>
      </c>
      <c r="F1761" s="44">
        <v>446079.7</v>
      </c>
      <c r="G1761" s="44">
        <v>17985</v>
      </c>
      <c r="H1761" s="44">
        <v>19358</v>
      </c>
      <c r="I1761" s="44">
        <v>71628</v>
      </c>
      <c r="J1761" s="44">
        <v>82625</v>
      </c>
      <c r="K1761" s="44">
        <v>22775</v>
      </c>
      <c r="L1761" s="44">
        <v>43892</v>
      </c>
      <c r="M1761" s="44">
        <v>0</v>
      </c>
      <c r="N1761" s="44">
        <v>0</v>
      </c>
      <c r="O1761" s="44">
        <v>0</v>
      </c>
      <c r="P1761" s="44">
        <v>4480</v>
      </c>
      <c r="Q1761" s="44">
        <v>2192</v>
      </c>
      <c r="R1761" s="44">
        <v>0</v>
      </c>
      <c r="S1761" s="44">
        <v>0</v>
      </c>
      <c r="T1761" s="44">
        <v>0</v>
      </c>
      <c r="U1761" s="44">
        <v>0</v>
      </c>
      <c r="V1761" s="44">
        <v>1029000.4</v>
      </c>
      <c r="W1761" s="44">
        <v>1029000</v>
      </c>
      <c r="X1761" s="44">
        <v>-0.4</v>
      </c>
      <c r="Y1761" s="44">
        <v>0</v>
      </c>
    </row>
    <row r="1762" spans="1:25" ht="15" thickBot="1" x14ac:dyDescent="0.35">
      <c r="A1762" s="43" t="s">
        <v>7785</v>
      </c>
      <c r="B1762" s="44">
        <v>185340.9</v>
      </c>
      <c r="C1762" s="44">
        <v>1891</v>
      </c>
      <c r="D1762" s="44">
        <v>0</v>
      </c>
      <c r="E1762" s="44">
        <v>131330.9</v>
      </c>
      <c r="F1762" s="44">
        <v>446079.7</v>
      </c>
      <c r="G1762" s="44">
        <v>19447</v>
      </c>
      <c r="H1762" s="44">
        <v>19358</v>
      </c>
      <c r="I1762" s="44">
        <v>71628</v>
      </c>
      <c r="J1762" s="44">
        <v>83778</v>
      </c>
      <c r="K1762" s="44">
        <v>22775</v>
      </c>
      <c r="L1762" s="44">
        <v>43892</v>
      </c>
      <c r="M1762" s="44">
        <v>0</v>
      </c>
      <c r="N1762" s="44">
        <v>0</v>
      </c>
      <c r="O1762" s="44">
        <v>0</v>
      </c>
      <c r="P1762" s="44">
        <v>4480</v>
      </c>
      <c r="Q1762" s="44">
        <v>0</v>
      </c>
      <c r="R1762" s="44">
        <v>0</v>
      </c>
      <c r="S1762" s="44">
        <v>0</v>
      </c>
      <c r="T1762" s="44">
        <v>0</v>
      </c>
      <c r="U1762" s="44">
        <v>0</v>
      </c>
      <c r="V1762" s="44">
        <v>1030000.4</v>
      </c>
      <c r="W1762" s="44">
        <v>1030000</v>
      </c>
      <c r="X1762" s="44">
        <v>-0.4</v>
      </c>
      <c r="Y1762" s="44">
        <v>0</v>
      </c>
    </row>
    <row r="1763" spans="1:25" ht="15" thickBot="1" x14ac:dyDescent="0.35">
      <c r="A1763" s="43" t="s">
        <v>7786</v>
      </c>
      <c r="B1763" s="44">
        <v>188580.9</v>
      </c>
      <c r="C1763" s="44">
        <v>1891</v>
      </c>
      <c r="D1763" s="44">
        <v>0</v>
      </c>
      <c r="E1763" s="44">
        <v>131330.9</v>
      </c>
      <c r="F1763" s="44">
        <v>446127.7</v>
      </c>
      <c r="G1763" s="44">
        <v>19447</v>
      </c>
      <c r="H1763" s="44">
        <v>19358</v>
      </c>
      <c r="I1763" s="44">
        <v>71628</v>
      </c>
      <c r="J1763" s="44">
        <v>83778</v>
      </c>
      <c r="K1763" s="44">
        <v>22775</v>
      </c>
      <c r="L1763" s="44">
        <v>43892</v>
      </c>
      <c r="M1763" s="44">
        <v>0</v>
      </c>
      <c r="N1763" s="44">
        <v>0</v>
      </c>
      <c r="O1763" s="44">
        <v>0</v>
      </c>
      <c r="P1763" s="44">
        <v>0</v>
      </c>
      <c r="Q1763" s="44">
        <v>2192</v>
      </c>
      <c r="R1763" s="44">
        <v>0</v>
      </c>
      <c r="S1763" s="44">
        <v>0</v>
      </c>
      <c r="T1763" s="44">
        <v>0</v>
      </c>
      <c r="U1763" s="44">
        <v>0</v>
      </c>
      <c r="V1763" s="44">
        <v>1031000.4</v>
      </c>
      <c r="W1763" s="44">
        <v>1031000</v>
      </c>
      <c r="X1763" s="44">
        <v>-0.4</v>
      </c>
      <c r="Y1763" s="44">
        <v>0</v>
      </c>
    </row>
    <row r="1764" spans="1:25" ht="15" thickBot="1" x14ac:dyDescent="0.35">
      <c r="A1764" s="43" t="s">
        <v>7787</v>
      </c>
      <c r="B1764" s="44">
        <v>185340.9</v>
      </c>
      <c r="C1764" s="44">
        <v>1891</v>
      </c>
      <c r="D1764" s="44">
        <v>0</v>
      </c>
      <c r="E1764" s="44">
        <v>135570.9</v>
      </c>
      <c r="F1764" s="44">
        <v>446127.7</v>
      </c>
      <c r="G1764" s="44">
        <v>19447</v>
      </c>
      <c r="H1764" s="44">
        <v>19358</v>
      </c>
      <c r="I1764" s="44">
        <v>71628</v>
      </c>
      <c r="J1764" s="44">
        <v>83778</v>
      </c>
      <c r="K1764" s="44">
        <v>22775</v>
      </c>
      <c r="L1764" s="44">
        <v>43892</v>
      </c>
      <c r="M1764" s="44">
        <v>0</v>
      </c>
      <c r="N1764" s="44">
        <v>0</v>
      </c>
      <c r="O1764" s="44">
        <v>0</v>
      </c>
      <c r="P1764" s="44">
        <v>0</v>
      </c>
      <c r="Q1764" s="44">
        <v>2192</v>
      </c>
      <c r="R1764" s="44">
        <v>0</v>
      </c>
      <c r="S1764" s="44">
        <v>0</v>
      </c>
      <c r="T1764" s="44">
        <v>0</v>
      </c>
      <c r="U1764" s="44">
        <v>0</v>
      </c>
      <c r="V1764" s="44">
        <v>1032000.4</v>
      </c>
      <c r="W1764" s="44">
        <v>1032000</v>
      </c>
      <c r="X1764" s="44">
        <v>-0.4</v>
      </c>
      <c r="Y1764" s="44">
        <v>0</v>
      </c>
    </row>
    <row r="1765" spans="1:25" ht="15" thickBot="1" x14ac:dyDescent="0.35">
      <c r="A1765" s="43" t="s">
        <v>7788</v>
      </c>
      <c r="B1765" s="44">
        <v>188580.9</v>
      </c>
      <c r="C1765" s="44">
        <v>1891</v>
      </c>
      <c r="D1765" s="44">
        <v>0</v>
      </c>
      <c r="E1765" s="44">
        <v>135570.9</v>
      </c>
      <c r="F1765" s="44">
        <v>446079.7</v>
      </c>
      <c r="G1765" s="44">
        <v>19447</v>
      </c>
      <c r="H1765" s="44">
        <v>19358</v>
      </c>
      <c r="I1765" s="44">
        <v>71628</v>
      </c>
      <c r="J1765" s="44">
        <v>83778</v>
      </c>
      <c r="K1765" s="44">
        <v>22775</v>
      </c>
      <c r="L1765" s="44">
        <v>43892</v>
      </c>
      <c r="M1765" s="44">
        <v>0</v>
      </c>
      <c r="N1765" s="44">
        <v>0</v>
      </c>
      <c r="O1765" s="44">
        <v>0</v>
      </c>
      <c r="P1765" s="44">
        <v>0</v>
      </c>
      <c r="Q1765" s="44">
        <v>0</v>
      </c>
      <c r="R1765" s="44">
        <v>0</v>
      </c>
      <c r="S1765" s="44">
        <v>0</v>
      </c>
      <c r="T1765" s="44">
        <v>0</v>
      </c>
      <c r="U1765" s="44">
        <v>0</v>
      </c>
      <c r="V1765" s="44">
        <v>1033000.4</v>
      </c>
      <c r="W1765" s="44">
        <v>1033000</v>
      </c>
      <c r="X1765" s="44">
        <v>-0.4</v>
      </c>
      <c r="Y1765" s="44">
        <v>0</v>
      </c>
    </row>
    <row r="1766" spans="1:25" ht="15" thickBot="1" x14ac:dyDescent="0.35">
      <c r="A1766" s="43" t="s">
        <v>7789</v>
      </c>
      <c r="B1766" s="44">
        <v>188580.9</v>
      </c>
      <c r="C1766" s="44">
        <v>1891</v>
      </c>
      <c r="D1766" s="44">
        <v>0</v>
      </c>
      <c r="E1766" s="44">
        <v>135570.9</v>
      </c>
      <c r="F1766" s="44">
        <v>446127.7</v>
      </c>
      <c r="G1766" s="44">
        <v>20696</v>
      </c>
      <c r="H1766" s="44">
        <v>19358</v>
      </c>
      <c r="I1766" s="44">
        <v>71628</v>
      </c>
      <c r="J1766" s="44">
        <v>83778</v>
      </c>
      <c r="K1766" s="44">
        <v>23671</v>
      </c>
      <c r="L1766" s="44">
        <v>42699</v>
      </c>
      <c r="M1766" s="44">
        <v>0</v>
      </c>
      <c r="N1766" s="44">
        <v>0</v>
      </c>
      <c r="O1766" s="44">
        <v>0</v>
      </c>
      <c r="P1766" s="44">
        <v>0</v>
      </c>
      <c r="Q1766" s="44">
        <v>0</v>
      </c>
      <c r="R1766" s="44">
        <v>0</v>
      </c>
      <c r="S1766" s="44">
        <v>0</v>
      </c>
      <c r="T1766" s="44">
        <v>0</v>
      </c>
      <c r="U1766" s="44">
        <v>0</v>
      </c>
      <c r="V1766" s="44">
        <v>1034000.4</v>
      </c>
      <c r="W1766" s="44">
        <v>1034000</v>
      </c>
      <c r="X1766" s="44">
        <v>-0.4</v>
      </c>
      <c r="Y1766" s="44">
        <v>0</v>
      </c>
    </row>
    <row r="1767" spans="1:25" ht="15" thickBot="1" x14ac:dyDescent="0.35">
      <c r="A1767" s="43" t="s">
        <v>7790</v>
      </c>
      <c r="B1767" s="44">
        <v>188580.9</v>
      </c>
      <c r="C1767" s="44">
        <v>1891</v>
      </c>
      <c r="D1767" s="44">
        <v>0</v>
      </c>
      <c r="E1767" s="44">
        <v>137818.9</v>
      </c>
      <c r="F1767" s="44">
        <v>446127.7</v>
      </c>
      <c r="G1767" s="44">
        <v>19447</v>
      </c>
      <c r="H1767" s="44">
        <v>19358</v>
      </c>
      <c r="I1767" s="44">
        <v>71628</v>
      </c>
      <c r="J1767" s="44">
        <v>83778</v>
      </c>
      <c r="K1767" s="44">
        <v>23671</v>
      </c>
      <c r="L1767" s="44">
        <v>42699</v>
      </c>
      <c r="M1767" s="44">
        <v>0</v>
      </c>
      <c r="N1767" s="44">
        <v>0</v>
      </c>
      <c r="O1767" s="44">
        <v>0</v>
      </c>
      <c r="P1767" s="44">
        <v>0</v>
      </c>
      <c r="Q1767" s="44">
        <v>0</v>
      </c>
      <c r="R1767" s="44">
        <v>0</v>
      </c>
      <c r="S1767" s="44">
        <v>0</v>
      </c>
      <c r="T1767" s="44">
        <v>0</v>
      </c>
      <c r="U1767" s="44">
        <v>0</v>
      </c>
      <c r="V1767" s="44">
        <v>1034999.4</v>
      </c>
      <c r="W1767" s="44">
        <v>1035000</v>
      </c>
      <c r="X1767" s="44">
        <v>0.6</v>
      </c>
      <c r="Y1767" s="44">
        <v>0</v>
      </c>
    </row>
    <row r="1768" spans="1:25" ht="15" thickBot="1" x14ac:dyDescent="0.35">
      <c r="A1768" s="43" t="s">
        <v>7791</v>
      </c>
      <c r="B1768" s="44">
        <v>188580.9</v>
      </c>
      <c r="C1768" s="44">
        <v>1891</v>
      </c>
      <c r="D1768" s="44">
        <v>0</v>
      </c>
      <c r="E1768" s="44">
        <v>137818.9</v>
      </c>
      <c r="F1768" s="44">
        <v>446127.7</v>
      </c>
      <c r="G1768" s="44">
        <v>20696</v>
      </c>
      <c r="H1768" s="44">
        <v>19358</v>
      </c>
      <c r="I1768" s="44">
        <v>71628</v>
      </c>
      <c r="J1768" s="44">
        <v>83778</v>
      </c>
      <c r="K1768" s="44">
        <v>22231</v>
      </c>
      <c r="L1768" s="44">
        <v>43892</v>
      </c>
      <c r="M1768" s="44">
        <v>0</v>
      </c>
      <c r="N1768" s="44">
        <v>0</v>
      </c>
      <c r="O1768" s="44">
        <v>0</v>
      </c>
      <c r="P1768" s="44">
        <v>0</v>
      </c>
      <c r="Q1768" s="44">
        <v>0</v>
      </c>
      <c r="R1768" s="44">
        <v>0</v>
      </c>
      <c r="S1768" s="44">
        <v>0</v>
      </c>
      <c r="T1768" s="44">
        <v>0</v>
      </c>
      <c r="U1768" s="44">
        <v>0</v>
      </c>
      <c r="V1768" s="44">
        <v>1036001.4</v>
      </c>
      <c r="W1768" s="44">
        <v>1036000</v>
      </c>
      <c r="X1768" s="44">
        <v>-1.4</v>
      </c>
      <c r="Y1768" s="44">
        <v>0</v>
      </c>
    </row>
    <row r="1769" spans="1:25" ht="15" thickBot="1" x14ac:dyDescent="0.35">
      <c r="A1769" s="43" t="s">
        <v>7792</v>
      </c>
      <c r="B1769" s="44">
        <v>188580.9</v>
      </c>
      <c r="C1769" s="44">
        <v>1891</v>
      </c>
      <c r="D1769" s="44">
        <v>0</v>
      </c>
      <c r="E1769" s="44">
        <v>137818.9</v>
      </c>
      <c r="F1769" s="44">
        <v>446127.7</v>
      </c>
      <c r="G1769" s="44">
        <v>20696</v>
      </c>
      <c r="H1769" s="44">
        <v>19402</v>
      </c>
      <c r="I1769" s="44">
        <v>71628</v>
      </c>
      <c r="J1769" s="44">
        <v>79029</v>
      </c>
      <c r="K1769" s="44">
        <v>22231</v>
      </c>
      <c r="L1769" s="44">
        <v>42699</v>
      </c>
      <c r="M1769" s="44">
        <v>0</v>
      </c>
      <c r="N1769" s="44">
        <v>0</v>
      </c>
      <c r="O1769" s="44">
        <v>0</v>
      </c>
      <c r="P1769" s="44">
        <v>0</v>
      </c>
      <c r="Q1769" s="44">
        <v>0</v>
      </c>
      <c r="R1769" s="44">
        <v>0</v>
      </c>
      <c r="S1769" s="44">
        <v>0</v>
      </c>
      <c r="T1769" s="44">
        <v>6898</v>
      </c>
      <c r="U1769" s="44">
        <v>0</v>
      </c>
      <c r="V1769" s="44">
        <v>1037001.4</v>
      </c>
      <c r="W1769" s="44">
        <v>1037000</v>
      </c>
      <c r="X1769" s="44">
        <v>-1.4</v>
      </c>
      <c r="Y1769" s="44">
        <v>0</v>
      </c>
    </row>
    <row r="1770" spans="1:25" ht="15" thickBot="1" x14ac:dyDescent="0.35">
      <c r="A1770" s="43" t="s">
        <v>7793</v>
      </c>
      <c r="B1770" s="44">
        <v>188580.9</v>
      </c>
      <c r="C1770" s="44">
        <v>1891</v>
      </c>
      <c r="D1770" s="44">
        <v>0</v>
      </c>
      <c r="E1770" s="44">
        <v>139432.9</v>
      </c>
      <c r="F1770" s="44">
        <v>446127.7</v>
      </c>
      <c r="G1770" s="44">
        <v>20696</v>
      </c>
      <c r="H1770" s="44">
        <v>19402</v>
      </c>
      <c r="I1770" s="44">
        <v>71628</v>
      </c>
      <c r="J1770" s="44">
        <v>79029</v>
      </c>
      <c r="K1770" s="44">
        <v>22231</v>
      </c>
      <c r="L1770" s="44">
        <v>42699</v>
      </c>
      <c r="M1770" s="44">
        <v>0</v>
      </c>
      <c r="N1770" s="44">
        <v>0</v>
      </c>
      <c r="O1770" s="44">
        <v>0</v>
      </c>
      <c r="P1770" s="44">
        <v>0</v>
      </c>
      <c r="Q1770" s="44">
        <v>0</v>
      </c>
      <c r="R1770" s="44">
        <v>0</v>
      </c>
      <c r="S1770" s="44">
        <v>6284</v>
      </c>
      <c r="T1770" s="44">
        <v>0</v>
      </c>
      <c r="U1770" s="44">
        <v>0</v>
      </c>
      <c r="V1770" s="44">
        <v>1038001.4</v>
      </c>
      <c r="W1770" s="44">
        <v>1038000</v>
      </c>
      <c r="X1770" s="44">
        <v>-1.4</v>
      </c>
      <c r="Y1770" s="44">
        <v>0</v>
      </c>
    </row>
    <row r="1771" spans="1:25" ht="15" thickBot="1" x14ac:dyDescent="0.35">
      <c r="A1771" s="43" t="s">
        <v>7794</v>
      </c>
      <c r="B1771" s="44">
        <v>188580.9</v>
      </c>
      <c r="C1771" s="44">
        <v>1891</v>
      </c>
      <c r="D1771" s="44">
        <v>0</v>
      </c>
      <c r="E1771" s="44">
        <v>139432.9</v>
      </c>
      <c r="F1771" s="44">
        <v>446127.7</v>
      </c>
      <c r="G1771" s="44">
        <v>20696</v>
      </c>
      <c r="H1771" s="44">
        <v>18864</v>
      </c>
      <c r="I1771" s="44">
        <v>71628</v>
      </c>
      <c r="J1771" s="44">
        <v>79029</v>
      </c>
      <c r="K1771" s="44">
        <v>22231</v>
      </c>
      <c r="L1771" s="44">
        <v>42699</v>
      </c>
      <c r="M1771" s="44">
        <v>0</v>
      </c>
      <c r="N1771" s="44">
        <v>0</v>
      </c>
      <c r="O1771" s="44">
        <v>0</v>
      </c>
      <c r="P1771" s="44">
        <v>0</v>
      </c>
      <c r="Q1771" s="44">
        <v>0</v>
      </c>
      <c r="R1771" s="44">
        <v>7823</v>
      </c>
      <c r="S1771" s="44">
        <v>0</v>
      </c>
      <c r="T1771" s="44">
        <v>0</v>
      </c>
      <c r="U1771" s="44">
        <v>0</v>
      </c>
      <c r="V1771" s="44">
        <v>1039002.4</v>
      </c>
      <c r="W1771" s="44">
        <v>1039000</v>
      </c>
      <c r="X1771" s="44">
        <v>-2.4</v>
      </c>
      <c r="Y1771" s="44">
        <v>0</v>
      </c>
    </row>
    <row r="1772" spans="1:25" ht="15" thickBot="1" x14ac:dyDescent="0.35">
      <c r="A1772" s="43" t="s">
        <v>7795</v>
      </c>
      <c r="B1772" s="44">
        <v>188580.9</v>
      </c>
      <c r="C1772" s="44">
        <v>1891</v>
      </c>
      <c r="D1772" s="44">
        <v>0</v>
      </c>
      <c r="E1772" s="44">
        <v>139432.9</v>
      </c>
      <c r="F1772" s="44">
        <v>446127.7</v>
      </c>
      <c r="G1772" s="44">
        <v>17985</v>
      </c>
      <c r="H1772" s="44">
        <v>19358</v>
      </c>
      <c r="I1772" s="44">
        <v>71628</v>
      </c>
      <c r="J1772" s="44">
        <v>73155</v>
      </c>
      <c r="K1772" s="44">
        <v>22231</v>
      </c>
      <c r="L1772" s="44">
        <v>42699</v>
      </c>
      <c r="M1772" s="44">
        <v>0</v>
      </c>
      <c r="N1772" s="44">
        <v>0</v>
      </c>
      <c r="O1772" s="44">
        <v>0</v>
      </c>
      <c r="P1772" s="44">
        <v>0</v>
      </c>
      <c r="Q1772" s="44">
        <v>2192</v>
      </c>
      <c r="R1772" s="44">
        <v>7823</v>
      </c>
      <c r="S1772" s="44">
        <v>0</v>
      </c>
      <c r="T1772" s="44">
        <v>6898</v>
      </c>
      <c r="U1772" s="44">
        <v>0</v>
      </c>
      <c r="V1772" s="44">
        <v>1040001.4</v>
      </c>
      <c r="W1772" s="44">
        <v>1040000</v>
      </c>
      <c r="X1772" s="44">
        <v>-1.4</v>
      </c>
      <c r="Y1772" s="44">
        <v>0</v>
      </c>
    </row>
    <row r="1773" spans="1:25" ht="15" thickBot="1" x14ac:dyDescent="0.35">
      <c r="A1773" s="43" t="s">
        <v>7796</v>
      </c>
      <c r="B1773" s="44">
        <v>188580.9</v>
      </c>
      <c r="C1773" s="44">
        <v>1891</v>
      </c>
      <c r="D1773" s="44">
        <v>0</v>
      </c>
      <c r="E1773" s="44">
        <v>139432.9</v>
      </c>
      <c r="F1773" s="44">
        <v>428412.8</v>
      </c>
      <c r="G1773" s="44">
        <v>17985</v>
      </c>
      <c r="H1773" s="44">
        <v>19358</v>
      </c>
      <c r="I1773" s="44">
        <v>71628</v>
      </c>
      <c r="J1773" s="44">
        <v>73155</v>
      </c>
      <c r="K1773" s="44">
        <v>13682</v>
      </c>
      <c r="L1773" s="44">
        <v>0</v>
      </c>
      <c r="M1773" s="44">
        <v>0</v>
      </c>
      <c r="N1773" s="44">
        <v>0</v>
      </c>
      <c r="O1773" s="44">
        <v>0</v>
      </c>
      <c r="P1773" s="44">
        <v>63678</v>
      </c>
      <c r="Q1773" s="44">
        <v>2192</v>
      </c>
      <c r="R1773" s="44">
        <v>7823</v>
      </c>
      <c r="S1773" s="44">
        <v>6284</v>
      </c>
      <c r="T1773" s="44">
        <v>6898</v>
      </c>
      <c r="U1773" s="44">
        <v>0</v>
      </c>
      <c r="V1773" s="44">
        <v>1041000.4</v>
      </c>
      <c r="W1773" s="44">
        <v>1041000</v>
      </c>
      <c r="X1773" s="44">
        <v>-0.4</v>
      </c>
      <c r="Y1773" s="44">
        <v>0</v>
      </c>
    </row>
    <row r="1774" spans="1:25" ht="15" thickBot="1" x14ac:dyDescent="0.35">
      <c r="A1774" s="43" t="s">
        <v>7797</v>
      </c>
      <c r="B1774" s="44">
        <v>191477.9</v>
      </c>
      <c r="C1774" s="44">
        <v>1891</v>
      </c>
      <c r="D1774" s="44">
        <v>0</v>
      </c>
      <c r="E1774" s="44">
        <v>131330.9</v>
      </c>
      <c r="F1774" s="44">
        <v>428412.8</v>
      </c>
      <c r="G1774" s="44">
        <v>17985</v>
      </c>
      <c r="H1774" s="44">
        <v>18864</v>
      </c>
      <c r="I1774" s="44">
        <v>71628</v>
      </c>
      <c r="J1774" s="44">
        <v>64799</v>
      </c>
      <c r="K1774" s="44">
        <v>13682</v>
      </c>
      <c r="L1774" s="44">
        <v>0</v>
      </c>
      <c r="M1774" s="44">
        <v>0</v>
      </c>
      <c r="N1774" s="44">
        <v>0</v>
      </c>
      <c r="O1774" s="44">
        <v>0</v>
      </c>
      <c r="P1774" s="44">
        <v>4480</v>
      </c>
      <c r="Q1774" s="44">
        <v>2192</v>
      </c>
      <c r="R1774" s="44">
        <v>7823</v>
      </c>
      <c r="S1774" s="44">
        <v>6284</v>
      </c>
      <c r="T1774" s="44">
        <v>81151</v>
      </c>
      <c r="U1774" s="44">
        <v>0</v>
      </c>
      <c r="V1774" s="44">
        <v>1042000.4</v>
      </c>
      <c r="W1774" s="44">
        <v>1042000</v>
      </c>
      <c r="X1774" s="44">
        <v>-0.4</v>
      </c>
      <c r="Y1774" s="44">
        <v>0</v>
      </c>
    </row>
    <row r="1775" spans="1:25" ht="15" thickBot="1" x14ac:dyDescent="0.35">
      <c r="A1775" s="43" t="s">
        <v>7798</v>
      </c>
      <c r="B1775" s="44">
        <v>188580.9</v>
      </c>
      <c r="C1775" s="44">
        <v>1891</v>
      </c>
      <c r="D1775" s="44">
        <v>0</v>
      </c>
      <c r="E1775" s="44">
        <v>131330.9</v>
      </c>
      <c r="F1775" s="44">
        <v>446079.7</v>
      </c>
      <c r="G1775" s="44">
        <v>13993</v>
      </c>
      <c r="H1775" s="44">
        <v>18864</v>
      </c>
      <c r="I1775" s="44">
        <v>61850</v>
      </c>
      <c r="J1775" s="44">
        <v>64799</v>
      </c>
      <c r="K1775" s="44">
        <v>13682</v>
      </c>
      <c r="L1775" s="44">
        <v>0</v>
      </c>
      <c r="M1775" s="44">
        <v>0</v>
      </c>
      <c r="N1775" s="44">
        <v>0</v>
      </c>
      <c r="O1775" s="44">
        <v>0</v>
      </c>
      <c r="P1775" s="44">
        <v>4480</v>
      </c>
      <c r="Q1775" s="44">
        <v>2192</v>
      </c>
      <c r="R1775" s="44">
        <v>7823</v>
      </c>
      <c r="S1775" s="44">
        <v>6284</v>
      </c>
      <c r="T1775" s="44">
        <v>81151</v>
      </c>
      <c r="U1775" s="44">
        <v>0</v>
      </c>
      <c r="V1775" s="44">
        <v>1043000.4</v>
      </c>
      <c r="W1775" s="44">
        <v>1043000</v>
      </c>
      <c r="X1775" s="44">
        <v>-0.4</v>
      </c>
      <c r="Y1775" s="44">
        <v>0</v>
      </c>
    </row>
    <row r="1776" spans="1:25" ht="15" thickBot="1" x14ac:dyDescent="0.35">
      <c r="A1776" s="43" t="s">
        <v>7799</v>
      </c>
      <c r="B1776" s="44">
        <v>185340.9</v>
      </c>
      <c r="C1776" s="44">
        <v>1891</v>
      </c>
      <c r="D1776" s="44">
        <v>0</v>
      </c>
      <c r="E1776" s="44">
        <v>131330.9</v>
      </c>
      <c r="F1776" s="44">
        <v>366094.8</v>
      </c>
      <c r="G1776" s="44">
        <v>13993</v>
      </c>
      <c r="H1776" s="44">
        <v>0</v>
      </c>
      <c r="I1776" s="44">
        <v>61850</v>
      </c>
      <c r="J1776" s="44">
        <v>64799</v>
      </c>
      <c r="K1776" s="44">
        <v>13682</v>
      </c>
      <c r="L1776" s="44">
        <v>43892</v>
      </c>
      <c r="M1776" s="44">
        <v>0</v>
      </c>
      <c r="N1776" s="44">
        <v>0</v>
      </c>
      <c r="O1776" s="44">
        <v>0</v>
      </c>
      <c r="P1776" s="44">
        <v>63678</v>
      </c>
      <c r="Q1776" s="44">
        <v>2192</v>
      </c>
      <c r="R1776" s="44">
        <v>7823</v>
      </c>
      <c r="S1776" s="44">
        <v>6284</v>
      </c>
      <c r="T1776" s="44">
        <v>81151</v>
      </c>
      <c r="U1776" s="44">
        <v>0</v>
      </c>
      <c r="V1776" s="44">
        <v>1044001.4</v>
      </c>
      <c r="W1776" s="44">
        <v>1044000</v>
      </c>
      <c r="X1776" s="44">
        <v>-1.4</v>
      </c>
      <c r="Y1776" s="44">
        <v>0</v>
      </c>
    </row>
    <row r="1777" spans="1:25" ht="15" thickBot="1" x14ac:dyDescent="0.35">
      <c r="A1777" s="43" t="s">
        <v>7800</v>
      </c>
      <c r="B1777" s="44">
        <v>185340.9</v>
      </c>
      <c r="C1777" s="44">
        <v>1891</v>
      </c>
      <c r="D1777" s="44">
        <v>0</v>
      </c>
      <c r="E1777" s="44">
        <v>131227.9</v>
      </c>
      <c r="F1777" s="44">
        <v>366094.8</v>
      </c>
      <c r="G1777" s="44">
        <v>5995</v>
      </c>
      <c r="H1777" s="44">
        <v>0</v>
      </c>
      <c r="I1777" s="44">
        <v>61850</v>
      </c>
      <c r="J1777" s="44">
        <v>0</v>
      </c>
      <c r="K1777" s="44">
        <v>13682</v>
      </c>
      <c r="L1777" s="44">
        <v>43892</v>
      </c>
      <c r="M1777" s="44">
        <v>0</v>
      </c>
      <c r="N1777" s="44">
        <v>0</v>
      </c>
      <c r="O1777" s="44">
        <v>0</v>
      </c>
      <c r="P1777" s="44">
        <v>76196</v>
      </c>
      <c r="Q1777" s="44">
        <v>2192</v>
      </c>
      <c r="R1777" s="44">
        <v>7823</v>
      </c>
      <c r="S1777" s="44">
        <v>6284</v>
      </c>
      <c r="T1777" s="44">
        <v>142530.9</v>
      </c>
      <c r="U1777" s="44">
        <v>0</v>
      </c>
      <c r="V1777" s="44">
        <v>1044999.4</v>
      </c>
      <c r="W1777" s="44">
        <v>1045000</v>
      </c>
      <c r="X1777" s="44">
        <v>0.6</v>
      </c>
      <c r="Y1777" s="44">
        <v>0</v>
      </c>
    </row>
    <row r="1778" spans="1:25" ht="15" thickBot="1" x14ac:dyDescent="0.35">
      <c r="A1778" s="43" t="s">
        <v>7801</v>
      </c>
      <c r="B1778" s="44">
        <v>185340.9</v>
      </c>
      <c r="C1778" s="44">
        <v>1891</v>
      </c>
      <c r="D1778" s="44">
        <v>0</v>
      </c>
      <c r="E1778" s="44">
        <v>131227.9</v>
      </c>
      <c r="F1778" s="44">
        <v>188664.9</v>
      </c>
      <c r="G1778" s="44">
        <v>13993</v>
      </c>
      <c r="H1778" s="44">
        <v>0</v>
      </c>
      <c r="I1778" s="44">
        <v>14151</v>
      </c>
      <c r="J1778" s="44">
        <v>0</v>
      </c>
      <c r="K1778" s="44">
        <v>13682</v>
      </c>
      <c r="L1778" s="44">
        <v>43892</v>
      </c>
      <c r="M1778" s="44">
        <v>0</v>
      </c>
      <c r="N1778" s="44">
        <v>0</v>
      </c>
      <c r="O1778" s="44">
        <v>0</v>
      </c>
      <c r="P1778" s="44">
        <v>238281.9</v>
      </c>
      <c r="Q1778" s="44">
        <v>2192</v>
      </c>
      <c r="R1778" s="44">
        <v>7823</v>
      </c>
      <c r="S1778" s="44">
        <v>65348</v>
      </c>
      <c r="T1778" s="44">
        <v>139512.9</v>
      </c>
      <c r="U1778" s="44">
        <v>0</v>
      </c>
      <c r="V1778" s="44">
        <v>1046000.4</v>
      </c>
      <c r="W1778" s="44">
        <v>1046000</v>
      </c>
      <c r="X1778" s="44">
        <v>-0.4</v>
      </c>
      <c r="Y1778" s="44">
        <v>0</v>
      </c>
    </row>
    <row r="1779" spans="1:25" ht="15" thickBot="1" x14ac:dyDescent="0.35">
      <c r="A1779" s="43" t="s">
        <v>7802</v>
      </c>
      <c r="B1779" s="44">
        <v>180523.9</v>
      </c>
      <c r="C1779" s="44">
        <v>1891</v>
      </c>
      <c r="D1779" s="44">
        <v>0</v>
      </c>
      <c r="E1779" s="44">
        <v>0</v>
      </c>
      <c r="F1779" s="44">
        <v>207993.9</v>
      </c>
      <c r="G1779" s="44">
        <v>5995</v>
      </c>
      <c r="H1779" s="44">
        <v>0</v>
      </c>
      <c r="I1779" s="44">
        <v>56272</v>
      </c>
      <c r="J1779" s="44">
        <v>0</v>
      </c>
      <c r="K1779" s="44">
        <v>13682</v>
      </c>
      <c r="L1779" s="44">
        <v>43892</v>
      </c>
      <c r="M1779" s="44">
        <v>0</v>
      </c>
      <c r="N1779" s="44">
        <v>0</v>
      </c>
      <c r="O1779" s="44">
        <v>71009</v>
      </c>
      <c r="P1779" s="44">
        <v>238281.9</v>
      </c>
      <c r="Q1779" s="44">
        <v>14268</v>
      </c>
      <c r="R1779" s="44">
        <v>8331</v>
      </c>
      <c r="S1779" s="44">
        <v>65348</v>
      </c>
      <c r="T1779" s="44">
        <v>139512.9</v>
      </c>
      <c r="U1779" s="44">
        <v>0</v>
      </c>
      <c r="V1779" s="44">
        <v>1047000.4</v>
      </c>
      <c r="W1779" s="44">
        <v>1047000</v>
      </c>
      <c r="X1779" s="44">
        <v>-0.4</v>
      </c>
      <c r="Y1779" s="44">
        <v>0</v>
      </c>
    </row>
    <row r="1780" spans="1:25" ht="15" thickBot="1" x14ac:dyDescent="0.35">
      <c r="A1780" s="43" t="s">
        <v>7803</v>
      </c>
      <c r="B1780" s="44">
        <v>180523.9</v>
      </c>
      <c r="C1780" s="44">
        <v>1891</v>
      </c>
      <c r="D1780" s="44">
        <v>0</v>
      </c>
      <c r="E1780" s="44">
        <v>72077</v>
      </c>
      <c r="F1780" s="44">
        <v>138145.9</v>
      </c>
      <c r="G1780" s="44">
        <v>5995</v>
      </c>
      <c r="H1780" s="44">
        <v>0</v>
      </c>
      <c r="I1780" s="44">
        <v>14151</v>
      </c>
      <c r="J1780" s="44">
        <v>0</v>
      </c>
      <c r="K1780" s="44">
        <v>13682</v>
      </c>
      <c r="L1780" s="44">
        <v>43892</v>
      </c>
      <c r="M1780" s="44">
        <v>0</v>
      </c>
      <c r="N1780" s="44">
        <v>22249</v>
      </c>
      <c r="O1780" s="44">
        <v>71009</v>
      </c>
      <c r="P1780" s="44">
        <v>238281.9</v>
      </c>
      <c r="Q1780" s="44">
        <v>32911</v>
      </c>
      <c r="R1780" s="44">
        <v>8331</v>
      </c>
      <c r="S1780" s="44">
        <v>65348</v>
      </c>
      <c r="T1780" s="44">
        <v>139512.9</v>
      </c>
      <c r="U1780" s="44">
        <v>0</v>
      </c>
      <c r="V1780" s="44">
        <v>1048000.4</v>
      </c>
      <c r="W1780" s="44">
        <v>1048000</v>
      </c>
      <c r="X1780" s="44">
        <v>-0.4</v>
      </c>
      <c r="Y1780" s="44">
        <v>0</v>
      </c>
    </row>
    <row r="1781" spans="1:25" ht="15" thickBot="1" x14ac:dyDescent="0.35">
      <c r="A1781" s="43" t="s">
        <v>7804</v>
      </c>
      <c r="B1781" s="44">
        <v>51365</v>
      </c>
      <c r="C1781" s="44">
        <v>1891</v>
      </c>
      <c r="D1781" s="44">
        <v>0</v>
      </c>
      <c r="E1781" s="44">
        <v>0</v>
      </c>
      <c r="F1781" s="44">
        <v>4995</v>
      </c>
      <c r="G1781" s="44">
        <v>5995</v>
      </c>
      <c r="H1781" s="44">
        <v>0</v>
      </c>
      <c r="I1781" s="44">
        <v>56272</v>
      </c>
      <c r="J1781" s="44">
        <v>0</v>
      </c>
      <c r="K1781" s="44">
        <v>13682</v>
      </c>
      <c r="L1781" s="44">
        <v>219139.9</v>
      </c>
      <c r="M1781" s="44">
        <v>0</v>
      </c>
      <c r="N1781" s="44">
        <v>22249</v>
      </c>
      <c r="O1781" s="44">
        <v>71009</v>
      </c>
      <c r="P1781" s="44">
        <v>415362.8</v>
      </c>
      <c r="Q1781" s="44">
        <v>32911</v>
      </c>
      <c r="R1781" s="44">
        <v>8331</v>
      </c>
      <c r="S1781" s="44">
        <v>6284</v>
      </c>
      <c r="T1781" s="44">
        <v>139512.9</v>
      </c>
      <c r="U1781" s="44">
        <v>0</v>
      </c>
      <c r="V1781" s="44">
        <v>1048999.3999999999</v>
      </c>
      <c r="W1781" s="44">
        <v>1049000</v>
      </c>
      <c r="X1781" s="44">
        <v>0.6</v>
      </c>
      <c r="Y1781" s="44">
        <v>0</v>
      </c>
    </row>
    <row r="1782" spans="1:25" ht="15" thickBot="1" x14ac:dyDescent="0.35">
      <c r="A1782" s="43" t="s">
        <v>7805</v>
      </c>
      <c r="B1782" s="44">
        <v>51365</v>
      </c>
      <c r="C1782" s="44">
        <v>1891</v>
      </c>
      <c r="D1782" s="44">
        <v>0</v>
      </c>
      <c r="E1782" s="44">
        <v>0</v>
      </c>
      <c r="F1782" s="44">
        <v>65386</v>
      </c>
      <c r="G1782" s="44">
        <v>5995</v>
      </c>
      <c r="H1782" s="44">
        <v>0</v>
      </c>
      <c r="I1782" s="44">
        <v>56272</v>
      </c>
      <c r="J1782" s="44">
        <v>0</v>
      </c>
      <c r="K1782" s="44">
        <v>13682</v>
      </c>
      <c r="L1782" s="44">
        <v>144765.9</v>
      </c>
      <c r="M1782" s="44">
        <v>0</v>
      </c>
      <c r="N1782" s="44">
        <v>22249</v>
      </c>
      <c r="O1782" s="44">
        <v>85991</v>
      </c>
      <c r="P1782" s="44">
        <v>415362.8</v>
      </c>
      <c r="Q1782" s="44">
        <v>32911</v>
      </c>
      <c r="R1782" s="44">
        <v>8331</v>
      </c>
      <c r="S1782" s="44">
        <v>6284</v>
      </c>
      <c r="T1782" s="44">
        <v>139512.9</v>
      </c>
      <c r="U1782" s="44">
        <v>0</v>
      </c>
      <c r="V1782" s="44">
        <v>1049998.3999999999</v>
      </c>
      <c r="W1782" s="44">
        <v>1050000</v>
      </c>
      <c r="X1782" s="44">
        <v>1.6</v>
      </c>
      <c r="Y1782" s="44">
        <v>0</v>
      </c>
    </row>
    <row r="1783" spans="1:25" ht="15" thickBot="1" x14ac:dyDescent="0.35">
      <c r="A1783" s="43" t="s">
        <v>7806</v>
      </c>
      <c r="B1783" s="44">
        <v>51365</v>
      </c>
      <c r="C1783" s="44">
        <v>1891</v>
      </c>
      <c r="D1783" s="44">
        <v>0</v>
      </c>
      <c r="E1783" s="44">
        <v>0</v>
      </c>
      <c r="F1783" s="44">
        <v>5280</v>
      </c>
      <c r="G1783" s="44">
        <v>5995</v>
      </c>
      <c r="H1783" s="44">
        <v>0</v>
      </c>
      <c r="I1783" s="44">
        <v>14151</v>
      </c>
      <c r="J1783" s="44">
        <v>0</v>
      </c>
      <c r="K1783" s="44">
        <v>13682</v>
      </c>
      <c r="L1783" s="44">
        <v>219139.9</v>
      </c>
      <c r="M1783" s="44">
        <v>0</v>
      </c>
      <c r="N1783" s="44">
        <v>31032</v>
      </c>
      <c r="O1783" s="44">
        <v>85991</v>
      </c>
      <c r="P1783" s="44">
        <v>415362.8</v>
      </c>
      <c r="Q1783" s="44">
        <v>27819</v>
      </c>
      <c r="R1783" s="44">
        <v>8331</v>
      </c>
      <c r="S1783" s="44">
        <v>65348</v>
      </c>
      <c r="T1783" s="44">
        <v>105613.9</v>
      </c>
      <c r="U1783" s="44">
        <v>0</v>
      </c>
      <c r="V1783" s="44">
        <v>1051001.3999999999</v>
      </c>
      <c r="W1783" s="44">
        <v>1051000</v>
      </c>
      <c r="X1783" s="44">
        <v>-1.4</v>
      </c>
      <c r="Y1783" s="44">
        <v>0</v>
      </c>
    </row>
    <row r="1784" spans="1:25" ht="15" thickBot="1" x14ac:dyDescent="0.35">
      <c r="A1784" s="43" t="s">
        <v>7807</v>
      </c>
      <c r="B1784" s="44">
        <v>0</v>
      </c>
      <c r="C1784" s="44">
        <v>1891</v>
      </c>
      <c r="D1784" s="44">
        <v>0</v>
      </c>
      <c r="E1784" s="44">
        <v>0</v>
      </c>
      <c r="F1784" s="44">
        <v>65386</v>
      </c>
      <c r="G1784" s="44">
        <v>5995</v>
      </c>
      <c r="H1784" s="44">
        <v>0</v>
      </c>
      <c r="I1784" s="44">
        <v>56272</v>
      </c>
      <c r="J1784" s="44">
        <v>0</v>
      </c>
      <c r="K1784" s="44">
        <v>15507</v>
      </c>
      <c r="L1784" s="44">
        <v>288782.8</v>
      </c>
      <c r="M1784" s="44">
        <v>0</v>
      </c>
      <c r="N1784" s="44">
        <v>31032</v>
      </c>
      <c r="O1784" s="44">
        <v>85991</v>
      </c>
      <c r="P1784" s="44">
        <v>319195.8</v>
      </c>
      <c r="Q1784" s="44">
        <v>27819</v>
      </c>
      <c r="R1784" s="44">
        <v>8331</v>
      </c>
      <c r="S1784" s="44">
        <v>6284</v>
      </c>
      <c r="T1784" s="44">
        <v>139512.9</v>
      </c>
      <c r="U1784" s="44">
        <v>0</v>
      </c>
      <c r="V1784" s="44">
        <v>1051999.3999999999</v>
      </c>
      <c r="W1784" s="44">
        <v>1052000</v>
      </c>
      <c r="X1784" s="44">
        <v>0.6</v>
      </c>
      <c r="Y1784" s="44">
        <v>0</v>
      </c>
    </row>
    <row r="1785" spans="1:25" ht="15" thickBot="1" x14ac:dyDescent="0.35">
      <c r="A1785" s="43" t="s">
        <v>7808</v>
      </c>
      <c r="B1785" s="44">
        <v>0</v>
      </c>
      <c r="C1785" s="44">
        <v>1891</v>
      </c>
      <c r="D1785" s="44">
        <v>0</v>
      </c>
      <c r="E1785" s="44">
        <v>0</v>
      </c>
      <c r="F1785" s="44">
        <v>65386</v>
      </c>
      <c r="G1785" s="44">
        <v>5995</v>
      </c>
      <c r="H1785" s="44">
        <v>0</v>
      </c>
      <c r="I1785" s="44">
        <v>56272</v>
      </c>
      <c r="J1785" s="44">
        <v>64799</v>
      </c>
      <c r="K1785" s="44">
        <v>13682</v>
      </c>
      <c r="L1785" s="44">
        <v>288782.8</v>
      </c>
      <c r="M1785" s="44">
        <v>0</v>
      </c>
      <c r="N1785" s="44">
        <v>31032</v>
      </c>
      <c r="O1785" s="44">
        <v>85991</v>
      </c>
      <c r="P1785" s="44">
        <v>319195.8</v>
      </c>
      <c r="Q1785" s="44">
        <v>32911</v>
      </c>
      <c r="R1785" s="44">
        <v>8331</v>
      </c>
      <c r="S1785" s="44">
        <v>63271</v>
      </c>
      <c r="T1785" s="44">
        <v>15460</v>
      </c>
      <c r="U1785" s="44">
        <v>0</v>
      </c>
      <c r="V1785" s="44">
        <v>1052999.3999999999</v>
      </c>
      <c r="W1785" s="44">
        <v>1053000</v>
      </c>
      <c r="X1785" s="44">
        <v>0.6</v>
      </c>
      <c r="Y1785" s="44">
        <v>0</v>
      </c>
    </row>
    <row r="1786" spans="1:25" ht="15" thickBot="1" x14ac:dyDescent="0.35">
      <c r="A1786" s="43" t="s">
        <v>7809</v>
      </c>
      <c r="B1786" s="44">
        <v>0</v>
      </c>
      <c r="C1786" s="44">
        <v>1891</v>
      </c>
      <c r="D1786" s="44">
        <v>0</v>
      </c>
      <c r="E1786" s="44">
        <v>0</v>
      </c>
      <c r="F1786" s="44">
        <v>47229</v>
      </c>
      <c r="G1786" s="44">
        <v>5995</v>
      </c>
      <c r="H1786" s="44">
        <v>0</v>
      </c>
      <c r="I1786" s="44">
        <v>61850</v>
      </c>
      <c r="J1786" s="44">
        <v>64799</v>
      </c>
      <c r="K1786" s="44">
        <v>15507</v>
      </c>
      <c r="L1786" s="44">
        <v>288782.8</v>
      </c>
      <c r="M1786" s="44">
        <v>0</v>
      </c>
      <c r="N1786" s="44">
        <v>22249</v>
      </c>
      <c r="O1786" s="44">
        <v>85991</v>
      </c>
      <c r="P1786" s="44">
        <v>415362.8</v>
      </c>
      <c r="Q1786" s="44">
        <v>14268</v>
      </c>
      <c r="R1786" s="44">
        <v>8331</v>
      </c>
      <c r="S1786" s="44">
        <v>6284</v>
      </c>
      <c r="T1786" s="44">
        <v>15460</v>
      </c>
      <c r="U1786" s="44">
        <v>0</v>
      </c>
      <c r="V1786" s="44">
        <v>1053999.3999999999</v>
      </c>
      <c r="W1786" s="44">
        <v>1054000</v>
      </c>
      <c r="X1786" s="44">
        <v>0.6</v>
      </c>
      <c r="Y1786" s="44">
        <v>0</v>
      </c>
    </row>
    <row r="1787" spans="1:25" ht="15" thickBot="1" x14ac:dyDescent="0.35">
      <c r="A1787" s="43" t="s">
        <v>7810</v>
      </c>
      <c r="B1787" s="44">
        <v>0</v>
      </c>
      <c r="C1787" s="44">
        <v>1891</v>
      </c>
      <c r="D1787" s="44">
        <v>0</v>
      </c>
      <c r="E1787" s="44">
        <v>0</v>
      </c>
      <c r="F1787" s="44">
        <v>138145.9</v>
      </c>
      <c r="G1787" s="44">
        <v>5995</v>
      </c>
      <c r="H1787" s="44">
        <v>0</v>
      </c>
      <c r="I1787" s="44">
        <v>61850</v>
      </c>
      <c r="J1787" s="44">
        <v>73155</v>
      </c>
      <c r="K1787" s="44">
        <v>15507</v>
      </c>
      <c r="L1787" s="44">
        <v>273633.8</v>
      </c>
      <c r="M1787" s="44">
        <v>0</v>
      </c>
      <c r="N1787" s="44">
        <v>22249</v>
      </c>
      <c r="O1787" s="44">
        <v>85991</v>
      </c>
      <c r="P1787" s="44">
        <v>319195.8</v>
      </c>
      <c r="Q1787" s="44">
        <v>27819</v>
      </c>
      <c r="R1787" s="44">
        <v>7823</v>
      </c>
      <c r="S1787" s="44">
        <v>6284</v>
      </c>
      <c r="T1787" s="44">
        <v>15460</v>
      </c>
      <c r="U1787" s="44">
        <v>0</v>
      </c>
      <c r="V1787" s="44">
        <v>1054999.3999999999</v>
      </c>
      <c r="W1787" s="44">
        <v>1055000</v>
      </c>
      <c r="X1787" s="44">
        <v>0.6</v>
      </c>
      <c r="Y1787" s="44">
        <v>0</v>
      </c>
    </row>
    <row r="1788" spans="1:25" ht="15" thickBot="1" x14ac:dyDescent="0.35">
      <c r="A1788" s="43" t="s">
        <v>7811</v>
      </c>
      <c r="B1788" s="44">
        <v>0</v>
      </c>
      <c r="C1788" s="44">
        <v>1891</v>
      </c>
      <c r="D1788" s="44">
        <v>0</v>
      </c>
      <c r="E1788" s="44">
        <v>0</v>
      </c>
      <c r="F1788" s="44">
        <v>65386</v>
      </c>
      <c r="G1788" s="44">
        <v>13993</v>
      </c>
      <c r="H1788" s="44">
        <v>0</v>
      </c>
      <c r="I1788" s="44">
        <v>71628</v>
      </c>
      <c r="J1788" s="44">
        <v>64799</v>
      </c>
      <c r="K1788" s="44">
        <v>15507</v>
      </c>
      <c r="L1788" s="44">
        <v>273633.8</v>
      </c>
      <c r="M1788" s="44">
        <v>0</v>
      </c>
      <c r="N1788" s="44">
        <v>31032</v>
      </c>
      <c r="O1788" s="44">
        <v>71009</v>
      </c>
      <c r="P1788" s="44">
        <v>415362.8</v>
      </c>
      <c r="Q1788" s="44">
        <v>2192</v>
      </c>
      <c r="R1788" s="44">
        <v>7823</v>
      </c>
      <c r="S1788" s="44">
        <v>6284</v>
      </c>
      <c r="T1788" s="44">
        <v>15460</v>
      </c>
      <c r="U1788" s="44">
        <v>0</v>
      </c>
      <c r="V1788" s="44">
        <v>1056000.3999999999</v>
      </c>
      <c r="W1788" s="44">
        <v>1056000</v>
      </c>
      <c r="X1788" s="44">
        <v>-0.4</v>
      </c>
      <c r="Y1788" s="44">
        <v>0</v>
      </c>
    </row>
    <row r="1789" spans="1:25" ht="15" thickBot="1" x14ac:dyDescent="0.35">
      <c r="A1789" s="43" t="s">
        <v>7812</v>
      </c>
      <c r="B1789" s="44">
        <v>0</v>
      </c>
      <c r="C1789" s="44">
        <v>1891</v>
      </c>
      <c r="D1789" s="44">
        <v>0</v>
      </c>
      <c r="E1789" s="44">
        <v>0</v>
      </c>
      <c r="F1789" s="44">
        <v>352505.8</v>
      </c>
      <c r="G1789" s="44">
        <v>13993</v>
      </c>
      <c r="H1789" s="44">
        <v>18864</v>
      </c>
      <c r="I1789" s="44">
        <v>71628</v>
      </c>
      <c r="J1789" s="44">
        <v>73155</v>
      </c>
      <c r="K1789" s="44">
        <v>13682</v>
      </c>
      <c r="L1789" s="44">
        <v>288782.8</v>
      </c>
      <c r="M1789" s="44">
        <v>0</v>
      </c>
      <c r="N1789" s="44">
        <v>22249</v>
      </c>
      <c r="O1789" s="44">
        <v>85991</v>
      </c>
      <c r="P1789" s="44">
        <v>82500</v>
      </c>
      <c r="Q1789" s="44">
        <v>2192</v>
      </c>
      <c r="R1789" s="44">
        <v>7823</v>
      </c>
      <c r="S1789" s="44">
        <v>6284</v>
      </c>
      <c r="T1789" s="44">
        <v>15460</v>
      </c>
      <c r="U1789" s="44">
        <v>0</v>
      </c>
      <c r="V1789" s="44">
        <v>1057000.3999999999</v>
      </c>
      <c r="W1789" s="44">
        <v>1057000</v>
      </c>
      <c r="X1789" s="44">
        <v>-0.4</v>
      </c>
      <c r="Y1789" s="44">
        <v>0</v>
      </c>
    </row>
    <row r="1790" spans="1:25" ht="15" thickBot="1" x14ac:dyDescent="0.35">
      <c r="A1790" s="43" t="s">
        <v>7813</v>
      </c>
      <c r="B1790" s="44">
        <v>0</v>
      </c>
      <c r="C1790" s="44">
        <v>1891</v>
      </c>
      <c r="D1790" s="44">
        <v>0</v>
      </c>
      <c r="E1790" s="44">
        <v>123670.9</v>
      </c>
      <c r="F1790" s="44">
        <v>207993.9</v>
      </c>
      <c r="G1790" s="44">
        <v>13993</v>
      </c>
      <c r="H1790" s="44">
        <v>14774</v>
      </c>
      <c r="I1790" s="44">
        <v>71628</v>
      </c>
      <c r="J1790" s="44">
        <v>0</v>
      </c>
      <c r="K1790" s="44">
        <v>13682</v>
      </c>
      <c r="L1790" s="44">
        <v>219139.9</v>
      </c>
      <c r="M1790" s="44">
        <v>0</v>
      </c>
      <c r="N1790" s="44">
        <v>31032</v>
      </c>
      <c r="O1790" s="44">
        <v>0</v>
      </c>
      <c r="P1790" s="44">
        <v>238281.9</v>
      </c>
      <c r="Q1790" s="44">
        <v>2192</v>
      </c>
      <c r="R1790" s="44">
        <v>7823</v>
      </c>
      <c r="S1790" s="44">
        <v>6284</v>
      </c>
      <c r="T1790" s="44">
        <v>105613.9</v>
      </c>
      <c r="U1790" s="44">
        <v>0</v>
      </c>
      <c r="V1790" s="44">
        <v>1057999.3999999999</v>
      </c>
      <c r="W1790" s="44">
        <v>1058000</v>
      </c>
      <c r="X1790" s="44">
        <v>0.6</v>
      </c>
      <c r="Y1790" s="44">
        <v>0</v>
      </c>
    </row>
    <row r="1791" spans="1:25" ht="15" thickBot="1" x14ac:dyDescent="0.35">
      <c r="A1791" s="43" t="s">
        <v>7814</v>
      </c>
      <c r="B1791" s="44">
        <v>0</v>
      </c>
      <c r="C1791" s="44">
        <v>1891</v>
      </c>
      <c r="D1791" s="44">
        <v>0</v>
      </c>
      <c r="E1791" s="44">
        <v>72077</v>
      </c>
      <c r="F1791" s="44">
        <v>352505.8</v>
      </c>
      <c r="G1791" s="44">
        <v>13993</v>
      </c>
      <c r="H1791" s="44">
        <v>18864</v>
      </c>
      <c r="I1791" s="44">
        <v>56272</v>
      </c>
      <c r="J1791" s="44">
        <v>0</v>
      </c>
      <c r="K1791" s="44">
        <v>15507</v>
      </c>
      <c r="L1791" s="44">
        <v>273633.8</v>
      </c>
      <c r="M1791" s="44">
        <v>0</v>
      </c>
      <c r="N1791" s="44">
        <v>22249</v>
      </c>
      <c r="O1791" s="44">
        <v>0</v>
      </c>
      <c r="P1791" s="44">
        <v>76196</v>
      </c>
      <c r="Q1791" s="44">
        <v>2192</v>
      </c>
      <c r="R1791" s="44">
        <v>7823</v>
      </c>
      <c r="S1791" s="44">
        <v>6284</v>
      </c>
      <c r="T1791" s="44">
        <v>139512.9</v>
      </c>
      <c r="U1791" s="44">
        <v>0</v>
      </c>
      <c r="V1791" s="44">
        <v>1059000.3999999999</v>
      </c>
      <c r="W1791" s="44">
        <v>1059000</v>
      </c>
      <c r="X1791" s="44">
        <v>-0.4</v>
      </c>
      <c r="Y1791" s="44">
        <v>0</v>
      </c>
    </row>
    <row r="1792" spans="1:25" ht="15" thickBot="1" x14ac:dyDescent="0.35">
      <c r="A1792" s="43" t="s">
        <v>7815</v>
      </c>
      <c r="B1792" s="44">
        <v>96671.9</v>
      </c>
      <c r="C1792" s="44">
        <v>1891</v>
      </c>
      <c r="D1792" s="44">
        <v>0</v>
      </c>
      <c r="E1792" s="44">
        <v>123670.9</v>
      </c>
      <c r="F1792" s="44">
        <v>352505.8</v>
      </c>
      <c r="G1792" s="44">
        <v>13993</v>
      </c>
      <c r="H1792" s="44">
        <v>0</v>
      </c>
      <c r="I1792" s="44">
        <v>56272</v>
      </c>
      <c r="J1792" s="44">
        <v>64799</v>
      </c>
      <c r="K1792" s="44">
        <v>13682</v>
      </c>
      <c r="L1792" s="44">
        <v>140435.9</v>
      </c>
      <c r="M1792" s="44">
        <v>0</v>
      </c>
      <c r="N1792" s="44">
        <v>22249</v>
      </c>
      <c r="O1792" s="44">
        <v>0</v>
      </c>
      <c r="P1792" s="44">
        <v>82500</v>
      </c>
      <c r="Q1792" s="44">
        <v>2192</v>
      </c>
      <c r="R1792" s="44">
        <v>8331</v>
      </c>
      <c r="S1792" s="44">
        <v>65348</v>
      </c>
      <c r="T1792" s="44">
        <v>15460</v>
      </c>
      <c r="U1792" s="44">
        <v>0</v>
      </c>
      <c r="V1792" s="44">
        <v>1060001.3999999999</v>
      </c>
      <c r="W1792" s="44">
        <v>1060000</v>
      </c>
      <c r="X1792" s="44">
        <v>-1.4</v>
      </c>
      <c r="Y1792" s="44">
        <v>0</v>
      </c>
    </row>
    <row r="1793" spans="1:25" ht="15" thickBot="1" x14ac:dyDescent="0.35">
      <c r="A1793" s="43" t="s">
        <v>7816</v>
      </c>
      <c r="B1793" s="44">
        <v>96671.9</v>
      </c>
      <c r="C1793" s="44">
        <v>1891</v>
      </c>
      <c r="D1793" s="44">
        <v>0</v>
      </c>
      <c r="E1793" s="44">
        <v>123670.9</v>
      </c>
      <c r="F1793" s="44">
        <v>352505.8</v>
      </c>
      <c r="G1793" s="44">
        <v>5995</v>
      </c>
      <c r="H1793" s="44">
        <v>0</v>
      </c>
      <c r="I1793" s="44">
        <v>61850</v>
      </c>
      <c r="J1793" s="44">
        <v>0</v>
      </c>
      <c r="K1793" s="44">
        <v>15507</v>
      </c>
      <c r="L1793" s="44">
        <v>144765.9</v>
      </c>
      <c r="M1793" s="44">
        <v>0</v>
      </c>
      <c r="N1793" s="44">
        <v>0</v>
      </c>
      <c r="O1793" s="44">
        <v>0</v>
      </c>
      <c r="P1793" s="44">
        <v>76196</v>
      </c>
      <c r="Q1793" s="44">
        <v>27819</v>
      </c>
      <c r="R1793" s="44">
        <v>8331</v>
      </c>
      <c r="S1793" s="44">
        <v>6284</v>
      </c>
      <c r="T1793" s="44">
        <v>139512.9</v>
      </c>
      <c r="U1793" s="44">
        <v>0</v>
      </c>
      <c r="V1793" s="44">
        <v>1061000.3999999999</v>
      </c>
      <c r="W1793" s="44">
        <v>1061000</v>
      </c>
      <c r="X1793" s="44">
        <v>-0.4</v>
      </c>
      <c r="Y1793" s="44">
        <v>0</v>
      </c>
    </row>
    <row r="1794" spans="1:25" ht="15" thickBot="1" x14ac:dyDescent="0.35">
      <c r="A1794" s="43" t="s">
        <v>7817</v>
      </c>
      <c r="B1794" s="44">
        <v>180523.9</v>
      </c>
      <c r="C1794" s="44">
        <v>1891</v>
      </c>
      <c r="D1794" s="44">
        <v>0</v>
      </c>
      <c r="E1794" s="44">
        <v>123670.9</v>
      </c>
      <c r="F1794" s="44">
        <v>100183.9</v>
      </c>
      <c r="G1794" s="44">
        <v>5995</v>
      </c>
      <c r="H1794" s="44">
        <v>0</v>
      </c>
      <c r="I1794" s="44">
        <v>56272</v>
      </c>
      <c r="J1794" s="44">
        <v>73155</v>
      </c>
      <c r="K1794" s="44">
        <v>15507</v>
      </c>
      <c r="L1794" s="44">
        <v>43892</v>
      </c>
      <c r="M1794" s="44">
        <v>0</v>
      </c>
      <c r="N1794" s="44">
        <v>22249</v>
      </c>
      <c r="O1794" s="44">
        <v>0</v>
      </c>
      <c r="P1794" s="44">
        <v>319195.8</v>
      </c>
      <c r="Q1794" s="44">
        <v>32911</v>
      </c>
      <c r="R1794" s="44">
        <v>7823</v>
      </c>
      <c r="S1794" s="44">
        <v>63271</v>
      </c>
      <c r="T1794" s="44">
        <v>15460</v>
      </c>
      <c r="U1794" s="44">
        <v>0</v>
      </c>
      <c r="V1794" s="44">
        <v>1062000.3999999999</v>
      </c>
      <c r="W1794" s="44">
        <v>1062000</v>
      </c>
      <c r="X1794" s="44">
        <v>-0.4</v>
      </c>
      <c r="Y1794" s="44">
        <v>0</v>
      </c>
    </row>
    <row r="1795" spans="1:25" ht="15" thickBot="1" x14ac:dyDescent="0.35">
      <c r="A1795" s="43" t="s">
        <v>7818</v>
      </c>
      <c r="B1795" s="44">
        <v>180523.9</v>
      </c>
      <c r="C1795" s="44">
        <v>1891</v>
      </c>
      <c r="D1795" s="44">
        <v>0</v>
      </c>
      <c r="E1795" s="44">
        <v>0</v>
      </c>
      <c r="F1795" s="44">
        <v>47229</v>
      </c>
      <c r="G1795" s="44">
        <v>13993</v>
      </c>
      <c r="H1795" s="44">
        <v>0</v>
      </c>
      <c r="I1795" s="44">
        <v>71628</v>
      </c>
      <c r="J1795" s="44">
        <v>73155</v>
      </c>
      <c r="K1795" s="44">
        <v>15507</v>
      </c>
      <c r="L1795" s="44">
        <v>140435.9</v>
      </c>
      <c r="M1795" s="44">
        <v>0</v>
      </c>
      <c r="N1795" s="44">
        <v>0</v>
      </c>
      <c r="O1795" s="44">
        <v>71009</v>
      </c>
      <c r="P1795" s="44">
        <v>415362.8</v>
      </c>
      <c r="Q1795" s="44">
        <v>2192</v>
      </c>
      <c r="R1795" s="44">
        <v>8331</v>
      </c>
      <c r="S1795" s="44">
        <v>6284</v>
      </c>
      <c r="T1795" s="44">
        <v>15460</v>
      </c>
      <c r="U1795" s="44">
        <v>0</v>
      </c>
      <c r="V1795" s="44">
        <v>1063001.3999999999</v>
      </c>
      <c r="W1795" s="44">
        <v>1063000</v>
      </c>
      <c r="X1795" s="44">
        <v>-1.4</v>
      </c>
      <c r="Y1795" s="44">
        <v>0</v>
      </c>
    </row>
    <row r="1796" spans="1:25" ht="15" thickBot="1" x14ac:dyDescent="0.35">
      <c r="A1796" s="43" t="s">
        <v>7819</v>
      </c>
      <c r="B1796" s="44">
        <v>180523.9</v>
      </c>
      <c r="C1796" s="44">
        <v>1891</v>
      </c>
      <c r="D1796" s="44">
        <v>0</v>
      </c>
      <c r="E1796" s="44">
        <v>0</v>
      </c>
      <c r="F1796" s="44">
        <v>262907.90000000002</v>
      </c>
      <c r="G1796" s="44">
        <v>5995</v>
      </c>
      <c r="H1796" s="44">
        <v>14774</v>
      </c>
      <c r="I1796" s="44">
        <v>71628</v>
      </c>
      <c r="J1796" s="44">
        <v>64799</v>
      </c>
      <c r="K1796" s="44">
        <v>13682</v>
      </c>
      <c r="L1796" s="44">
        <v>43892</v>
      </c>
      <c r="M1796" s="44">
        <v>0</v>
      </c>
      <c r="N1796" s="44">
        <v>22249</v>
      </c>
      <c r="O1796" s="44">
        <v>85991</v>
      </c>
      <c r="P1796" s="44">
        <v>238281.9</v>
      </c>
      <c r="Q1796" s="44">
        <v>27819</v>
      </c>
      <c r="R1796" s="44">
        <v>7823</v>
      </c>
      <c r="S1796" s="44">
        <v>6284</v>
      </c>
      <c r="T1796" s="44">
        <v>15460</v>
      </c>
      <c r="U1796" s="44">
        <v>0</v>
      </c>
      <c r="V1796" s="44">
        <v>1064000.3999999999</v>
      </c>
      <c r="W1796" s="44">
        <v>1064000</v>
      </c>
      <c r="X1796" s="44">
        <v>-0.4</v>
      </c>
      <c r="Y1796" s="44">
        <v>0</v>
      </c>
    </row>
    <row r="1797" spans="1:25" ht="15" thickBot="1" x14ac:dyDescent="0.35">
      <c r="A1797" s="43" t="s">
        <v>7820</v>
      </c>
      <c r="B1797" s="44">
        <v>0</v>
      </c>
      <c r="C1797" s="44">
        <v>1891</v>
      </c>
      <c r="D1797" s="44">
        <v>0</v>
      </c>
      <c r="E1797" s="44">
        <v>72077</v>
      </c>
      <c r="F1797" s="44">
        <v>65386</v>
      </c>
      <c r="G1797" s="44">
        <v>13993</v>
      </c>
      <c r="H1797" s="44">
        <v>14774</v>
      </c>
      <c r="I1797" s="44">
        <v>61850</v>
      </c>
      <c r="J1797" s="44">
        <v>0</v>
      </c>
      <c r="K1797" s="44">
        <v>13682</v>
      </c>
      <c r="L1797" s="44">
        <v>219139.9</v>
      </c>
      <c r="M1797" s="44">
        <v>0</v>
      </c>
      <c r="N1797" s="44">
        <v>31032</v>
      </c>
      <c r="O1797" s="44">
        <v>0</v>
      </c>
      <c r="P1797" s="44">
        <v>415362.8</v>
      </c>
      <c r="Q1797" s="44">
        <v>2192</v>
      </c>
      <c r="R1797" s="44">
        <v>7823</v>
      </c>
      <c r="S1797" s="44">
        <v>6284</v>
      </c>
      <c r="T1797" s="44">
        <v>139512.9</v>
      </c>
      <c r="U1797" s="44">
        <v>0</v>
      </c>
      <c r="V1797" s="44">
        <v>1064999.3999999999</v>
      </c>
      <c r="W1797" s="44">
        <v>1065000</v>
      </c>
      <c r="X1797" s="44">
        <v>0.6</v>
      </c>
      <c r="Y1797" s="44">
        <v>0</v>
      </c>
    </row>
    <row r="1798" spans="1:25" ht="15" thickBot="1" x14ac:dyDescent="0.35">
      <c r="A1798" s="43" t="s">
        <v>7821</v>
      </c>
      <c r="B1798" s="44">
        <v>0</v>
      </c>
      <c r="C1798" s="44">
        <v>1891</v>
      </c>
      <c r="D1798" s="44">
        <v>0</v>
      </c>
      <c r="E1798" s="44">
        <v>0</v>
      </c>
      <c r="F1798" s="44">
        <v>352505.8</v>
      </c>
      <c r="G1798" s="44">
        <v>13993</v>
      </c>
      <c r="H1798" s="44">
        <v>0</v>
      </c>
      <c r="I1798" s="44">
        <v>56272</v>
      </c>
      <c r="J1798" s="44">
        <v>0</v>
      </c>
      <c r="K1798" s="44">
        <v>13682</v>
      </c>
      <c r="L1798" s="44">
        <v>288782.8</v>
      </c>
      <c r="M1798" s="44">
        <v>0</v>
      </c>
      <c r="N1798" s="44">
        <v>22249</v>
      </c>
      <c r="O1798" s="44">
        <v>85991</v>
      </c>
      <c r="P1798" s="44">
        <v>76196</v>
      </c>
      <c r="Q1798" s="44">
        <v>2192</v>
      </c>
      <c r="R1798" s="44">
        <v>7823</v>
      </c>
      <c r="S1798" s="44">
        <v>63271</v>
      </c>
      <c r="T1798" s="44">
        <v>81151</v>
      </c>
      <c r="U1798" s="44">
        <v>0</v>
      </c>
      <c r="V1798" s="44">
        <v>1065999.3999999999</v>
      </c>
      <c r="W1798" s="44">
        <v>1066000</v>
      </c>
      <c r="X1798" s="44">
        <v>0.6</v>
      </c>
      <c r="Y1798" s="44">
        <v>0</v>
      </c>
    </row>
    <row r="1799" spans="1:25" ht="15" thickBot="1" x14ac:dyDescent="0.35">
      <c r="A1799" s="43" t="s">
        <v>7822</v>
      </c>
      <c r="B1799" s="44">
        <v>96671.9</v>
      </c>
      <c r="C1799" s="44">
        <v>1891</v>
      </c>
      <c r="D1799" s="44">
        <v>0</v>
      </c>
      <c r="E1799" s="44">
        <v>123670.9</v>
      </c>
      <c r="F1799" s="44">
        <v>352505.8</v>
      </c>
      <c r="G1799" s="44">
        <v>13993</v>
      </c>
      <c r="H1799" s="44">
        <v>0</v>
      </c>
      <c r="I1799" s="44">
        <v>56272</v>
      </c>
      <c r="J1799" s="44">
        <v>0</v>
      </c>
      <c r="K1799" s="44">
        <v>13682</v>
      </c>
      <c r="L1799" s="44">
        <v>144765.9</v>
      </c>
      <c r="M1799" s="44">
        <v>0</v>
      </c>
      <c r="N1799" s="44">
        <v>31032</v>
      </c>
      <c r="O1799" s="44">
        <v>0</v>
      </c>
      <c r="P1799" s="44">
        <v>76196</v>
      </c>
      <c r="Q1799" s="44">
        <v>2192</v>
      </c>
      <c r="R1799" s="44">
        <v>8331</v>
      </c>
      <c r="S1799" s="44">
        <v>6284</v>
      </c>
      <c r="T1799" s="44">
        <v>139512.9</v>
      </c>
      <c r="U1799" s="44">
        <v>0</v>
      </c>
      <c r="V1799" s="44">
        <v>1067000.3999999999</v>
      </c>
      <c r="W1799" s="44">
        <v>1067000</v>
      </c>
      <c r="X1799" s="44">
        <v>-0.4</v>
      </c>
      <c r="Y1799" s="44">
        <v>0</v>
      </c>
    </row>
    <row r="1800" spans="1:25" ht="15" thickBot="1" x14ac:dyDescent="0.35">
      <c r="A1800" s="43" t="s">
        <v>7823</v>
      </c>
      <c r="B1800" s="44">
        <v>0</v>
      </c>
      <c r="C1800" s="44">
        <v>1891</v>
      </c>
      <c r="D1800" s="44">
        <v>0</v>
      </c>
      <c r="E1800" s="44">
        <v>123670.9</v>
      </c>
      <c r="F1800" s="44">
        <v>262907.90000000002</v>
      </c>
      <c r="G1800" s="44">
        <v>5995</v>
      </c>
      <c r="H1800" s="44">
        <v>0</v>
      </c>
      <c r="I1800" s="44">
        <v>56272</v>
      </c>
      <c r="J1800" s="44">
        <v>64799</v>
      </c>
      <c r="K1800" s="44">
        <v>13682</v>
      </c>
      <c r="L1800" s="44">
        <v>273633.8</v>
      </c>
      <c r="M1800" s="44">
        <v>0</v>
      </c>
      <c r="N1800" s="44">
        <v>0</v>
      </c>
      <c r="O1800" s="44">
        <v>0</v>
      </c>
      <c r="P1800" s="44">
        <v>82500</v>
      </c>
      <c r="Q1800" s="44">
        <v>27819</v>
      </c>
      <c r="R1800" s="44">
        <v>8331</v>
      </c>
      <c r="S1800" s="44">
        <v>65348</v>
      </c>
      <c r="T1800" s="44">
        <v>81151</v>
      </c>
      <c r="U1800" s="44">
        <v>0</v>
      </c>
      <c r="V1800" s="44">
        <v>1068000.3999999999</v>
      </c>
      <c r="W1800" s="44">
        <v>1068000</v>
      </c>
      <c r="X1800" s="44">
        <v>-0.4</v>
      </c>
      <c r="Y1800" s="44">
        <v>0</v>
      </c>
    </row>
    <row r="1801" spans="1:25" ht="15" thickBot="1" x14ac:dyDescent="0.35">
      <c r="A1801" s="43" t="s">
        <v>7824</v>
      </c>
      <c r="B1801" s="44">
        <v>180523.9</v>
      </c>
      <c r="C1801" s="44">
        <v>1891</v>
      </c>
      <c r="D1801" s="44">
        <v>0</v>
      </c>
      <c r="E1801" s="44">
        <v>123670.9</v>
      </c>
      <c r="F1801" s="44">
        <v>65386</v>
      </c>
      <c r="G1801" s="44">
        <v>5995</v>
      </c>
      <c r="H1801" s="44">
        <v>0</v>
      </c>
      <c r="I1801" s="44">
        <v>61850</v>
      </c>
      <c r="J1801" s="44">
        <v>0</v>
      </c>
      <c r="K1801" s="44">
        <v>13682</v>
      </c>
      <c r="L1801" s="44">
        <v>43892</v>
      </c>
      <c r="M1801" s="44">
        <v>0</v>
      </c>
      <c r="N1801" s="44">
        <v>22249</v>
      </c>
      <c r="O1801" s="44">
        <v>0</v>
      </c>
      <c r="P1801" s="44">
        <v>415362.8</v>
      </c>
      <c r="Q1801" s="44">
        <v>14268</v>
      </c>
      <c r="R1801" s="44">
        <v>8331</v>
      </c>
      <c r="S1801" s="44">
        <v>6284</v>
      </c>
      <c r="T1801" s="44">
        <v>105613.9</v>
      </c>
      <c r="U1801" s="44">
        <v>0</v>
      </c>
      <c r="V1801" s="44">
        <v>1068999.3999999999</v>
      </c>
      <c r="W1801" s="44">
        <v>1069000</v>
      </c>
      <c r="X1801" s="44">
        <v>0.6</v>
      </c>
      <c r="Y1801" s="44">
        <v>0</v>
      </c>
    </row>
    <row r="1802" spans="1:25" ht="15" thickBot="1" x14ac:dyDescent="0.35">
      <c r="A1802" s="43" t="s">
        <v>7825</v>
      </c>
      <c r="B1802" s="44">
        <v>180523.9</v>
      </c>
      <c r="C1802" s="44">
        <v>1891</v>
      </c>
      <c r="D1802" s="44">
        <v>0</v>
      </c>
      <c r="E1802" s="44">
        <v>0</v>
      </c>
      <c r="F1802" s="44">
        <v>138145.9</v>
      </c>
      <c r="G1802" s="44">
        <v>5995</v>
      </c>
      <c r="H1802" s="44">
        <v>0</v>
      </c>
      <c r="I1802" s="44">
        <v>56272</v>
      </c>
      <c r="J1802" s="44">
        <v>0</v>
      </c>
      <c r="K1802" s="44">
        <v>13682</v>
      </c>
      <c r="L1802" s="44">
        <v>140435.9</v>
      </c>
      <c r="M1802" s="44">
        <v>0</v>
      </c>
      <c r="N1802" s="44">
        <v>22249</v>
      </c>
      <c r="O1802" s="44">
        <v>85991</v>
      </c>
      <c r="P1802" s="44">
        <v>238281.9</v>
      </c>
      <c r="Q1802" s="44">
        <v>32911</v>
      </c>
      <c r="R1802" s="44">
        <v>7823</v>
      </c>
      <c r="S1802" s="44">
        <v>6284</v>
      </c>
      <c r="T1802" s="44">
        <v>139512.9</v>
      </c>
      <c r="U1802" s="44">
        <v>0</v>
      </c>
      <c r="V1802" s="44">
        <v>1069998.3999999999</v>
      </c>
      <c r="W1802" s="44">
        <v>1070000</v>
      </c>
      <c r="X1802" s="44">
        <v>1.6</v>
      </c>
      <c r="Y1802" s="44">
        <v>0</v>
      </c>
    </row>
    <row r="1803" spans="1:25" ht="15" thickBot="1" x14ac:dyDescent="0.35">
      <c r="A1803" s="43" t="s">
        <v>7826</v>
      </c>
      <c r="B1803" s="44">
        <v>96671.9</v>
      </c>
      <c r="C1803" s="44">
        <v>1891</v>
      </c>
      <c r="D1803" s="44">
        <v>0</v>
      </c>
      <c r="E1803" s="44">
        <v>0</v>
      </c>
      <c r="F1803" s="44">
        <v>65386</v>
      </c>
      <c r="G1803" s="44">
        <v>5995</v>
      </c>
      <c r="H1803" s="44">
        <v>0</v>
      </c>
      <c r="I1803" s="44">
        <v>14151</v>
      </c>
      <c r="J1803" s="44">
        <v>0</v>
      </c>
      <c r="K1803" s="44">
        <v>13682</v>
      </c>
      <c r="L1803" s="44">
        <v>140435.9</v>
      </c>
      <c r="M1803" s="44">
        <v>0</v>
      </c>
      <c r="N1803" s="44">
        <v>31032</v>
      </c>
      <c r="O1803" s="44">
        <v>71009</v>
      </c>
      <c r="P1803" s="44">
        <v>415362.8</v>
      </c>
      <c r="Q1803" s="44">
        <v>2192</v>
      </c>
      <c r="R1803" s="44">
        <v>8331</v>
      </c>
      <c r="S1803" s="44">
        <v>65348</v>
      </c>
      <c r="T1803" s="44">
        <v>139512.9</v>
      </c>
      <c r="U1803" s="44">
        <v>0</v>
      </c>
      <c r="V1803" s="44">
        <v>1071000.3999999999</v>
      </c>
      <c r="W1803" s="44">
        <v>1071000</v>
      </c>
      <c r="X1803" s="44">
        <v>-0.4</v>
      </c>
      <c r="Y1803" s="44">
        <v>0</v>
      </c>
    </row>
    <row r="1804" spans="1:25" ht="15" thickBot="1" x14ac:dyDescent="0.35">
      <c r="A1804" s="43" t="s">
        <v>7827</v>
      </c>
      <c r="B1804" s="44">
        <v>0</v>
      </c>
      <c r="C1804" s="44">
        <v>1891</v>
      </c>
      <c r="D1804" s="44">
        <v>0</v>
      </c>
      <c r="E1804" s="44">
        <v>0</v>
      </c>
      <c r="F1804" s="44">
        <v>188664.9</v>
      </c>
      <c r="G1804" s="44">
        <v>5995</v>
      </c>
      <c r="H1804" s="44">
        <v>0</v>
      </c>
      <c r="I1804" s="44">
        <v>14151</v>
      </c>
      <c r="J1804" s="44">
        <v>0</v>
      </c>
      <c r="K1804" s="44">
        <v>13682</v>
      </c>
      <c r="L1804" s="44">
        <v>273633.8</v>
      </c>
      <c r="M1804" s="44">
        <v>0</v>
      </c>
      <c r="N1804" s="44">
        <v>22249</v>
      </c>
      <c r="O1804" s="44">
        <v>85991</v>
      </c>
      <c r="P1804" s="44">
        <v>238281.9</v>
      </c>
      <c r="Q1804" s="44">
        <v>14268</v>
      </c>
      <c r="R1804" s="44">
        <v>8331</v>
      </c>
      <c r="S1804" s="44">
        <v>65348</v>
      </c>
      <c r="T1804" s="44">
        <v>139512.9</v>
      </c>
      <c r="U1804" s="44">
        <v>0</v>
      </c>
      <c r="V1804" s="44">
        <v>1071999.3999999999</v>
      </c>
      <c r="W1804" s="44">
        <v>1072000</v>
      </c>
      <c r="X1804" s="44">
        <v>0.6</v>
      </c>
      <c r="Y1804" s="44">
        <v>0</v>
      </c>
    </row>
    <row r="1805" spans="1:25" ht="15" thickBot="1" x14ac:dyDescent="0.35">
      <c r="A1805" s="43" t="s">
        <v>7828</v>
      </c>
      <c r="B1805" s="44">
        <v>15348</v>
      </c>
      <c r="C1805" s="44">
        <v>1891</v>
      </c>
      <c r="D1805" s="44">
        <v>0</v>
      </c>
      <c r="E1805" s="44">
        <v>72077</v>
      </c>
      <c r="F1805" s="44">
        <v>138145.9</v>
      </c>
      <c r="G1805" s="44">
        <v>5995</v>
      </c>
      <c r="H1805" s="44">
        <v>0</v>
      </c>
      <c r="I1805" s="44">
        <v>56272</v>
      </c>
      <c r="J1805" s="44">
        <v>0</v>
      </c>
      <c r="K1805" s="44">
        <v>13682</v>
      </c>
      <c r="L1805" s="44">
        <v>219139.9</v>
      </c>
      <c r="M1805" s="44">
        <v>0</v>
      </c>
      <c r="N1805" s="44">
        <v>31032</v>
      </c>
      <c r="O1805" s="44">
        <v>71009</v>
      </c>
      <c r="P1805" s="44">
        <v>238281.9</v>
      </c>
      <c r="Q1805" s="44">
        <v>32911</v>
      </c>
      <c r="R1805" s="44">
        <v>8331</v>
      </c>
      <c r="S1805" s="44">
        <v>63271</v>
      </c>
      <c r="T1805" s="44">
        <v>105613.9</v>
      </c>
      <c r="U1805" s="44">
        <v>0</v>
      </c>
      <c r="V1805" s="44">
        <v>1073000.3999999999</v>
      </c>
      <c r="W1805" s="44">
        <v>1073000</v>
      </c>
      <c r="X1805" s="44">
        <v>-0.4</v>
      </c>
      <c r="Y1805" s="44">
        <v>0</v>
      </c>
    </row>
    <row r="1806" spans="1:25" ht="15" thickBot="1" x14ac:dyDescent="0.35">
      <c r="A1806" s="43" t="s">
        <v>7829</v>
      </c>
      <c r="B1806" s="44">
        <v>0</v>
      </c>
      <c r="C1806" s="44">
        <v>1891</v>
      </c>
      <c r="D1806" s="44">
        <v>0</v>
      </c>
      <c r="E1806" s="44">
        <v>0</v>
      </c>
      <c r="F1806" s="44">
        <v>5280</v>
      </c>
      <c r="G1806" s="44">
        <v>5995</v>
      </c>
      <c r="H1806" s="44">
        <v>0</v>
      </c>
      <c r="I1806" s="44">
        <v>56272</v>
      </c>
      <c r="J1806" s="44">
        <v>64799</v>
      </c>
      <c r="K1806" s="44">
        <v>13682</v>
      </c>
      <c r="L1806" s="44">
        <v>288782.8</v>
      </c>
      <c r="M1806" s="44">
        <v>0</v>
      </c>
      <c r="N1806" s="44">
        <v>22249</v>
      </c>
      <c r="O1806" s="44">
        <v>71009</v>
      </c>
      <c r="P1806" s="44">
        <v>415362.8</v>
      </c>
      <c r="Q1806" s="44">
        <v>32911</v>
      </c>
      <c r="R1806" s="44">
        <v>8331</v>
      </c>
      <c r="S1806" s="44">
        <v>6284</v>
      </c>
      <c r="T1806" s="44">
        <v>81151</v>
      </c>
      <c r="U1806" s="44">
        <v>0</v>
      </c>
      <c r="V1806" s="44">
        <v>1073999.3999999999</v>
      </c>
      <c r="W1806" s="44">
        <v>1074000</v>
      </c>
      <c r="X1806" s="44">
        <v>0.6</v>
      </c>
      <c r="Y1806" s="44">
        <v>0</v>
      </c>
    </row>
    <row r="1807" spans="1:25" ht="15" thickBot="1" x14ac:dyDescent="0.35">
      <c r="A1807" s="43" t="s">
        <v>7830</v>
      </c>
      <c r="B1807" s="44">
        <v>51365</v>
      </c>
      <c r="C1807" s="44">
        <v>1891</v>
      </c>
      <c r="D1807" s="44">
        <v>0</v>
      </c>
      <c r="E1807" s="44">
        <v>0</v>
      </c>
      <c r="F1807" s="44">
        <v>47229</v>
      </c>
      <c r="G1807" s="44">
        <v>5995</v>
      </c>
      <c r="H1807" s="44">
        <v>0</v>
      </c>
      <c r="I1807" s="44">
        <v>61850</v>
      </c>
      <c r="J1807" s="44">
        <v>0</v>
      </c>
      <c r="K1807" s="44">
        <v>15507</v>
      </c>
      <c r="L1807" s="44">
        <v>180519.9</v>
      </c>
      <c r="M1807" s="44">
        <v>0</v>
      </c>
      <c r="N1807" s="44">
        <v>22249</v>
      </c>
      <c r="O1807" s="44">
        <v>85991</v>
      </c>
      <c r="P1807" s="44">
        <v>415362.8</v>
      </c>
      <c r="Q1807" s="44">
        <v>32911</v>
      </c>
      <c r="R1807" s="44">
        <v>8331</v>
      </c>
      <c r="S1807" s="44">
        <v>6284</v>
      </c>
      <c r="T1807" s="44">
        <v>139512.9</v>
      </c>
      <c r="U1807" s="44">
        <v>0</v>
      </c>
      <c r="V1807" s="44">
        <v>1074998.3999999999</v>
      </c>
      <c r="W1807" s="44">
        <v>1075000</v>
      </c>
      <c r="X1807" s="44">
        <v>1.6</v>
      </c>
      <c r="Y1807" s="44">
        <v>0</v>
      </c>
    </row>
    <row r="1808" spans="1:25" ht="15" thickBot="1" x14ac:dyDescent="0.35">
      <c r="A1808" s="43" t="s">
        <v>7831</v>
      </c>
      <c r="B1808" s="44">
        <v>0</v>
      </c>
      <c r="C1808" s="44">
        <v>1891</v>
      </c>
      <c r="D1808" s="44">
        <v>0</v>
      </c>
      <c r="E1808" s="44">
        <v>0</v>
      </c>
      <c r="F1808" s="44">
        <v>65386</v>
      </c>
      <c r="G1808" s="44">
        <v>5995</v>
      </c>
      <c r="H1808" s="44">
        <v>0</v>
      </c>
      <c r="I1808" s="44">
        <v>56272</v>
      </c>
      <c r="J1808" s="44">
        <v>64799</v>
      </c>
      <c r="K1808" s="44">
        <v>13682</v>
      </c>
      <c r="L1808" s="44">
        <v>219139.9</v>
      </c>
      <c r="M1808" s="44">
        <v>0</v>
      </c>
      <c r="N1808" s="44">
        <v>31032</v>
      </c>
      <c r="O1808" s="44">
        <v>85991</v>
      </c>
      <c r="P1808" s="44">
        <v>415362.8</v>
      </c>
      <c r="Q1808" s="44">
        <v>27819</v>
      </c>
      <c r="R1808" s="44">
        <v>7823</v>
      </c>
      <c r="S1808" s="44">
        <v>65348</v>
      </c>
      <c r="T1808" s="44">
        <v>15460</v>
      </c>
      <c r="U1808" s="44">
        <v>0</v>
      </c>
      <c r="V1808" s="44">
        <v>1076000.3999999999</v>
      </c>
      <c r="W1808" s="44">
        <v>1076000</v>
      </c>
      <c r="X1808" s="44">
        <v>-0.4</v>
      </c>
      <c r="Y1808" s="44">
        <v>0</v>
      </c>
    </row>
    <row r="1809" spans="1:25" ht="15" thickBot="1" x14ac:dyDescent="0.35">
      <c r="A1809" s="43" t="s">
        <v>7832</v>
      </c>
      <c r="B1809" s="44">
        <v>0</v>
      </c>
      <c r="C1809" s="44">
        <v>1891</v>
      </c>
      <c r="D1809" s="44">
        <v>0</v>
      </c>
      <c r="E1809" s="44">
        <v>0</v>
      </c>
      <c r="F1809" s="44">
        <v>100183.9</v>
      </c>
      <c r="G1809" s="44">
        <v>5995</v>
      </c>
      <c r="H1809" s="44">
        <v>0</v>
      </c>
      <c r="I1809" s="44">
        <v>61850</v>
      </c>
      <c r="J1809" s="44">
        <v>0</v>
      </c>
      <c r="K1809" s="44">
        <v>13682</v>
      </c>
      <c r="L1809" s="44">
        <v>288782.8</v>
      </c>
      <c r="M1809" s="44">
        <v>0</v>
      </c>
      <c r="N1809" s="44">
        <v>31032</v>
      </c>
      <c r="O1809" s="44">
        <v>85991</v>
      </c>
      <c r="P1809" s="44">
        <v>319195.8</v>
      </c>
      <c r="Q1809" s="44">
        <v>14268</v>
      </c>
      <c r="R1809" s="44">
        <v>8331</v>
      </c>
      <c r="S1809" s="44">
        <v>6284</v>
      </c>
      <c r="T1809" s="44">
        <v>139512.9</v>
      </c>
      <c r="U1809" s="44">
        <v>0</v>
      </c>
      <c r="V1809" s="44">
        <v>1076999.3999999999</v>
      </c>
      <c r="W1809" s="44">
        <v>1077000</v>
      </c>
      <c r="X1809" s="44">
        <v>0.6</v>
      </c>
      <c r="Y1809" s="44">
        <v>0</v>
      </c>
    </row>
    <row r="1810" spans="1:25" ht="15" thickBot="1" x14ac:dyDescent="0.35">
      <c r="A1810" s="43" t="s">
        <v>7833</v>
      </c>
      <c r="B1810" s="44">
        <v>0</v>
      </c>
      <c r="C1810" s="44">
        <v>1891</v>
      </c>
      <c r="D1810" s="44">
        <v>0</v>
      </c>
      <c r="E1810" s="44">
        <v>0</v>
      </c>
      <c r="F1810" s="44">
        <v>188664.9</v>
      </c>
      <c r="G1810" s="44">
        <v>5995</v>
      </c>
      <c r="H1810" s="44">
        <v>14774</v>
      </c>
      <c r="I1810" s="44">
        <v>56272</v>
      </c>
      <c r="J1810" s="44">
        <v>0</v>
      </c>
      <c r="K1810" s="44">
        <v>13682</v>
      </c>
      <c r="L1810" s="44">
        <v>288782.8</v>
      </c>
      <c r="M1810" s="44">
        <v>0</v>
      </c>
      <c r="N1810" s="44">
        <v>31032</v>
      </c>
      <c r="O1810" s="44">
        <v>85991</v>
      </c>
      <c r="P1810" s="44">
        <v>238281.9</v>
      </c>
      <c r="Q1810" s="44">
        <v>32911</v>
      </c>
      <c r="R1810" s="44">
        <v>7823</v>
      </c>
      <c r="S1810" s="44">
        <v>6284</v>
      </c>
      <c r="T1810" s="44">
        <v>105613.9</v>
      </c>
      <c r="U1810" s="44">
        <v>0</v>
      </c>
      <c r="V1810" s="44">
        <v>1077998.3999999999</v>
      </c>
      <c r="W1810" s="44">
        <v>1078000</v>
      </c>
      <c r="X1810" s="44">
        <v>1.6</v>
      </c>
      <c r="Y1810" s="44">
        <v>0</v>
      </c>
    </row>
    <row r="1811" spans="1:25" ht="15" thickBot="1" x14ac:dyDescent="0.35">
      <c r="A1811" s="43" t="s">
        <v>7834</v>
      </c>
      <c r="B1811" s="44">
        <v>0</v>
      </c>
      <c r="C1811" s="44">
        <v>1891</v>
      </c>
      <c r="D1811" s="44">
        <v>0</v>
      </c>
      <c r="E1811" s="44">
        <v>0</v>
      </c>
      <c r="F1811" s="44">
        <v>47229</v>
      </c>
      <c r="G1811" s="44">
        <v>13993</v>
      </c>
      <c r="H1811" s="44">
        <v>0</v>
      </c>
      <c r="I1811" s="44">
        <v>56272</v>
      </c>
      <c r="J1811" s="44">
        <v>0</v>
      </c>
      <c r="K1811" s="44">
        <v>5891</v>
      </c>
      <c r="L1811" s="44">
        <v>288782.8</v>
      </c>
      <c r="M1811" s="44">
        <v>0</v>
      </c>
      <c r="N1811" s="44">
        <v>22249</v>
      </c>
      <c r="O1811" s="44">
        <v>71009</v>
      </c>
      <c r="P1811" s="44">
        <v>415362.8</v>
      </c>
      <c r="Q1811" s="44">
        <v>2192</v>
      </c>
      <c r="R1811" s="44">
        <v>8331</v>
      </c>
      <c r="S1811" s="44">
        <v>6284</v>
      </c>
      <c r="T1811" s="44">
        <v>139512.9</v>
      </c>
      <c r="U1811" s="44">
        <v>0</v>
      </c>
      <c r="V1811" s="44">
        <v>1078999.3999999999</v>
      </c>
      <c r="W1811" s="44">
        <v>1079000</v>
      </c>
      <c r="X1811" s="44">
        <v>0.6</v>
      </c>
      <c r="Y1811" s="44">
        <v>0</v>
      </c>
    </row>
    <row r="1812" spans="1:25" ht="15" thickBot="1" x14ac:dyDescent="0.35">
      <c r="A1812" s="43" t="s">
        <v>7835</v>
      </c>
      <c r="B1812" s="44">
        <v>0</v>
      </c>
      <c r="C1812" s="44">
        <v>1891</v>
      </c>
      <c r="D1812" s="44">
        <v>0</v>
      </c>
      <c r="E1812" s="44">
        <v>0</v>
      </c>
      <c r="F1812" s="44">
        <v>352505.8</v>
      </c>
      <c r="G1812" s="44">
        <v>5995</v>
      </c>
      <c r="H1812" s="44">
        <v>0</v>
      </c>
      <c r="I1812" s="44">
        <v>56272</v>
      </c>
      <c r="J1812" s="44">
        <v>0</v>
      </c>
      <c r="K1812" s="44">
        <v>5891</v>
      </c>
      <c r="L1812" s="44">
        <v>219139.9</v>
      </c>
      <c r="M1812" s="44">
        <v>0</v>
      </c>
      <c r="N1812" s="44">
        <v>22249</v>
      </c>
      <c r="O1812" s="44">
        <v>85991</v>
      </c>
      <c r="P1812" s="44">
        <v>82500</v>
      </c>
      <c r="Q1812" s="44">
        <v>27819</v>
      </c>
      <c r="R1812" s="44">
        <v>8331</v>
      </c>
      <c r="S1812" s="44">
        <v>63271</v>
      </c>
      <c r="T1812" s="44">
        <v>148144.9</v>
      </c>
      <c r="U1812" s="44">
        <v>0</v>
      </c>
      <c r="V1812" s="44">
        <v>1080000.3999999999</v>
      </c>
      <c r="W1812" s="44">
        <v>1080000</v>
      </c>
      <c r="X1812" s="44">
        <v>-0.4</v>
      </c>
      <c r="Y1812" s="44">
        <v>0</v>
      </c>
    </row>
    <row r="1813" spans="1:25" ht="15" thickBot="1" x14ac:dyDescent="0.35">
      <c r="A1813" s="43" t="s">
        <v>7836</v>
      </c>
      <c r="B1813" s="44">
        <v>51365</v>
      </c>
      <c r="C1813" s="44">
        <v>1891</v>
      </c>
      <c r="D1813" s="44">
        <v>0</v>
      </c>
      <c r="E1813" s="44">
        <v>123670.9</v>
      </c>
      <c r="F1813" s="44">
        <v>65386</v>
      </c>
      <c r="G1813" s="44">
        <v>5995</v>
      </c>
      <c r="H1813" s="44">
        <v>0</v>
      </c>
      <c r="I1813" s="44">
        <v>0</v>
      </c>
      <c r="J1813" s="44">
        <v>0</v>
      </c>
      <c r="K1813" s="44">
        <v>13682</v>
      </c>
      <c r="L1813" s="44">
        <v>219139.9</v>
      </c>
      <c r="M1813" s="44">
        <v>0</v>
      </c>
      <c r="N1813" s="44">
        <v>31032</v>
      </c>
      <c r="O1813" s="44">
        <v>0</v>
      </c>
      <c r="P1813" s="44">
        <v>319195.8</v>
      </c>
      <c r="Q1813" s="44">
        <v>27819</v>
      </c>
      <c r="R1813" s="44">
        <v>8331</v>
      </c>
      <c r="S1813" s="44">
        <v>65348</v>
      </c>
      <c r="T1813" s="44">
        <v>148144.9</v>
      </c>
      <c r="U1813" s="44">
        <v>0</v>
      </c>
      <c r="V1813" s="44">
        <v>1081000.3999999999</v>
      </c>
      <c r="W1813" s="44">
        <v>1081000</v>
      </c>
      <c r="X1813" s="44">
        <v>-0.4</v>
      </c>
      <c r="Y1813" s="44">
        <v>0</v>
      </c>
    </row>
    <row r="1814" spans="1:25" ht="15" thickBot="1" x14ac:dyDescent="0.35">
      <c r="A1814" s="43" t="s">
        <v>7837</v>
      </c>
      <c r="B1814" s="44">
        <v>0</v>
      </c>
      <c r="C1814" s="44">
        <v>1891</v>
      </c>
      <c r="D1814" s="44">
        <v>0</v>
      </c>
      <c r="E1814" s="44">
        <v>0</v>
      </c>
      <c r="F1814" s="44">
        <v>100183.9</v>
      </c>
      <c r="G1814" s="44">
        <v>5995</v>
      </c>
      <c r="H1814" s="44">
        <v>0</v>
      </c>
      <c r="I1814" s="44">
        <v>0</v>
      </c>
      <c r="J1814" s="44">
        <v>0</v>
      </c>
      <c r="K1814" s="44">
        <v>13682</v>
      </c>
      <c r="L1814" s="44">
        <v>288782.8</v>
      </c>
      <c r="M1814" s="44">
        <v>0</v>
      </c>
      <c r="N1814" s="44">
        <v>22249</v>
      </c>
      <c r="O1814" s="44">
        <v>85991</v>
      </c>
      <c r="P1814" s="44">
        <v>319195.8</v>
      </c>
      <c r="Q1814" s="44">
        <v>27819</v>
      </c>
      <c r="R1814" s="44">
        <v>8331</v>
      </c>
      <c r="S1814" s="44">
        <v>65348</v>
      </c>
      <c r="T1814" s="44">
        <v>142530.9</v>
      </c>
      <c r="U1814" s="44">
        <v>0</v>
      </c>
      <c r="V1814" s="44">
        <v>1081999.3999999999</v>
      </c>
      <c r="W1814" s="44">
        <v>1082000</v>
      </c>
      <c r="X1814" s="44">
        <v>0.6</v>
      </c>
      <c r="Y1814" s="44">
        <v>0</v>
      </c>
    </row>
    <row r="1815" spans="1:25" ht="15" thickBot="1" x14ac:dyDescent="0.35">
      <c r="A1815" s="43" t="s">
        <v>7838</v>
      </c>
      <c r="B1815" s="44">
        <v>96671.9</v>
      </c>
      <c r="C1815" s="44">
        <v>1891</v>
      </c>
      <c r="D1815" s="44">
        <v>0</v>
      </c>
      <c r="E1815" s="44">
        <v>0</v>
      </c>
      <c r="F1815" s="44">
        <v>65386</v>
      </c>
      <c r="G1815" s="44">
        <v>0</v>
      </c>
      <c r="H1815" s="44">
        <v>0</v>
      </c>
      <c r="I1815" s="44">
        <v>0</v>
      </c>
      <c r="J1815" s="44">
        <v>0</v>
      </c>
      <c r="K1815" s="44">
        <v>5891</v>
      </c>
      <c r="L1815" s="44">
        <v>140435.9</v>
      </c>
      <c r="M1815" s="44">
        <v>0</v>
      </c>
      <c r="N1815" s="44">
        <v>22249</v>
      </c>
      <c r="O1815" s="44">
        <v>85991</v>
      </c>
      <c r="P1815" s="44">
        <v>415362.8</v>
      </c>
      <c r="Q1815" s="44">
        <v>32911</v>
      </c>
      <c r="R1815" s="44">
        <v>8331</v>
      </c>
      <c r="S1815" s="44">
        <v>65348</v>
      </c>
      <c r="T1815" s="44">
        <v>142530.9</v>
      </c>
      <c r="U1815" s="44">
        <v>0</v>
      </c>
      <c r="V1815" s="44">
        <v>1082999.3999999999</v>
      </c>
      <c r="W1815" s="44">
        <v>1083000</v>
      </c>
      <c r="X1815" s="44">
        <v>0.6</v>
      </c>
      <c r="Y1815" s="44">
        <v>0</v>
      </c>
    </row>
    <row r="1816" spans="1:25" ht="15" thickBot="1" x14ac:dyDescent="0.35">
      <c r="A1816" s="43" t="s">
        <v>7839</v>
      </c>
      <c r="B1816" s="44">
        <v>0</v>
      </c>
      <c r="C1816" s="44">
        <v>1891</v>
      </c>
      <c r="D1816" s="44">
        <v>0</v>
      </c>
      <c r="E1816" s="44">
        <v>0</v>
      </c>
      <c r="F1816" s="44">
        <v>0</v>
      </c>
      <c r="G1816" s="44">
        <v>0</v>
      </c>
      <c r="H1816" s="44">
        <v>0</v>
      </c>
      <c r="I1816" s="44">
        <v>14151</v>
      </c>
      <c r="J1816" s="44">
        <v>0</v>
      </c>
      <c r="K1816" s="44">
        <v>13682</v>
      </c>
      <c r="L1816" s="44">
        <v>273633.8</v>
      </c>
      <c r="M1816" s="44">
        <v>0</v>
      </c>
      <c r="N1816" s="44">
        <v>22249</v>
      </c>
      <c r="O1816" s="44">
        <v>85991</v>
      </c>
      <c r="P1816" s="44">
        <v>417666.8</v>
      </c>
      <c r="Q1816" s="44">
        <v>32911</v>
      </c>
      <c r="R1816" s="44">
        <v>8331</v>
      </c>
      <c r="S1816" s="44">
        <v>65348</v>
      </c>
      <c r="T1816" s="44">
        <v>148144.9</v>
      </c>
      <c r="U1816" s="44">
        <v>0</v>
      </c>
      <c r="V1816" s="44">
        <v>1083999.3999999999</v>
      </c>
      <c r="W1816" s="44">
        <v>1084000</v>
      </c>
      <c r="X1816" s="44">
        <v>0.6</v>
      </c>
      <c r="Y1816" s="44">
        <v>0</v>
      </c>
    </row>
    <row r="1817" spans="1:25" ht="15" thickBot="1" x14ac:dyDescent="0.35">
      <c r="A1817" s="43" t="s">
        <v>7840</v>
      </c>
      <c r="B1817" s="44">
        <v>0</v>
      </c>
      <c r="C1817" s="44">
        <v>1891</v>
      </c>
      <c r="D1817" s="44">
        <v>0</v>
      </c>
      <c r="E1817" s="44">
        <v>0</v>
      </c>
      <c r="F1817" s="44">
        <v>0</v>
      </c>
      <c r="G1817" s="44">
        <v>5995</v>
      </c>
      <c r="H1817" s="44">
        <v>0</v>
      </c>
      <c r="I1817" s="44">
        <v>0</v>
      </c>
      <c r="J1817" s="44">
        <v>0</v>
      </c>
      <c r="K1817" s="44">
        <v>13682</v>
      </c>
      <c r="L1817" s="44">
        <v>273633.8</v>
      </c>
      <c r="M1817" s="44">
        <v>0</v>
      </c>
      <c r="N1817" s="44">
        <v>31032</v>
      </c>
      <c r="O1817" s="44">
        <v>86364</v>
      </c>
      <c r="P1817" s="44">
        <v>417666.8</v>
      </c>
      <c r="Q1817" s="44">
        <v>32911</v>
      </c>
      <c r="R1817" s="44">
        <v>8331</v>
      </c>
      <c r="S1817" s="44">
        <v>65348</v>
      </c>
      <c r="T1817" s="44">
        <v>148144.9</v>
      </c>
      <c r="U1817" s="44">
        <v>0</v>
      </c>
      <c r="V1817" s="44">
        <v>1084999.3999999999</v>
      </c>
      <c r="W1817" s="44">
        <v>1085000</v>
      </c>
      <c r="X1817" s="44">
        <v>0.6</v>
      </c>
      <c r="Y1817" s="44">
        <v>0</v>
      </c>
    </row>
    <row r="1818" spans="1:25" ht="15" thickBot="1" x14ac:dyDescent="0.35">
      <c r="A1818" s="43" t="s">
        <v>7841</v>
      </c>
      <c r="B1818" s="44">
        <v>0</v>
      </c>
      <c r="C1818" s="44">
        <v>1891</v>
      </c>
      <c r="D1818" s="44">
        <v>0</v>
      </c>
      <c r="E1818" s="44">
        <v>0</v>
      </c>
      <c r="F1818" s="44">
        <v>4995</v>
      </c>
      <c r="G1818" s="44">
        <v>5995</v>
      </c>
      <c r="H1818" s="44">
        <v>0</v>
      </c>
      <c r="I1818" s="44">
        <v>0</v>
      </c>
      <c r="J1818" s="44">
        <v>0</v>
      </c>
      <c r="K1818" s="44">
        <v>5891</v>
      </c>
      <c r="L1818" s="44">
        <v>273633.8</v>
      </c>
      <c r="M1818" s="44">
        <v>0</v>
      </c>
      <c r="N1818" s="44">
        <v>37131</v>
      </c>
      <c r="O1818" s="44">
        <v>86364</v>
      </c>
      <c r="P1818" s="44">
        <v>415362.8</v>
      </c>
      <c r="Q1818" s="44">
        <v>32911</v>
      </c>
      <c r="R1818" s="44">
        <v>8331</v>
      </c>
      <c r="S1818" s="44">
        <v>65348</v>
      </c>
      <c r="T1818" s="44">
        <v>148144.9</v>
      </c>
      <c r="U1818" s="44">
        <v>0</v>
      </c>
      <c r="V1818" s="44">
        <v>1085998.3999999999</v>
      </c>
      <c r="W1818" s="44">
        <v>1086000</v>
      </c>
      <c r="X1818" s="44">
        <v>1.6</v>
      </c>
      <c r="Y1818" s="44">
        <v>0</v>
      </c>
    </row>
    <row r="1819" spans="1:25" ht="15" thickBot="1" x14ac:dyDescent="0.35">
      <c r="A1819" s="43" t="s">
        <v>7842</v>
      </c>
      <c r="B1819" s="44">
        <v>0</v>
      </c>
      <c r="C1819" s="44">
        <v>0</v>
      </c>
      <c r="D1819" s="44">
        <v>0</v>
      </c>
      <c r="E1819" s="44">
        <v>0</v>
      </c>
      <c r="F1819" s="44">
        <v>4995</v>
      </c>
      <c r="G1819" s="44">
        <v>0</v>
      </c>
      <c r="H1819" s="44">
        <v>0</v>
      </c>
      <c r="I1819" s="44">
        <v>0</v>
      </c>
      <c r="J1819" s="44">
        <v>0</v>
      </c>
      <c r="K1819" s="44">
        <v>0</v>
      </c>
      <c r="L1819" s="44">
        <v>288782.8</v>
      </c>
      <c r="M1819" s="44">
        <v>0</v>
      </c>
      <c r="N1819" s="44">
        <v>37131</v>
      </c>
      <c r="O1819" s="44">
        <v>85991</v>
      </c>
      <c r="P1819" s="44">
        <v>415362.8</v>
      </c>
      <c r="Q1819" s="44">
        <v>32911</v>
      </c>
      <c r="R1819" s="44">
        <v>8331</v>
      </c>
      <c r="S1819" s="44">
        <v>65348</v>
      </c>
      <c r="T1819" s="44">
        <v>148144.9</v>
      </c>
      <c r="U1819" s="44">
        <v>0</v>
      </c>
      <c r="V1819" s="44">
        <v>1086997.3999999999</v>
      </c>
      <c r="W1819" s="44">
        <v>1087000</v>
      </c>
      <c r="X1819" s="44">
        <v>2.6</v>
      </c>
      <c r="Y1819" s="44">
        <v>0</v>
      </c>
    </row>
    <row r="1820" spans="1:25" ht="15" thickBot="1" x14ac:dyDescent="0.35">
      <c r="A1820" s="43" t="s">
        <v>7843</v>
      </c>
      <c r="B1820" s="44">
        <v>0</v>
      </c>
      <c r="C1820" s="44">
        <v>0</v>
      </c>
      <c r="D1820" s="44">
        <v>0</v>
      </c>
      <c r="E1820" s="44">
        <v>0</v>
      </c>
      <c r="F1820" s="44">
        <v>0</v>
      </c>
      <c r="G1820" s="44">
        <v>5995</v>
      </c>
      <c r="H1820" s="44">
        <v>0</v>
      </c>
      <c r="I1820" s="44">
        <v>0</v>
      </c>
      <c r="J1820" s="44">
        <v>0</v>
      </c>
      <c r="K1820" s="44">
        <v>0</v>
      </c>
      <c r="L1820" s="44">
        <v>288782.8</v>
      </c>
      <c r="M1820" s="44">
        <v>0</v>
      </c>
      <c r="N1820" s="44">
        <v>37131</v>
      </c>
      <c r="O1820" s="44">
        <v>85991</v>
      </c>
      <c r="P1820" s="44">
        <v>415362.8</v>
      </c>
      <c r="Q1820" s="44">
        <v>32911</v>
      </c>
      <c r="R1820" s="44">
        <v>8331</v>
      </c>
      <c r="S1820" s="44">
        <v>65348</v>
      </c>
      <c r="T1820" s="44">
        <v>148144.9</v>
      </c>
      <c r="U1820" s="44">
        <v>0</v>
      </c>
      <c r="V1820" s="44">
        <v>1087997.3999999999</v>
      </c>
      <c r="W1820" s="44">
        <v>1088000</v>
      </c>
      <c r="X1820" s="44">
        <v>2.6</v>
      </c>
      <c r="Y1820" s="44">
        <v>0</v>
      </c>
    </row>
    <row r="1821" spans="1:25" ht="15" thickBot="1" x14ac:dyDescent="0.35">
      <c r="A1821" s="43" t="s">
        <v>7844</v>
      </c>
      <c r="B1821" s="44">
        <v>0</v>
      </c>
      <c r="C1821" s="44">
        <v>1891</v>
      </c>
      <c r="D1821" s="44">
        <v>0</v>
      </c>
      <c r="E1821" s="44">
        <v>0</v>
      </c>
      <c r="F1821" s="44">
        <v>4995</v>
      </c>
      <c r="G1821" s="44">
        <v>5995</v>
      </c>
      <c r="H1821" s="44">
        <v>0</v>
      </c>
      <c r="I1821" s="44">
        <v>0</v>
      </c>
      <c r="J1821" s="44">
        <v>0</v>
      </c>
      <c r="K1821" s="44">
        <v>0</v>
      </c>
      <c r="L1821" s="44">
        <v>288782.8</v>
      </c>
      <c r="M1821" s="44">
        <v>0</v>
      </c>
      <c r="N1821" s="44">
        <v>31032</v>
      </c>
      <c r="O1821" s="44">
        <v>85991</v>
      </c>
      <c r="P1821" s="44">
        <v>415362.8</v>
      </c>
      <c r="Q1821" s="44">
        <v>32911</v>
      </c>
      <c r="R1821" s="44">
        <v>8331</v>
      </c>
      <c r="S1821" s="44">
        <v>65562</v>
      </c>
      <c r="T1821" s="44">
        <v>148144.9</v>
      </c>
      <c r="U1821" s="44">
        <v>0</v>
      </c>
      <c r="V1821" s="44">
        <v>1088998.3999999999</v>
      </c>
      <c r="W1821" s="44">
        <v>1089000</v>
      </c>
      <c r="X1821" s="44">
        <v>1.6</v>
      </c>
      <c r="Y1821" s="44">
        <v>0</v>
      </c>
    </row>
    <row r="1822" spans="1:25" ht="15" thickBot="1" x14ac:dyDescent="0.35">
      <c r="A1822" s="43" t="s">
        <v>7845</v>
      </c>
      <c r="B1822" s="44">
        <v>0</v>
      </c>
      <c r="C1822" s="44">
        <v>1891</v>
      </c>
      <c r="D1822" s="44">
        <v>0</v>
      </c>
      <c r="E1822" s="44">
        <v>0</v>
      </c>
      <c r="F1822" s="44">
        <v>0</v>
      </c>
      <c r="G1822" s="44">
        <v>0</v>
      </c>
      <c r="H1822" s="44">
        <v>0</v>
      </c>
      <c r="I1822" s="44">
        <v>0</v>
      </c>
      <c r="J1822" s="44">
        <v>0</v>
      </c>
      <c r="K1822" s="44">
        <v>5891</v>
      </c>
      <c r="L1822" s="44">
        <v>288782.8</v>
      </c>
      <c r="M1822" s="44">
        <v>0</v>
      </c>
      <c r="N1822" s="44">
        <v>37131</v>
      </c>
      <c r="O1822" s="44">
        <v>85991</v>
      </c>
      <c r="P1822" s="44">
        <v>415362.8</v>
      </c>
      <c r="Q1822" s="44">
        <v>32911</v>
      </c>
      <c r="R1822" s="44">
        <v>8331</v>
      </c>
      <c r="S1822" s="44">
        <v>65562</v>
      </c>
      <c r="T1822" s="44">
        <v>148144.9</v>
      </c>
      <c r="U1822" s="44">
        <v>0</v>
      </c>
      <c r="V1822" s="44">
        <v>1089998.3999999999</v>
      </c>
      <c r="W1822" s="44">
        <v>1090000</v>
      </c>
      <c r="X1822" s="44">
        <v>1.6</v>
      </c>
      <c r="Y1822" s="44">
        <v>0</v>
      </c>
    </row>
    <row r="1823" spans="1:25" ht="15" thickBot="1" x14ac:dyDescent="0.35">
      <c r="A1823" s="43" t="s">
        <v>7846</v>
      </c>
      <c r="B1823" s="44">
        <v>0</v>
      </c>
      <c r="C1823" s="44">
        <v>1891</v>
      </c>
      <c r="D1823" s="44">
        <v>0</v>
      </c>
      <c r="E1823" s="44">
        <v>0</v>
      </c>
      <c r="F1823" s="44">
        <v>0</v>
      </c>
      <c r="G1823" s="44">
        <v>0</v>
      </c>
      <c r="H1823" s="44">
        <v>0</v>
      </c>
      <c r="I1823" s="44">
        <v>0</v>
      </c>
      <c r="J1823" s="44">
        <v>0</v>
      </c>
      <c r="K1823" s="44">
        <v>0</v>
      </c>
      <c r="L1823" s="44">
        <v>288782.8</v>
      </c>
      <c r="M1823" s="44">
        <v>0</v>
      </c>
      <c r="N1823" s="44">
        <v>37131</v>
      </c>
      <c r="O1823" s="44">
        <v>85991</v>
      </c>
      <c r="P1823" s="44">
        <v>417666.8</v>
      </c>
      <c r="Q1823" s="44">
        <v>35195</v>
      </c>
      <c r="R1823" s="44">
        <v>10634</v>
      </c>
      <c r="S1823" s="44">
        <v>65562</v>
      </c>
      <c r="T1823" s="44">
        <v>148144.9</v>
      </c>
      <c r="U1823" s="44">
        <v>0</v>
      </c>
      <c r="V1823" s="44">
        <v>1090998.3999999999</v>
      </c>
      <c r="W1823" s="44">
        <v>1091000</v>
      </c>
      <c r="X1823" s="44">
        <v>1.6</v>
      </c>
      <c r="Y1823" s="44">
        <v>0</v>
      </c>
    </row>
    <row r="1824" spans="1:25" ht="15" thickBot="1" x14ac:dyDescent="0.35">
      <c r="A1824" s="43" t="s">
        <v>7847</v>
      </c>
      <c r="B1824" s="44">
        <v>0</v>
      </c>
      <c r="C1824" s="44">
        <v>1891</v>
      </c>
      <c r="D1824" s="44">
        <v>0</v>
      </c>
      <c r="E1824" s="44">
        <v>0</v>
      </c>
      <c r="F1824" s="44">
        <v>0</v>
      </c>
      <c r="G1824" s="44">
        <v>0</v>
      </c>
      <c r="H1824" s="44">
        <v>0</v>
      </c>
      <c r="I1824" s="44">
        <v>0</v>
      </c>
      <c r="J1824" s="44">
        <v>0</v>
      </c>
      <c r="K1824" s="44">
        <v>0</v>
      </c>
      <c r="L1824" s="44">
        <v>288782.8</v>
      </c>
      <c r="M1824" s="44">
        <v>0</v>
      </c>
      <c r="N1824" s="44">
        <v>37131</v>
      </c>
      <c r="O1824" s="44">
        <v>86364</v>
      </c>
      <c r="P1824" s="44">
        <v>417666.8</v>
      </c>
      <c r="Q1824" s="44">
        <v>35822</v>
      </c>
      <c r="R1824" s="44">
        <v>10634</v>
      </c>
      <c r="S1824" s="44">
        <v>65562</v>
      </c>
      <c r="T1824" s="44">
        <v>148144.9</v>
      </c>
      <c r="U1824" s="44">
        <v>0</v>
      </c>
      <c r="V1824" s="44">
        <v>1091998.3999999999</v>
      </c>
      <c r="W1824" s="44">
        <v>1092000</v>
      </c>
      <c r="X1824" s="44">
        <v>1.6</v>
      </c>
      <c r="Y1824" s="44">
        <v>0</v>
      </c>
    </row>
    <row r="1825" spans="1:25" ht="15" thickBot="1" x14ac:dyDescent="0.35">
      <c r="A1825" s="43" t="s">
        <v>7848</v>
      </c>
      <c r="B1825" s="44">
        <v>0</v>
      </c>
      <c r="C1825" s="44">
        <v>1891</v>
      </c>
      <c r="D1825" s="44">
        <v>0</v>
      </c>
      <c r="E1825" s="44">
        <v>0</v>
      </c>
      <c r="F1825" s="44">
        <v>0</v>
      </c>
      <c r="G1825" s="44">
        <v>0</v>
      </c>
      <c r="H1825" s="44">
        <v>0</v>
      </c>
      <c r="I1825" s="44">
        <v>0</v>
      </c>
      <c r="J1825" s="44">
        <v>0</v>
      </c>
      <c r="K1825" s="44">
        <v>0</v>
      </c>
      <c r="L1825" s="44">
        <v>288782.8</v>
      </c>
      <c r="M1825" s="44">
        <v>0</v>
      </c>
      <c r="N1825" s="44">
        <v>37131</v>
      </c>
      <c r="O1825" s="44">
        <v>86971</v>
      </c>
      <c r="P1825" s="44">
        <v>417666.8</v>
      </c>
      <c r="Q1825" s="44">
        <v>35822</v>
      </c>
      <c r="R1825" s="44">
        <v>8331</v>
      </c>
      <c r="S1825" s="44">
        <v>65562</v>
      </c>
      <c r="T1825" s="44">
        <v>150841.9</v>
      </c>
      <c r="U1825" s="44">
        <v>0</v>
      </c>
      <c r="V1825" s="44">
        <v>1092999.3999999999</v>
      </c>
      <c r="W1825" s="44">
        <v>1093000</v>
      </c>
      <c r="X1825" s="44">
        <v>0.6</v>
      </c>
      <c r="Y1825" s="44">
        <v>0</v>
      </c>
    </row>
    <row r="1826" spans="1:25" ht="15" thickBot="1" x14ac:dyDescent="0.35">
      <c r="A1826" s="43" t="s">
        <v>7849</v>
      </c>
      <c r="B1826" s="44">
        <v>0</v>
      </c>
      <c r="C1826" s="44">
        <v>0</v>
      </c>
      <c r="D1826" s="44">
        <v>0</v>
      </c>
      <c r="E1826" s="44">
        <v>0</v>
      </c>
      <c r="F1826" s="44">
        <v>0</v>
      </c>
      <c r="G1826" s="44">
        <v>0</v>
      </c>
      <c r="H1826" s="44">
        <v>0</v>
      </c>
      <c r="I1826" s="44">
        <v>0</v>
      </c>
      <c r="J1826" s="44">
        <v>0</v>
      </c>
      <c r="K1826" s="44">
        <v>0</v>
      </c>
      <c r="L1826" s="44">
        <v>288782.8</v>
      </c>
      <c r="M1826" s="44">
        <v>0</v>
      </c>
      <c r="N1826" s="44">
        <v>37131</v>
      </c>
      <c r="O1826" s="44">
        <v>88578</v>
      </c>
      <c r="P1826" s="44">
        <v>417666.8</v>
      </c>
      <c r="Q1826" s="44">
        <v>33650</v>
      </c>
      <c r="R1826" s="44">
        <v>10634</v>
      </c>
      <c r="S1826" s="44">
        <v>66714</v>
      </c>
      <c r="T1826" s="44">
        <v>150841.9</v>
      </c>
      <c r="U1826" s="44">
        <v>0</v>
      </c>
      <c r="V1826" s="44">
        <v>1093998.3999999999</v>
      </c>
      <c r="W1826" s="44">
        <v>1094000</v>
      </c>
      <c r="X1826" s="44">
        <v>1.6</v>
      </c>
      <c r="Y1826" s="44">
        <v>0</v>
      </c>
    </row>
    <row r="1827" spans="1:25" ht="15" thickBot="1" x14ac:dyDescent="0.35">
      <c r="A1827" s="43" t="s">
        <v>7850</v>
      </c>
      <c r="B1827" s="44">
        <v>0</v>
      </c>
      <c r="C1827" s="44">
        <v>0</v>
      </c>
      <c r="D1827" s="44">
        <v>0</v>
      </c>
      <c r="E1827" s="44">
        <v>0</v>
      </c>
      <c r="F1827" s="44">
        <v>0</v>
      </c>
      <c r="G1827" s="44">
        <v>0</v>
      </c>
      <c r="H1827" s="44">
        <v>0</v>
      </c>
      <c r="I1827" s="44">
        <v>0</v>
      </c>
      <c r="J1827" s="44">
        <v>0</v>
      </c>
      <c r="K1827" s="44">
        <v>0</v>
      </c>
      <c r="L1827" s="44">
        <v>288782.8</v>
      </c>
      <c r="M1827" s="44">
        <v>0</v>
      </c>
      <c r="N1827" s="44">
        <v>40890</v>
      </c>
      <c r="O1827" s="44">
        <v>86971</v>
      </c>
      <c r="P1827" s="44">
        <v>417666.8</v>
      </c>
      <c r="Q1827" s="44">
        <v>35195</v>
      </c>
      <c r="R1827" s="44">
        <v>10634</v>
      </c>
      <c r="S1827" s="44">
        <v>66714</v>
      </c>
      <c r="T1827" s="44">
        <v>148144.9</v>
      </c>
      <c r="U1827" s="44">
        <v>0</v>
      </c>
      <c r="V1827" s="44">
        <v>1094998.3999999999</v>
      </c>
      <c r="W1827" s="44">
        <v>1095000</v>
      </c>
      <c r="X1827" s="44">
        <v>1.6</v>
      </c>
      <c r="Y1827" s="44">
        <v>0</v>
      </c>
    </row>
    <row r="1828" spans="1:25" ht="15" thickBot="1" x14ac:dyDescent="0.35">
      <c r="A1828" s="43" t="s">
        <v>7851</v>
      </c>
      <c r="B1828" s="44">
        <v>0</v>
      </c>
      <c r="C1828" s="44">
        <v>0</v>
      </c>
      <c r="D1828" s="44">
        <v>0</v>
      </c>
      <c r="E1828" s="44">
        <v>0</v>
      </c>
      <c r="F1828" s="44">
        <v>0</v>
      </c>
      <c r="G1828" s="44">
        <v>0</v>
      </c>
      <c r="H1828" s="44">
        <v>0</v>
      </c>
      <c r="I1828" s="44">
        <v>0</v>
      </c>
      <c r="J1828" s="44">
        <v>0</v>
      </c>
      <c r="K1828" s="44">
        <v>5891</v>
      </c>
      <c r="L1828" s="44">
        <v>288782.8</v>
      </c>
      <c r="M1828" s="44">
        <v>0</v>
      </c>
      <c r="N1828" s="44">
        <v>37131</v>
      </c>
      <c r="O1828" s="44">
        <v>86364</v>
      </c>
      <c r="P1828" s="44">
        <v>417666.8</v>
      </c>
      <c r="Q1828" s="44">
        <v>35822</v>
      </c>
      <c r="R1828" s="44">
        <v>10634</v>
      </c>
      <c r="S1828" s="44">
        <v>65562</v>
      </c>
      <c r="T1828" s="44">
        <v>148144.9</v>
      </c>
      <c r="U1828" s="44">
        <v>0</v>
      </c>
      <c r="V1828" s="44">
        <v>1095998.3999999999</v>
      </c>
      <c r="W1828" s="44">
        <v>1096000</v>
      </c>
      <c r="X1828" s="44">
        <v>1.6</v>
      </c>
      <c r="Y1828" s="44">
        <v>0</v>
      </c>
    </row>
    <row r="1829" spans="1:25" ht="15" thickBot="1" x14ac:dyDescent="0.35">
      <c r="A1829" s="43" t="s">
        <v>7852</v>
      </c>
      <c r="B1829" s="44">
        <v>0</v>
      </c>
      <c r="C1829" s="44">
        <v>0</v>
      </c>
      <c r="D1829" s="44">
        <v>0</v>
      </c>
      <c r="E1829" s="44">
        <v>0</v>
      </c>
      <c r="F1829" s="44">
        <v>0</v>
      </c>
      <c r="G1829" s="44">
        <v>0</v>
      </c>
      <c r="H1829" s="44">
        <v>0</v>
      </c>
      <c r="I1829" s="44">
        <v>0</v>
      </c>
      <c r="J1829" s="44">
        <v>0</v>
      </c>
      <c r="K1829" s="44">
        <v>0</v>
      </c>
      <c r="L1829" s="44">
        <v>288782.8</v>
      </c>
      <c r="M1829" s="44">
        <v>0</v>
      </c>
      <c r="N1829" s="44">
        <v>37131</v>
      </c>
      <c r="O1829" s="44">
        <v>86971</v>
      </c>
      <c r="P1829" s="44">
        <v>417666.8</v>
      </c>
      <c r="Q1829" s="44">
        <v>42105</v>
      </c>
      <c r="R1829" s="44">
        <v>10634</v>
      </c>
      <c r="S1829" s="44">
        <v>65562</v>
      </c>
      <c r="T1829" s="44">
        <v>148144.9</v>
      </c>
      <c r="U1829" s="44">
        <v>0</v>
      </c>
      <c r="V1829" s="44">
        <v>1096997.3999999999</v>
      </c>
      <c r="W1829" s="44">
        <v>1097000</v>
      </c>
      <c r="X1829" s="44">
        <v>2.6</v>
      </c>
      <c r="Y1829" s="44">
        <v>0</v>
      </c>
    </row>
    <row r="1830" spans="1:25" ht="15" thickBot="1" x14ac:dyDescent="0.35">
      <c r="A1830" s="43" t="s">
        <v>7853</v>
      </c>
      <c r="B1830" s="44">
        <v>0</v>
      </c>
      <c r="C1830" s="44">
        <v>0</v>
      </c>
      <c r="D1830" s="44">
        <v>0</v>
      </c>
      <c r="E1830" s="44">
        <v>0</v>
      </c>
      <c r="F1830" s="44">
        <v>0</v>
      </c>
      <c r="G1830" s="44">
        <v>0</v>
      </c>
      <c r="H1830" s="44">
        <v>0</v>
      </c>
      <c r="I1830" s="44">
        <v>0</v>
      </c>
      <c r="J1830" s="44">
        <v>0</v>
      </c>
      <c r="K1830" s="44">
        <v>5891</v>
      </c>
      <c r="L1830" s="44">
        <v>288782.8</v>
      </c>
      <c r="M1830" s="44">
        <v>0</v>
      </c>
      <c r="N1830" s="44">
        <v>37131</v>
      </c>
      <c r="O1830" s="44">
        <v>88578</v>
      </c>
      <c r="P1830" s="44">
        <v>417666.8</v>
      </c>
      <c r="Q1830" s="44">
        <v>35822</v>
      </c>
      <c r="R1830" s="44">
        <v>10634</v>
      </c>
      <c r="S1830" s="44">
        <v>65348</v>
      </c>
      <c r="T1830" s="44">
        <v>148144.9</v>
      </c>
      <c r="U1830" s="44">
        <v>0</v>
      </c>
      <c r="V1830" s="44">
        <v>1097998.3999999999</v>
      </c>
      <c r="W1830" s="44">
        <v>1098000</v>
      </c>
      <c r="X1830" s="44">
        <v>1.6</v>
      </c>
      <c r="Y1830" s="44">
        <v>0</v>
      </c>
    </row>
    <row r="1831" spans="1:25" ht="15" thickBot="1" x14ac:dyDescent="0.35">
      <c r="A1831" s="43" t="s">
        <v>7854</v>
      </c>
      <c r="B1831" s="44">
        <v>0</v>
      </c>
      <c r="C1831" s="44">
        <v>0</v>
      </c>
      <c r="D1831" s="44">
        <v>0</v>
      </c>
      <c r="E1831" s="44">
        <v>0</v>
      </c>
      <c r="F1831" s="44">
        <v>0</v>
      </c>
      <c r="G1831" s="44">
        <v>0</v>
      </c>
      <c r="H1831" s="44">
        <v>0</v>
      </c>
      <c r="I1831" s="44">
        <v>0</v>
      </c>
      <c r="J1831" s="44">
        <v>0</v>
      </c>
      <c r="K1831" s="44">
        <v>0</v>
      </c>
      <c r="L1831" s="44">
        <v>288782.8</v>
      </c>
      <c r="M1831" s="44">
        <v>0</v>
      </c>
      <c r="N1831" s="44">
        <v>40890</v>
      </c>
      <c r="O1831" s="44">
        <v>93798.9</v>
      </c>
      <c r="P1831" s="44">
        <v>417666.8</v>
      </c>
      <c r="Q1831" s="44">
        <v>35822</v>
      </c>
      <c r="R1831" s="44">
        <v>8331</v>
      </c>
      <c r="S1831" s="44">
        <v>65562</v>
      </c>
      <c r="T1831" s="44">
        <v>148144.9</v>
      </c>
      <c r="U1831" s="44">
        <v>0</v>
      </c>
      <c r="V1831" s="44">
        <v>1098998.3999999999</v>
      </c>
      <c r="W1831" s="44">
        <v>1099000</v>
      </c>
      <c r="X1831" s="44">
        <v>1.6</v>
      </c>
      <c r="Y1831" s="44">
        <v>0</v>
      </c>
    </row>
    <row r="1832" spans="1:25" ht="15" thickBot="1" x14ac:dyDescent="0.35">
      <c r="A1832" s="43" t="s">
        <v>7855</v>
      </c>
      <c r="B1832" s="44">
        <v>0</v>
      </c>
      <c r="C1832" s="44">
        <v>0</v>
      </c>
      <c r="D1832" s="44">
        <v>0</v>
      </c>
      <c r="E1832" s="44">
        <v>0</v>
      </c>
      <c r="F1832" s="44">
        <v>0</v>
      </c>
      <c r="G1832" s="44">
        <v>0</v>
      </c>
      <c r="H1832" s="44">
        <v>0</v>
      </c>
      <c r="I1832" s="44">
        <v>0</v>
      </c>
      <c r="J1832" s="44">
        <v>0</v>
      </c>
      <c r="K1832" s="44">
        <v>0</v>
      </c>
      <c r="L1832" s="44">
        <v>295611.8</v>
      </c>
      <c r="M1832" s="44">
        <v>0</v>
      </c>
      <c r="N1832" s="44">
        <v>40890</v>
      </c>
      <c r="O1832" s="44">
        <v>88578</v>
      </c>
      <c r="P1832" s="44">
        <v>417666.8</v>
      </c>
      <c r="Q1832" s="44">
        <v>32911</v>
      </c>
      <c r="R1832" s="44">
        <v>10634</v>
      </c>
      <c r="S1832" s="44">
        <v>65562</v>
      </c>
      <c r="T1832" s="44">
        <v>148144.9</v>
      </c>
      <c r="U1832" s="44">
        <v>0</v>
      </c>
      <c r="V1832" s="44">
        <v>1099998.3999999999</v>
      </c>
      <c r="W1832" s="44">
        <v>1100000</v>
      </c>
      <c r="X1832" s="44">
        <v>1.6</v>
      </c>
      <c r="Y1832" s="44">
        <v>0</v>
      </c>
    </row>
    <row r="1833" spans="1:25" ht="15" thickBot="1" x14ac:dyDescent="0.35">
      <c r="A1833" s="43" t="s">
        <v>7856</v>
      </c>
      <c r="B1833" s="44">
        <v>0</v>
      </c>
      <c r="C1833" s="44">
        <v>0</v>
      </c>
      <c r="D1833" s="44">
        <v>0</v>
      </c>
      <c r="E1833" s="44">
        <v>0</v>
      </c>
      <c r="F1833" s="44">
        <v>0</v>
      </c>
      <c r="G1833" s="44">
        <v>0</v>
      </c>
      <c r="H1833" s="44">
        <v>0</v>
      </c>
      <c r="I1833" s="44">
        <v>0</v>
      </c>
      <c r="J1833" s="44">
        <v>0</v>
      </c>
      <c r="K1833" s="44">
        <v>0</v>
      </c>
      <c r="L1833" s="44">
        <v>295611.8</v>
      </c>
      <c r="M1833" s="44">
        <v>0</v>
      </c>
      <c r="N1833" s="44">
        <v>40890</v>
      </c>
      <c r="O1833" s="44">
        <v>88578</v>
      </c>
      <c r="P1833" s="44">
        <v>415362.8</v>
      </c>
      <c r="Q1833" s="44">
        <v>35822</v>
      </c>
      <c r="R1833" s="44">
        <v>8331</v>
      </c>
      <c r="S1833" s="44">
        <v>65562</v>
      </c>
      <c r="T1833" s="44">
        <v>150841.9</v>
      </c>
      <c r="U1833" s="44">
        <v>0</v>
      </c>
      <c r="V1833" s="44">
        <v>1100999.3999999999</v>
      </c>
      <c r="W1833" s="44">
        <v>1101000</v>
      </c>
      <c r="X1833" s="44">
        <v>0.6</v>
      </c>
      <c r="Y1833" s="44">
        <v>0</v>
      </c>
    </row>
    <row r="1834" spans="1:25" ht="15" thickBot="1" x14ac:dyDescent="0.35">
      <c r="A1834" s="43" t="s">
        <v>7857</v>
      </c>
      <c r="B1834" s="44">
        <v>0</v>
      </c>
      <c r="C1834" s="44">
        <v>0</v>
      </c>
      <c r="D1834" s="44">
        <v>0</v>
      </c>
      <c r="E1834" s="44">
        <v>0</v>
      </c>
      <c r="F1834" s="44">
        <v>0</v>
      </c>
      <c r="G1834" s="44">
        <v>0</v>
      </c>
      <c r="H1834" s="44">
        <v>0</v>
      </c>
      <c r="I1834" s="44">
        <v>0</v>
      </c>
      <c r="J1834" s="44">
        <v>0</v>
      </c>
      <c r="K1834" s="44">
        <v>0</v>
      </c>
      <c r="L1834" s="44">
        <v>295611.8</v>
      </c>
      <c r="M1834" s="44">
        <v>0</v>
      </c>
      <c r="N1834" s="44">
        <v>40890</v>
      </c>
      <c r="O1834" s="44">
        <v>85991</v>
      </c>
      <c r="P1834" s="44">
        <v>417666.8</v>
      </c>
      <c r="Q1834" s="44">
        <v>33650</v>
      </c>
      <c r="R1834" s="44">
        <v>10634</v>
      </c>
      <c r="S1834" s="44">
        <v>66714</v>
      </c>
      <c r="T1834" s="44">
        <v>150841.9</v>
      </c>
      <c r="U1834" s="44">
        <v>0</v>
      </c>
      <c r="V1834" s="44">
        <v>1101999.3999999999</v>
      </c>
      <c r="W1834" s="44">
        <v>1102000</v>
      </c>
      <c r="X1834" s="44">
        <v>0.6</v>
      </c>
      <c r="Y1834" s="44">
        <v>0</v>
      </c>
    </row>
    <row r="1835" spans="1:25" ht="15" thickBot="1" x14ac:dyDescent="0.35">
      <c r="A1835" s="43" t="s">
        <v>7858</v>
      </c>
      <c r="B1835" s="44">
        <v>0</v>
      </c>
      <c r="C1835" s="44">
        <v>0</v>
      </c>
      <c r="D1835" s="44">
        <v>0</v>
      </c>
      <c r="E1835" s="44">
        <v>0</v>
      </c>
      <c r="F1835" s="44">
        <v>0</v>
      </c>
      <c r="G1835" s="44">
        <v>0</v>
      </c>
      <c r="H1835" s="44">
        <v>0</v>
      </c>
      <c r="I1835" s="44">
        <v>0</v>
      </c>
      <c r="J1835" s="44">
        <v>0</v>
      </c>
      <c r="K1835" s="44">
        <v>0</v>
      </c>
      <c r="L1835" s="44">
        <v>295611.8</v>
      </c>
      <c r="M1835" s="44">
        <v>0</v>
      </c>
      <c r="N1835" s="44">
        <v>37131</v>
      </c>
      <c r="O1835" s="44">
        <v>88578</v>
      </c>
      <c r="P1835" s="44">
        <v>417666.8</v>
      </c>
      <c r="Q1835" s="44">
        <v>35822</v>
      </c>
      <c r="R1835" s="44">
        <v>10634</v>
      </c>
      <c r="S1835" s="44">
        <v>66714</v>
      </c>
      <c r="T1835" s="44">
        <v>150841.9</v>
      </c>
      <c r="U1835" s="44">
        <v>0</v>
      </c>
      <c r="V1835" s="44">
        <v>1102999.3999999999</v>
      </c>
      <c r="W1835" s="44">
        <v>1103000</v>
      </c>
      <c r="X1835" s="44">
        <v>0.6</v>
      </c>
      <c r="Y1835" s="44">
        <v>0</v>
      </c>
    </row>
    <row r="1836" spans="1:25" ht="15" thickBot="1" x14ac:dyDescent="0.35">
      <c r="A1836" s="43" t="s">
        <v>7859</v>
      </c>
      <c r="B1836" s="44">
        <v>0</v>
      </c>
      <c r="C1836" s="44">
        <v>0</v>
      </c>
      <c r="D1836" s="44">
        <v>0</v>
      </c>
      <c r="E1836" s="44">
        <v>0</v>
      </c>
      <c r="F1836" s="44">
        <v>0</v>
      </c>
      <c r="G1836" s="44">
        <v>0</v>
      </c>
      <c r="H1836" s="44">
        <v>0</v>
      </c>
      <c r="I1836" s="44">
        <v>0</v>
      </c>
      <c r="J1836" s="44">
        <v>0</v>
      </c>
      <c r="K1836" s="44">
        <v>0</v>
      </c>
      <c r="L1836" s="44">
        <v>288782.8</v>
      </c>
      <c r="M1836" s="44">
        <v>0</v>
      </c>
      <c r="N1836" s="44">
        <v>40890</v>
      </c>
      <c r="O1836" s="44">
        <v>86364</v>
      </c>
      <c r="P1836" s="44">
        <v>417666.8</v>
      </c>
      <c r="Q1836" s="44">
        <v>42105</v>
      </c>
      <c r="R1836" s="44">
        <v>10634</v>
      </c>
      <c r="S1836" s="44">
        <v>66714</v>
      </c>
      <c r="T1836" s="44">
        <v>150841.9</v>
      </c>
      <c r="U1836" s="44">
        <v>0</v>
      </c>
      <c r="V1836" s="44">
        <v>1103998.3999999999</v>
      </c>
      <c r="W1836" s="44">
        <v>1104000</v>
      </c>
      <c r="X1836" s="44">
        <v>1.6</v>
      </c>
      <c r="Y1836" s="44">
        <v>0</v>
      </c>
    </row>
    <row r="1837" spans="1:25" ht="15" thickBot="1" x14ac:dyDescent="0.35">
      <c r="A1837" s="43" t="s">
        <v>7860</v>
      </c>
      <c r="B1837" s="44">
        <v>0</v>
      </c>
      <c r="C1837" s="44">
        <v>0</v>
      </c>
      <c r="D1837" s="44">
        <v>0</v>
      </c>
      <c r="E1837" s="44">
        <v>0</v>
      </c>
      <c r="F1837" s="44">
        <v>0</v>
      </c>
      <c r="G1837" s="44">
        <v>0</v>
      </c>
      <c r="H1837" s="44">
        <v>0</v>
      </c>
      <c r="I1837" s="44">
        <v>0</v>
      </c>
      <c r="J1837" s="44">
        <v>0</v>
      </c>
      <c r="K1837" s="44">
        <v>0</v>
      </c>
      <c r="L1837" s="44">
        <v>295611.8</v>
      </c>
      <c r="M1837" s="44">
        <v>0</v>
      </c>
      <c r="N1837" s="44">
        <v>37131</v>
      </c>
      <c r="O1837" s="44">
        <v>88578</v>
      </c>
      <c r="P1837" s="44">
        <v>417666.8</v>
      </c>
      <c r="Q1837" s="44">
        <v>40518</v>
      </c>
      <c r="R1837" s="44">
        <v>10634</v>
      </c>
      <c r="S1837" s="44">
        <v>66714</v>
      </c>
      <c r="T1837" s="44">
        <v>148144.9</v>
      </c>
      <c r="U1837" s="44">
        <v>0</v>
      </c>
      <c r="V1837" s="44">
        <v>1104998.3999999999</v>
      </c>
      <c r="W1837" s="44">
        <v>1105000</v>
      </c>
      <c r="X1837" s="44">
        <v>1.6</v>
      </c>
      <c r="Y1837" s="44">
        <v>0</v>
      </c>
    </row>
    <row r="1838" spans="1:25" ht="15" thickBot="1" x14ac:dyDescent="0.35">
      <c r="A1838" s="43" t="s">
        <v>7861</v>
      </c>
      <c r="B1838" s="44">
        <v>0</v>
      </c>
      <c r="C1838" s="44">
        <v>0</v>
      </c>
      <c r="D1838" s="44">
        <v>0</v>
      </c>
      <c r="E1838" s="44">
        <v>0</v>
      </c>
      <c r="F1838" s="44">
        <v>0</v>
      </c>
      <c r="G1838" s="44">
        <v>0</v>
      </c>
      <c r="H1838" s="44">
        <v>0</v>
      </c>
      <c r="I1838" s="44">
        <v>0</v>
      </c>
      <c r="J1838" s="44">
        <v>0</v>
      </c>
      <c r="K1838" s="44">
        <v>0</v>
      </c>
      <c r="L1838" s="44">
        <v>288782.8</v>
      </c>
      <c r="M1838" s="44">
        <v>0</v>
      </c>
      <c r="N1838" s="44">
        <v>40890</v>
      </c>
      <c r="O1838" s="44">
        <v>93798.9</v>
      </c>
      <c r="P1838" s="44">
        <v>417666.8</v>
      </c>
      <c r="Q1838" s="44">
        <v>40518</v>
      </c>
      <c r="R1838" s="44">
        <v>10634</v>
      </c>
      <c r="S1838" s="44">
        <v>65562</v>
      </c>
      <c r="T1838" s="44">
        <v>148144.9</v>
      </c>
      <c r="U1838" s="44">
        <v>0</v>
      </c>
      <c r="V1838" s="44">
        <v>1105997.3999999999</v>
      </c>
      <c r="W1838" s="44">
        <v>1106000</v>
      </c>
      <c r="X1838" s="44">
        <v>2.6</v>
      </c>
      <c r="Y1838" s="44">
        <v>0</v>
      </c>
    </row>
    <row r="1839" spans="1:25" ht="15" thickBot="1" x14ac:dyDescent="0.35">
      <c r="A1839" s="43" t="s">
        <v>7862</v>
      </c>
      <c r="B1839" s="44">
        <v>0</v>
      </c>
      <c r="C1839" s="44">
        <v>0</v>
      </c>
      <c r="D1839" s="44">
        <v>0</v>
      </c>
      <c r="E1839" s="44">
        <v>0</v>
      </c>
      <c r="F1839" s="44">
        <v>0</v>
      </c>
      <c r="G1839" s="44">
        <v>0</v>
      </c>
      <c r="H1839" s="44">
        <v>0</v>
      </c>
      <c r="I1839" s="44">
        <v>0</v>
      </c>
      <c r="J1839" s="44">
        <v>0</v>
      </c>
      <c r="K1839" s="44">
        <v>0</v>
      </c>
      <c r="L1839" s="44">
        <v>295611.8</v>
      </c>
      <c r="M1839" s="44">
        <v>0</v>
      </c>
      <c r="N1839" s="44">
        <v>40890</v>
      </c>
      <c r="O1839" s="44">
        <v>93798.9</v>
      </c>
      <c r="P1839" s="44">
        <v>417666.8</v>
      </c>
      <c r="Q1839" s="44">
        <v>40518</v>
      </c>
      <c r="R1839" s="44">
        <v>10634</v>
      </c>
      <c r="S1839" s="44">
        <v>65348</v>
      </c>
      <c r="T1839" s="44">
        <v>142530.9</v>
      </c>
      <c r="U1839" s="44">
        <v>0</v>
      </c>
      <c r="V1839" s="44">
        <v>1106998.3999999999</v>
      </c>
      <c r="W1839" s="44">
        <v>1107000</v>
      </c>
      <c r="X1839" s="44">
        <v>1.6</v>
      </c>
      <c r="Y1839" s="44">
        <v>0</v>
      </c>
    </row>
    <row r="1840" spans="1:25" ht="15" thickBot="1" x14ac:dyDescent="0.35">
      <c r="A1840"/>
    </row>
    <row r="1841" spans="1:2" ht="15" thickBot="1" x14ac:dyDescent="0.35">
      <c r="A1841" s="45" t="s">
        <v>7980</v>
      </c>
      <c r="B1841" s="46">
        <v>2131393.9</v>
      </c>
    </row>
    <row r="1842" spans="1:2" ht="15" thickBot="1" x14ac:dyDescent="0.35">
      <c r="A1842" s="45" t="s">
        <v>7981</v>
      </c>
      <c r="B1842" s="46">
        <v>0</v>
      </c>
    </row>
    <row r="1843" spans="1:2" ht="15" thickBot="1" x14ac:dyDescent="0.35">
      <c r="A1843" s="45" t="s">
        <v>7982</v>
      </c>
      <c r="B1843" s="46">
        <v>113777999.2</v>
      </c>
    </row>
    <row r="1844" spans="1:2" ht="15" thickBot="1" x14ac:dyDescent="0.35">
      <c r="A1844" s="45" t="s">
        <v>7983</v>
      </c>
      <c r="B1844" s="46">
        <v>113778000</v>
      </c>
    </row>
    <row r="1845" spans="1:2" ht="15" thickBot="1" x14ac:dyDescent="0.35">
      <c r="A1845" s="45" t="s">
        <v>7984</v>
      </c>
      <c r="B1845" s="46">
        <v>-0.8</v>
      </c>
    </row>
    <row r="1846" spans="1:2" ht="15" thickBot="1" x14ac:dyDescent="0.35">
      <c r="A1846" s="45" t="s">
        <v>7985</v>
      </c>
      <c r="B1846" s="46"/>
    </row>
    <row r="1847" spans="1:2" ht="15" thickBot="1" x14ac:dyDescent="0.35">
      <c r="A1847" s="45" t="s">
        <v>7986</v>
      </c>
      <c r="B1847" s="46"/>
    </row>
    <row r="1848" spans="1:2" ht="15" thickBot="1" x14ac:dyDescent="0.35">
      <c r="A1848" s="45" t="s">
        <v>7987</v>
      </c>
      <c r="B1848" s="46">
        <v>0</v>
      </c>
    </row>
    <row r="1849" spans="1:2" x14ac:dyDescent="0.3">
      <c r="A1849"/>
    </row>
    <row r="1850" spans="1:2" x14ac:dyDescent="0.3">
      <c r="A1850" s="20" t="s">
        <v>9828</v>
      </c>
    </row>
    <row r="1851" spans="1:2" x14ac:dyDescent="0.3">
      <c r="A1851"/>
    </row>
    <row r="1852" spans="1:2" x14ac:dyDescent="0.3">
      <c r="A1852" s="47" t="s">
        <v>9829</v>
      </c>
    </row>
    <row r="1853" spans="1:2" x14ac:dyDescent="0.3">
      <c r="A1853" s="47" t="s">
        <v>10154</v>
      </c>
    </row>
    <row r="1858" spans="1:22" x14ac:dyDescent="0.3">
      <c r="A1858" s="48" t="s">
        <v>10312</v>
      </c>
    </row>
    <row r="1859" spans="1:22" ht="18" x14ac:dyDescent="0.3">
      <c r="A1859" s="39"/>
    </row>
    <row r="1860" spans="1:22" x14ac:dyDescent="0.3">
      <c r="A1860" s="40"/>
    </row>
    <row r="1861" spans="1:22" x14ac:dyDescent="0.3">
      <c r="A1861"/>
    </row>
    <row r="1862" spans="1:22" x14ac:dyDescent="0.3">
      <c r="A1862"/>
    </row>
    <row r="1863" spans="1:22" ht="18" x14ac:dyDescent="0.3">
      <c r="A1863" s="41" t="s">
        <v>7735</v>
      </c>
      <c r="B1863" s="42">
        <v>2266260</v>
      </c>
      <c r="C1863" s="41" t="s">
        <v>7737</v>
      </c>
      <c r="D1863" s="42">
        <v>108</v>
      </c>
      <c r="E1863" s="41" t="s">
        <v>7738</v>
      </c>
      <c r="F1863" s="42">
        <v>20</v>
      </c>
      <c r="G1863" s="41" t="s">
        <v>7739</v>
      </c>
      <c r="H1863" s="42">
        <v>108</v>
      </c>
      <c r="I1863" s="41" t="s">
        <v>7740</v>
      </c>
      <c r="J1863" s="42">
        <v>0</v>
      </c>
      <c r="K1863" s="41" t="s">
        <v>7741</v>
      </c>
      <c r="L1863" s="42" t="s">
        <v>10160</v>
      </c>
    </row>
    <row r="1864" spans="1:22" ht="18.600000000000001" thickBot="1" x14ac:dyDescent="0.35">
      <c r="A1864" s="39"/>
    </row>
    <row r="1865" spans="1:22" ht="15" thickBot="1" x14ac:dyDescent="0.35">
      <c r="A1865" s="43" t="s">
        <v>7743</v>
      </c>
      <c r="B1865" s="43" t="s">
        <v>7744</v>
      </c>
      <c r="C1865" s="43" t="s">
        <v>7745</v>
      </c>
      <c r="D1865" s="43" t="s">
        <v>7746</v>
      </c>
      <c r="E1865" s="43" t="s">
        <v>7747</v>
      </c>
      <c r="F1865" s="43" t="s">
        <v>7748</v>
      </c>
      <c r="G1865" s="43" t="s">
        <v>7749</v>
      </c>
      <c r="H1865" s="43" t="s">
        <v>7750</v>
      </c>
      <c r="I1865" s="43" t="s">
        <v>7751</v>
      </c>
      <c r="J1865" s="43" t="s">
        <v>7752</v>
      </c>
      <c r="K1865" s="43" t="s">
        <v>7753</v>
      </c>
      <c r="L1865" s="43" t="s">
        <v>7994</v>
      </c>
      <c r="M1865" s="43" t="s">
        <v>7995</v>
      </c>
      <c r="N1865" s="43" t="s">
        <v>7996</v>
      </c>
      <c r="O1865" s="43" t="s">
        <v>7997</v>
      </c>
      <c r="P1865" s="43" t="s">
        <v>7998</v>
      </c>
      <c r="Q1865" s="43" t="s">
        <v>7999</v>
      </c>
      <c r="R1865" s="43" t="s">
        <v>8000</v>
      </c>
      <c r="S1865" s="43" t="s">
        <v>8001</v>
      </c>
      <c r="T1865" s="43" t="s">
        <v>8002</v>
      </c>
      <c r="U1865" s="43" t="s">
        <v>8003</v>
      </c>
      <c r="V1865" s="43" t="s">
        <v>8004</v>
      </c>
    </row>
    <row r="1866" spans="1:22" ht="15" thickBot="1" x14ac:dyDescent="0.35">
      <c r="A1866" s="43" t="s">
        <v>7755</v>
      </c>
      <c r="B1866" s="44">
        <v>8</v>
      </c>
      <c r="C1866" s="44">
        <v>8</v>
      </c>
      <c r="D1866" s="44">
        <v>12</v>
      </c>
      <c r="E1866" s="44">
        <v>9</v>
      </c>
      <c r="F1866" s="44">
        <v>4</v>
      </c>
      <c r="G1866" s="44">
        <v>1</v>
      </c>
      <c r="H1866" s="44">
        <v>1</v>
      </c>
      <c r="I1866" s="44">
        <v>3</v>
      </c>
      <c r="J1866" s="44">
        <v>1</v>
      </c>
      <c r="K1866" s="44">
        <v>1</v>
      </c>
      <c r="L1866" s="44">
        <v>101</v>
      </c>
      <c r="M1866" s="44">
        <v>101</v>
      </c>
      <c r="N1866" s="44">
        <v>97</v>
      </c>
      <c r="O1866" s="44">
        <v>100</v>
      </c>
      <c r="P1866" s="44">
        <v>105</v>
      </c>
      <c r="Q1866" s="44">
        <v>108</v>
      </c>
      <c r="R1866" s="44">
        <v>108</v>
      </c>
      <c r="S1866" s="44">
        <v>106</v>
      </c>
      <c r="T1866" s="44">
        <v>108</v>
      </c>
      <c r="U1866" s="44">
        <v>108</v>
      </c>
      <c r="V1866" s="44">
        <v>1000000</v>
      </c>
    </row>
    <row r="1867" spans="1:22" ht="15" thickBot="1" x14ac:dyDescent="0.35">
      <c r="A1867" s="43" t="s">
        <v>7756</v>
      </c>
      <c r="B1867" s="44">
        <v>13</v>
      </c>
      <c r="C1867" s="44">
        <v>13</v>
      </c>
      <c r="D1867" s="44">
        <v>9</v>
      </c>
      <c r="E1867" s="44">
        <v>4</v>
      </c>
      <c r="F1867" s="44">
        <v>1</v>
      </c>
      <c r="G1867" s="44">
        <v>2</v>
      </c>
      <c r="H1867" s="44">
        <v>4</v>
      </c>
      <c r="I1867" s="44">
        <v>1</v>
      </c>
      <c r="J1867" s="44">
        <v>2</v>
      </c>
      <c r="K1867" s="44">
        <v>2</v>
      </c>
      <c r="L1867" s="44">
        <v>96</v>
      </c>
      <c r="M1867" s="44">
        <v>96</v>
      </c>
      <c r="N1867" s="44">
        <v>100</v>
      </c>
      <c r="O1867" s="44">
        <v>105</v>
      </c>
      <c r="P1867" s="44">
        <v>108</v>
      </c>
      <c r="Q1867" s="44">
        <v>107</v>
      </c>
      <c r="R1867" s="44">
        <v>105</v>
      </c>
      <c r="S1867" s="44">
        <v>108</v>
      </c>
      <c r="T1867" s="44">
        <v>107</v>
      </c>
      <c r="U1867" s="44">
        <v>107</v>
      </c>
      <c r="V1867" s="44">
        <v>1001000</v>
      </c>
    </row>
    <row r="1868" spans="1:22" ht="15" thickBot="1" x14ac:dyDescent="0.35">
      <c r="A1868" s="43" t="s">
        <v>7757</v>
      </c>
      <c r="B1868" s="44">
        <v>10</v>
      </c>
      <c r="C1868" s="44">
        <v>10</v>
      </c>
      <c r="D1868" s="44">
        <v>4</v>
      </c>
      <c r="E1868" s="44">
        <v>1</v>
      </c>
      <c r="F1868" s="44">
        <v>2</v>
      </c>
      <c r="G1868" s="44">
        <v>5</v>
      </c>
      <c r="H1868" s="44">
        <v>2</v>
      </c>
      <c r="I1868" s="44">
        <v>2</v>
      </c>
      <c r="J1868" s="44">
        <v>3</v>
      </c>
      <c r="K1868" s="44">
        <v>11</v>
      </c>
      <c r="L1868" s="44">
        <v>99</v>
      </c>
      <c r="M1868" s="44">
        <v>99</v>
      </c>
      <c r="N1868" s="44">
        <v>105</v>
      </c>
      <c r="O1868" s="44">
        <v>108</v>
      </c>
      <c r="P1868" s="44">
        <v>107</v>
      </c>
      <c r="Q1868" s="44">
        <v>104</v>
      </c>
      <c r="R1868" s="44">
        <v>107</v>
      </c>
      <c r="S1868" s="44">
        <v>107</v>
      </c>
      <c r="T1868" s="44">
        <v>106</v>
      </c>
      <c r="U1868" s="44">
        <v>98</v>
      </c>
      <c r="V1868" s="44">
        <v>1002000</v>
      </c>
    </row>
    <row r="1869" spans="1:22" ht="15" thickBot="1" x14ac:dyDescent="0.35">
      <c r="A1869" s="43" t="s">
        <v>7758</v>
      </c>
      <c r="B1869" s="44">
        <v>4</v>
      </c>
      <c r="C1869" s="44">
        <v>4</v>
      </c>
      <c r="D1869" s="44">
        <v>1</v>
      </c>
      <c r="E1869" s="44">
        <v>2</v>
      </c>
      <c r="F1869" s="44">
        <v>6</v>
      </c>
      <c r="G1869" s="44">
        <v>3</v>
      </c>
      <c r="H1869" s="44">
        <v>3</v>
      </c>
      <c r="I1869" s="44">
        <v>4</v>
      </c>
      <c r="J1869" s="44">
        <v>12</v>
      </c>
      <c r="K1869" s="44">
        <v>7</v>
      </c>
      <c r="L1869" s="44">
        <v>105</v>
      </c>
      <c r="M1869" s="44">
        <v>105</v>
      </c>
      <c r="N1869" s="44">
        <v>108</v>
      </c>
      <c r="O1869" s="44">
        <v>107</v>
      </c>
      <c r="P1869" s="44">
        <v>103</v>
      </c>
      <c r="Q1869" s="44">
        <v>106</v>
      </c>
      <c r="R1869" s="44">
        <v>106</v>
      </c>
      <c r="S1869" s="44">
        <v>105</v>
      </c>
      <c r="T1869" s="44">
        <v>97</v>
      </c>
      <c r="U1869" s="44">
        <v>102</v>
      </c>
      <c r="V1869" s="44">
        <v>1003000</v>
      </c>
    </row>
    <row r="1870" spans="1:22" ht="15" thickBot="1" x14ac:dyDescent="0.35">
      <c r="A1870" s="43" t="s">
        <v>7759</v>
      </c>
      <c r="B1870" s="44">
        <v>1</v>
      </c>
      <c r="C1870" s="44">
        <v>1</v>
      </c>
      <c r="D1870" s="44">
        <v>2</v>
      </c>
      <c r="E1870" s="44">
        <v>6</v>
      </c>
      <c r="F1870" s="44">
        <v>3</v>
      </c>
      <c r="G1870" s="44">
        <v>4</v>
      </c>
      <c r="H1870" s="44">
        <v>5</v>
      </c>
      <c r="I1870" s="44">
        <v>13</v>
      </c>
      <c r="J1870" s="44">
        <v>8</v>
      </c>
      <c r="K1870" s="44">
        <v>22</v>
      </c>
      <c r="L1870" s="44">
        <v>108</v>
      </c>
      <c r="M1870" s="44">
        <v>108</v>
      </c>
      <c r="N1870" s="44">
        <v>107</v>
      </c>
      <c r="O1870" s="44">
        <v>103</v>
      </c>
      <c r="P1870" s="44">
        <v>106</v>
      </c>
      <c r="Q1870" s="44">
        <v>105</v>
      </c>
      <c r="R1870" s="44">
        <v>104</v>
      </c>
      <c r="S1870" s="44">
        <v>96</v>
      </c>
      <c r="T1870" s="44">
        <v>101</v>
      </c>
      <c r="U1870" s="44">
        <v>87</v>
      </c>
      <c r="V1870" s="44">
        <v>1004000</v>
      </c>
    </row>
    <row r="1871" spans="1:22" ht="15" thickBot="1" x14ac:dyDescent="0.35">
      <c r="A1871" s="43" t="s">
        <v>7760</v>
      </c>
      <c r="B1871" s="44">
        <v>2</v>
      </c>
      <c r="C1871" s="44">
        <v>2</v>
      </c>
      <c r="D1871" s="44">
        <v>6</v>
      </c>
      <c r="E1871" s="44">
        <v>3</v>
      </c>
      <c r="F1871" s="44">
        <v>5</v>
      </c>
      <c r="G1871" s="44">
        <v>6</v>
      </c>
      <c r="H1871" s="44">
        <v>14</v>
      </c>
      <c r="I1871" s="44">
        <v>9</v>
      </c>
      <c r="J1871" s="44">
        <v>23</v>
      </c>
      <c r="K1871" s="44">
        <v>34</v>
      </c>
      <c r="L1871" s="44">
        <v>107</v>
      </c>
      <c r="M1871" s="44">
        <v>107</v>
      </c>
      <c r="N1871" s="44">
        <v>103</v>
      </c>
      <c r="O1871" s="44">
        <v>106</v>
      </c>
      <c r="P1871" s="44">
        <v>104</v>
      </c>
      <c r="Q1871" s="44">
        <v>103</v>
      </c>
      <c r="R1871" s="44">
        <v>95</v>
      </c>
      <c r="S1871" s="44">
        <v>100</v>
      </c>
      <c r="T1871" s="44">
        <v>86</v>
      </c>
      <c r="U1871" s="44">
        <v>75</v>
      </c>
      <c r="V1871" s="44">
        <v>1005000</v>
      </c>
    </row>
    <row r="1872" spans="1:22" ht="15" thickBot="1" x14ac:dyDescent="0.35">
      <c r="A1872" s="43" t="s">
        <v>7761</v>
      </c>
      <c r="B1872" s="44">
        <v>6</v>
      </c>
      <c r="C1872" s="44">
        <v>6</v>
      </c>
      <c r="D1872" s="44">
        <v>3</v>
      </c>
      <c r="E1872" s="44">
        <v>5</v>
      </c>
      <c r="F1872" s="44">
        <v>7</v>
      </c>
      <c r="G1872" s="44">
        <v>15</v>
      </c>
      <c r="H1872" s="44">
        <v>10</v>
      </c>
      <c r="I1872" s="44">
        <v>24</v>
      </c>
      <c r="J1872" s="44">
        <v>35</v>
      </c>
      <c r="K1872" s="44">
        <v>28</v>
      </c>
      <c r="L1872" s="44">
        <v>103</v>
      </c>
      <c r="M1872" s="44">
        <v>103</v>
      </c>
      <c r="N1872" s="44">
        <v>106</v>
      </c>
      <c r="O1872" s="44">
        <v>104</v>
      </c>
      <c r="P1872" s="44">
        <v>102</v>
      </c>
      <c r="Q1872" s="44">
        <v>94</v>
      </c>
      <c r="R1872" s="44">
        <v>99</v>
      </c>
      <c r="S1872" s="44">
        <v>85</v>
      </c>
      <c r="T1872" s="44">
        <v>74</v>
      </c>
      <c r="U1872" s="44">
        <v>81</v>
      </c>
      <c r="V1872" s="44">
        <v>1006000</v>
      </c>
    </row>
    <row r="1873" spans="1:22" ht="15" thickBot="1" x14ac:dyDescent="0.35">
      <c r="A1873" s="43" t="s">
        <v>7762</v>
      </c>
      <c r="B1873" s="44">
        <v>3</v>
      </c>
      <c r="C1873" s="44">
        <v>3</v>
      </c>
      <c r="D1873" s="44">
        <v>5</v>
      </c>
      <c r="E1873" s="44">
        <v>7</v>
      </c>
      <c r="F1873" s="44">
        <v>16</v>
      </c>
      <c r="G1873" s="44">
        <v>11</v>
      </c>
      <c r="H1873" s="44">
        <v>25</v>
      </c>
      <c r="I1873" s="44">
        <v>36</v>
      </c>
      <c r="J1873" s="44">
        <v>29</v>
      </c>
      <c r="K1873" s="44">
        <v>25</v>
      </c>
      <c r="L1873" s="44">
        <v>106</v>
      </c>
      <c r="M1873" s="44">
        <v>106</v>
      </c>
      <c r="N1873" s="44">
        <v>104</v>
      </c>
      <c r="O1873" s="44">
        <v>102</v>
      </c>
      <c r="P1873" s="44">
        <v>93</v>
      </c>
      <c r="Q1873" s="44">
        <v>98</v>
      </c>
      <c r="R1873" s="44">
        <v>84</v>
      </c>
      <c r="S1873" s="44">
        <v>73</v>
      </c>
      <c r="T1873" s="44">
        <v>80</v>
      </c>
      <c r="U1873" s="44">
        <v>84</v>
      </c>
      <c r="V1873" s="44">
        <v>1007000</v>
      </c>
    </row>
    <row r="1874" spans="1:22" ht="15" thickBot="1" x14ac:dyDescent="0.35">
      <c r="A1874" s="43" t="s">
        <v>7763</v>
      </c>
      <c r="B1874" s="44">
        <v>5</v>
      </c>
      <c r="C1874" s="44">
        <v>5</v>
      </c>
      <c r="D1874" s="44">
        <v>7</v>
      </c>
      <c r="E1874" s="44">
        <v>17</v>
      </c>
      <c r="F1874" s="44">
        <v>12</v>
      </c>
      <c r="G1874" s="44">
        <v>26</v>
      </c>
      <c r="H1874" s="44">
        <v>37</v>
      </c>
      <c r="I1874" s="44">
        <v>30</v>
      </c>
      <c r="J1874" s="44">
        <v>26</v>
      </c>
      <c r="K1874" s="44">
        <v>18</v>
      </c>
      <c r="L1874" s="44">
        <v>104</v>
      </c>
      <c r="M1874" s="44">
        <v>104</v>
      </c>
      <c r="N1874" s="44">
        <v>102</v>
      </c>
      <c r="O1874" s="44">
        <v>92</v>
      </c>
      <c r="P1874" s="44">
        <v>97</v>
      </c>
      <c r="Q1874" s="44">
        <v>83</v>
      </c>
      <c r="R1874" s="44">
        <v>72</v>
      </c>
      <c r="S1874" s="44">
        <v>79</v>
      </c>
      <c r="T1874" s="44">
        <v>83</v>
      </c>
      <c r="U1874" s="44">
        <v>91</v>
      </c>
      <c r="V1874" s="44">
        <v>1008000</v>
      </c>
    </row>
    <row r="1875" spans="1:22" ht="15" thickBot="1" x14ac:dyDescent="0.35">
      <c r="A1875" s="43" t="s">
        <v>7764</v>
      </c>
      <c r="B1875" s="44">
        <v>7</v>
      </c>
      <c r="C1875" s="44">
        <v>7</v>
      </c>
      <c r="D1875" s="44">
        <v>18</v>
      </c>
      <c r="E1875" s="44">
        <v>13</v>
      </c>
      <c r="F1875" s="44">
        <v>27</v>
      </c>
      <c r="G1875" s="44">
        <v>38</v>
      </c>
      <c r="H1875" s="44">
        <v>31</v>
      </c>
      <c r="I1875" s="44">
        <v>27</v>
      </c>
      <c r="J1875" s="44">
        <v>19</v>
      </c>
      <c r="K1875" s="44">
        <v>19</v>
      </c>
      <c r="L1875" s="44">
        <v>102</v>
      </c>
      <c r="M1875" s="44">
        <v>102</v>
      </c>
      <c r="N1875" s="44">
        <v>91</v>
      </c>
      <c r="O1875" s="44">
        <v>96</v>
      </c>
      <c r="P1875" s="44">
        <v>82</v>
      </c>
      <c r="Q1875" s="44">
        <v>71</v>
      </c>
      <c r="R1875" s="44">
        <v>78</v>
      </c>
      <c r="S1875" s="44">
        <v>82</v>
      </c>
      <c r="T1875" s="44">
        <v>90</v>
      </c>
      <c r="U1875" s="44">
        <v>90</v>
      </c>
      <c r="V1875" s="44">
        <v>1009000</v>
      </c>
    </row>
    <row r="1876" spans="1:22" ht="15" thickBot="1" x14ac:dyDescent="0.35">
      <c r="A1876" s="43" t="s">
        <v>7765</v>
      </c>
      <c r="B1876" s="44">
        <v>19</v>
      </c>
      <c r="C1876" s="44">
        <v>19</v>
      </c>
      <c r="D1876" s="44">
        <v>14</v>
      </c>
      <c r="E1876" s="44">
        <v>28</v>
      </c>
      <c r="F1876" s="44">
        <v>39</v>
      </c>
      <c r="G1876" s="44">
        <v>32</v>
      </c>
      <c r="H1876" s="44">
        <v>28</v>
      </c>
      <c r="I1876" s="44">
        <v>20</v>
      </c>
      <c r="J1876" s="44">
        <v>20</v>
      </c>
      <c r="K1876" s="44">
        <v>16</v>
      </c>
      <c r="L1876" s="44">
        <v>90</v>
      </c>
      <c r="M1876" s="44">
        <v>90</v>
      </c>
      <c r="N1876" s="44">
        <v>95</v>
      </c>
      <c r="O1876" s="44">
        <v>81</v>
      </c>
      <c r="P1876" s="44">
        <v>70</v>
      </c>
      <c r="Q1876" s="44">
        <v>77</v>
      </c>
      <c r="R1876" s="44">
        <v>81</v>
      </c>
      <c r="S1876" s="44">
        <v>89</v>
      </c>
      <c r="T1876" s="44">
        <v>89</v>
      </c>
      <c r="U1876" s="44">
        <v>93</v>
      </c>
      <c r="V1876" s="44">
        <v>2020000</v>
      </c>
    </row>
    <row r="1877" spans="1:22" ht="15" thickBot="1" x14ac:dyDescent="0.35">
      <c r="A1877" s="43" t="s">
        <v>7766</v>
      </c>
      <c r="B1877" s="44">
        <v>15</v>
      </c>
      <c r="C1877" s="44">
        <v>15</v>
      </c>
      <c r="D1877" s="44">
        <v>29</v>
      </c>
      <c r="E1877" s="44">
        <v>40</v>
      </c>
      <c r="F1877" s="44">
        <v>33</v>
      </c>
      <c r="G1877" s="44">
        <v>29</v>
      </c>
      <c r="H1877" s="44">
        <v>21</v>
      </c>
      <c r="I1877" s="44">
        <v>21</v>
      </c>
      <c r="J1877" s="44">
        <v>17</v>
      </c>
      <c r="K1877" s="44">
        <v>14</v>
      </c>
      <c r="L1877" s="44">
        <v>94</v>
      </c>
      <c r="M1877" s="44">
        <v>94</v>
      </c>
      <c r="N1877" s="44">
        <v>80</v>
      </c>
      <c r="O1877" s="44">
        <v>69</v>
      </c>
      <c r="P1877" s="44">
        <v>76</v>
      </c>
      <c r="Q1877" s="44">
        <v>80</v>
      </c>
      <c r="R1877" s="44">
        <v>88</v>
      </c>
      <c r="S1877" s="44">
        <v>88</v>
      </c>
      <c r="T1877" s="44">
        <v>92</v>
      </c>
      <c r="U1877" s="44">
        <v>95</v>
      </c>
      <c r="V1877" s="44">
        <v>1011000</v>
      </c>
    </row>
    <row r="1878" spans="1:22" ht="15" thickBot="1" x14ac:dyDescent="0.35">
      <c r="A1878" s="43" t="s">
        <v>7767</v>
      </c>
      <c r="B1878" s="44">
        <v>30</v>
      </c>
      <c r="C1878" s="44">
        <v>30</v>
      </c>
      <c r="D1878" s="44">
        <v>41</v>
      </c>
      <c r="E1878" s="44">
        <v>34</v>
      </c>
      <c r="F1878" s="44">
        <v>30</v>
      </c>
      <c r="G1878" s="44">
        <v>22</v>
      </c>
      <c r="H1878" s="44">
        <v>22</v>
      </c>
      <c r="I1878" s="44">
        <v>18</v>
      </c>
      <c r="J1878" s="44">
        <v>15</v>
      </c>
      <c r="K1878" s="44">
        <v>56</v>
      </c>
      <c r="L1878" s="44">
        <v>79</v>
      </c>
      <c r="M1878" s="44">
        <v>79</v>
      </c>
      <c r="N1878" s="44">
        <v>68</v>
      </c>
      <c r="O1878" s="44">
        <v>75</v>
      </c>
      <c r="P1878" s="44">
        <v>79</v>
      </c>
      <c r="Q1878" s="44">
        <v>87</v>
      </c>
      <c r="R1878" s="44">
        <v>87</v>
      </c>
      <c r="S1878" s="44">
        <v>91</v>
      </c>
      <c r="T1878" s="44">
        <v>94</v>
      </c>
      <c r="U1878" s="44">
        <v>53</v>
      </c>
      <c r="V1878" s="44">
        <v>1012000</v>
      </c>
    </row>
    <row r="1879" spans="1:22" ht="15" thickBot="1" x14ac:dyDescent="0.35">
      <c r="A1879" s="43" t="s">
        <v>7768</v>
      </c>
      <c r="B1879" s="44">
        <v>42</v>
      </c>
      <c r="C1879" s="44">
        <v>42</v>
      </c>
      <c r="D1879" s="44">
        <v>35</v>
      </c>
      <c r="E1879" s="44">
        <v>31</v>
      </c>
      <c r="F1879" s="44">
        <v>23</v>
      </c>
      <c r="G1879" s="44">
        <v>23</v>
      </c>
      <c r="H1879" s="44">
        <v>19</v>
      </c>
      <c r="I1879" s="44">
        <v>16</v>
      </c>
      <c r="J1879" s="44">
        <v>57</v>
      </c>
      <c r="K1879" s="44">
        <v>45</v>
      </c>
      <c r="L1879" s="44">
        <v>67</v>
      </c>
      <c r="M1879" s="44">
        <v>67</v>
      </c>
      <c r="N1879" s="44">
        <v>74</v>
      </c>
      <c r="O1879" s="44">
        <v>78</v>
      </c>
      <c r="P1879" s="44">
        <v>86</v>
      </c>
      <c r="Q1879" s="44">
        <v>86</v>
      </c>
      <c r="R1879" s="44">
        <v>90</v>
      </c>
      <c r="S1879" s="44">
        <v>93</v>
      </c>
      <c r="T1879" s="44">
        <v>52</v>
      </c>
      <c r="U1879" s="44">
        <v>64</v>
      </c>
      <c r="V1879" s="44">
        <v>1013000</v>
      </c>
    </row>
    <row r="1880" spans="1:22" ht="15" thickBot="1" x14ac:dyDescent="0.35">
      <c r="A1880" s="43" t="s">
        <v>7769</v>
      </c>
      <c r="B1880" s="44">
        <v>36</v>
      </c>
      <c r="C1880" s="44">
        <v>36</v>
      </c>
      <c r="D1880" s="44">
        <v>32</v>
      </c>
      <c r="E1880" s="44">
        <v>24</v>
      </c>
      <c r="F1880" s="44">
        <v>24</v>
      </c>
      <c r="G1880" s="44">
        <v>20</v>
      </c>
      <c r="H1880" s="44">
        <v>17</v>
      </c>
      <c r="I1880" s="44">
        <v>58</v>
      </c>
      <c r="J1880" s="44">
        <v>46</v>
      </c>
      <c r="K1880" s="44">
        <v>33</v>
      </c>
      <c r="L1880" s="44">
        <v>73</v>
      </c>
      <c r="M1880" s="44">
        <v>73</v>
      </c>
      <c r="N1880" s="44">
        <v>77</v>
      </c>
      <c r="O1880" s="44">
        <v>85</v>
      </c>
      <c r="P1880" s="44">
        <v>85</v>
      </c>
      <c r="Q1880" s="44">
        <v>89</v>
      </c>
      <c r="R1880" s="44">
        <v>92</v>
      </c>
      <c r="S1880" s="44">
        <v>51</v>
      </c>
      <c r="T1880" s="44">
        <v>63</v>
      </c>
      <c r="U1880" s="44">
        <v>76</v>
      </c>
      <c r="V1880" s="44">
        <v>1014000</v>
      </c>
    </row>
    <row r="1881" spans="1:22" ht="15" thickBot="1" x14ac:dyDescent="0.35">
      <c r="A1881" s="43" t="s">
        <v>7770</v>
      </c>
      <c r="B1881" s="44">
        <v>33</v>
      </c>
      <c r="C1881" s="44">
        <v>33</v>
      </c>
      <c r="D1881" s="44">
        <v>25</v>
      </c>
      <c r="E1881" s="44">
        <v>25</v>
      </c>
      <c r="F1881" s="44">
        <v>21</v>
      </c>
      <c r="G1881" s="44">
        <v>18</v>
      </c>
      <c r="H1881" s="44">
        <v>59</v>
      </c>
      <c r="I1881" s="44">
        <v>47</v>
      </c>
      <c r="J1881" s="44">
        <v>34</v>
      </c>
      <c r="K1881" s="44">
        <v>42</v>
      </c>
      <c r="L1881" s="44">
        <v>76</v>
      </c>
      <c r="M1881" s="44">
        <v>76</v>
      </c>
      <c r="N1881" s="44">
        <v>84</v>
      </c>
      <c r="O1881" s="44">
        <v>84</v>
      </c>
      <c r="P1881" s="44">
        <v>88</v>
      </c>
      <c r="Q1881" s="44">
        <v>91</v>
      </c>
      <c r="R1881" s="44">
        <v>50</v>
      </c>
      <c r="S1881" s="44">
        <v>62</v>
      </c>
      <c r="T1881" s="44">
        <v>75</v>
      </c>
      <c r="U1881" s="44">
        <v>67</v>
      </c>
      <c r="V1881" s="44">
        <v>1015000</v>
      </c>
    </row>
    <row r="1882" spans="1:22" ht="15" thickBot="1" x14ac:dyDescent="0.35">
      <c r="A1882" s="43" t="s">
        <v>7771</v>
      </c>
      <c r="B1882" s="44">
        <v>26</v>
      </c>
      <c r="C1882" s="44">
        <v>26</v>
      </c>
      <c r="D1882" s="44">
        <v>26</v>
      </c>
      <c r="E1882" s="44">
        <v>22</v>
      </c>
      <c r="F1882" s="44">
        <v>19</v>
      </c>
      <c r="G1882" s="44">
        <v>60</v>
      </c>
      <c r="H1882" s="44">
        <v>48</v>
      </c>
      <c r="I1882" s="44">
        <v>35</v>
      </c>
      <c r="J1882" s="44">
        <v>43</v>
      </c>
      <c r="K1882" s="44">
        <v>48</v>
      </c>
      <c r="L1882" s="44">
        <v>83</v>
      </c>
      <c r="M1882" s="44">
        <v>83</v>
      </c>
      <c r="N1882" s="44">
        <v>83</v>
      </c>
      <c r="O1882" s="44">
        <v>87</v>
      </c>
      <c r="P1882" s="44">
        <v>90</v>
      </c>
      <c r="Q1882" s="44">
        <v>49</v>
      </c>
      <c r="R1882" s="44">
        <v>61</v>
      </c>
      <c r="S1882" s="44">
        <v>74</v>
      </c>
      <c r="T1882" s="44">
        <v>66</v>
      </c>
      <c r="U1882" s="44">
        <v>61</v>
      </c>
      <c r="V1882" s="44">
        <v>1016000</v>
      </c>
    </row>
    <row r="1883" spans="1:22" ht="15" thickBot="1" x14ac:dyDescent="0.35">
      <c r="A1883" s="43" t="s">
        <v>7772</v>
      </c>
      <c r="B1883" s="44">
        <v>27</v>
      </c>
      <c r="C1883" s="44">
        <v>27</v>
      </c>
      <c r="D1883" s="44">
        <v>23</v>
      </c>
      <c r="E1883" s="44">
        <v>20</v>
      </c>
      <c r="F1883" s="44">
        <v>61</v>
      </c>
      <c r="G1883" s="44">
        <v>49</v>
      </c>
      <c r="H1883" s="44">
        <v>36</v>
      </c>
      <c r="I1883" s="44">
        <v>44</v>
      </c>
      <c r="J1883" s="44">
        <v>49</v>
      </c>
      <c r="K1883" s="44">
        <v>60</v>
      </c>
      <c r="L1883" s="44">
        <v>82</v>
      </c>
      <c r="M1883" s="44">
        <v>82</v>
      </c>
      <c r="N1883" s="44">
        <v>86</v>
      </c>
      <c r="O1883" s="44">
        <v>89</v>
      </c>
      <c r="P1883" s="44">
        <v>48</v>
      </c>
      <c r="Q1883" s="44">
        <v>60</v>
      </c>
      <c r="R1883" s="44">
        <v>73</v>
      </c>
      <c r="S1883" s="44">
        <v>65</v>
      </c>
      <c r="T1883" s="44">
        <v>60</v>
      </c>
      <c r="U1883" s="44">
        <v>49</v>
      </c>
      <c r="V1883" s="44">
        <v>1017000</v>
      </c>
    </row>
    <row r="1884" spans="1:22" ht="15" thickBot="1" x14ac:dyDescent="0.35">
      <c r="A1884" s="43" t="s">
        <v>7773</v>
      </c>
      <c r="B1884" s="44">
        <v>24</v>
      </c>
      <c r="C1884" s="44">
        <v>24</v>
      </c>
      <c r="D1884" s="44">
        <v>21</v>
      </c>
      <c r="E1884" s="44">
        <v>62</v>
      </c>
      <c r="F1884" s="44">
        <v>50</v>
      </c>
      <c r="G1884" s="44">
        <v>37</v>
      </c>
      <c r="H1884" s="44">
        <v>45</v>
      </c>
      <c r="I1884" s="44">
        <v>50</v>
      </c>
      <c r="J1884" s="44">
        <v>61</v>
      </c>
      <c r="K1884" s="44">
        <v>50</v>
      </c>
      <c r="L1884" s="44">
        <v>85</v>
      </c>
      <c r="M1884" s="44">
        <v>85</v>
      </c>
      <c r="N1884" s="44">
        <v>88</v>
      </c>
      <c r="O1884" s="44">
        <v>47</v>
      </c>
      <c r="P1884" s="44">
        <v>59</v>
      </c>
      <c r="Q1884" s="44">
        <v>72</v>
      </c>
      <c r="R1884" s="44">
        <v>64</v>
      </c>
      <c r="S1884" s="44">
        <v>59</v>
      </c>
      <c r="T1884" s="44">
        <v>48</v>
      </c>
      <c r="U1884" s="44">
        <v>59</v>
      </c>
      <c r="V1884" s="44">
        <v>1018000</v>
      </c>
    </row>
    <row r="1885" spans="1:22" ht="15" thickBot="1" x14ac:dyDescent="0.35">
      <c r="A1885" s="43" t="s">
        <v>7774</v>
      </c>
      <c r="B1885" s="44">
        <v>22</v>
      </c>
      <c r="C1885" s="44">
        <v>22</v>
      </c>
      <c r="D1885" s="44">
        <v>63</v>
      </c>
      <c r="E1885" s="44">
        <v>51</v>
      </c>
      <c r="F1885" s="44">
        <v>38</v>
      </c>
      <c r="G1885" s="44">
        <v>46</v>
      </c>
      <c r="H1885" s="44">
        <v>51</v>
      </c>
      <c r="I1885" s="44">
        <v>62</v>
      </c>
      <c r="J1885" s="44">
        <v>51</v>
      </c>
      <c r="K1885" s="44">
        <v>40</v>
      </c>
      <c r="L1885" s="44">
        <v>87</v>
      </c>
      <c r="M1885" s="44">
        <v>87</v>
      </c>
      <c r="N1885" s="44">
        <v>46</v>
      </c>
      <c r="O1885" s="44">
        <v>58</v>
      </c>
      <c r="P1885" s="44">
        <v>71</v>
      </c>
      <c r="Q1885" s="44">
        <v>63</v>
      </c>
      <c r="R1885" s="44">
        <v>58</v>
      </c>
      <c r="S1885" s="44">
        <v>47</v>
      </c>
      <c r="T1885" s="44">
        <v>58</v>
      </c>
      <c r="U1885" s="44">
        <v>69</v>
      </c>
      <c r="V1885" s="44">
        <v>1019000</v>
      </c>
    </row>
    <row r="1886" spans="1:22" ht="15" thickBot="1" x14ac:dyDescent="0.35">
      <c r="A1886" s="43" t="s">
        <v>7775</v>
      </c>
      <c r="B1886" s="44">
        <v>64</v>
      </c>
      <c r="C1886" s="44">
        <v>64</v>
      </c>
      <c r="D1886" s="44">
        <v>52</v>
      </c>
      <c r="E1886" s="44">
        <v>39</v>
      </c>
      <c r="F1886" s="44">
        <v>47</v>
      </c>
      <c r="G1886" s="44">
        <v>52</v>
      </c>
      <c r="H1886" s="44">
        <v>63</v>
      </c>
      <c r="I1886" s="44">
        <v>52</v>
      </c>
      <c r="J1886" s="44">
        <v>41</v>
      </c>
      <c r="K1886" s="44">
        <v>32</v>
      </c>
      <c r="L1886" s="44">
        <v>45</v>
      </c>
      <c r="M1886" s="44">
        <v>45</v>
      </c>
      <c r="N1886" s="44">
        <v>57</v>
      </c>
      <c r="O1886" s="44">
        <v>70</v>
      </c>
      <c r="P1886" s="44">
        <v>62</v>
      </c>
      <c r="Q1886" s="44">
        <v>57</v>
      </c>
      <c r="R1886" s="44">
        <v>46</v>
      </c>
      <c r="S1886" s="44">
        <v>57</v>
      </c>
      <c r="T1886" s="44">
        <v>68</v>
      </c>
      <c r="U1886" s="44">
        <v>77</v>
      </c>
      <c r="V1886" s="44">
        <v>1020000</v>
      </c>
    </row>
    <row r="1887" spans="1:22" ht="15" thickBot="1" x14ac:dyDescent="0.35">
      <c r="A1887" s="43" t="s">
        <v>7776</v>
      </c>
      <c r="B1887" s="44">
        <v>53</v>
      </c>
      <c r="C1887" s="44">
        <v>53</v>
      </c>
      <c r="D1887" s="44">
        <v>40</v>
      </c>
      <c r="E1887" s="44">
        <v>48</v>
      </c>
      <c r="F1887" s="44">
        <v>53</v>
      </c>
      <c r="G1887" s="44">
        <v>64</v>
      </c>
      <c r="H1887" s="44">
        <v>53</v>
      </c>
      <c r="I1887" s="44">
        <v>42</v>
      </c>
      <c r="J1887" s="44">
        <v>33</v>
      </c>
      <c r="K1887" s="44">
        <v>30</v>
      </c>
      <c r="L1887" s="44">
        <v>56</v>
      </c>
      <c r="M1887" s="44">
        <v>56</v>
      </c>
      <c r="N1887" s="44">
        <v>69</v>
      </c>
      <c r="O1887" s="44">
        <v>61</v>
      </c>
      <c r="P1887" s="44">
        <v>56</v>
      </c>
      <c r="Q1887" s="44">
        <v>45</v>
      </c>
      <c r="R1887" s="44">
        <v>56</v>
      </c>
      <c r="S1887" s="44">
        <v>67</v>
      </c>
      <c r="T1887" s="44">
        <v>76</v>
      </c>
      <c r="U1887" s="44">
        <v>79</v>
      </c>
      <c r="V1887" s="44">
        <v>1021000</v>
      </c>
    </row>
    <row r="1888" spans="1:22" ht="15" thickBot="1" x14ac:dyDescent="0.35">
      <c r="A1888" s="43" t="s">
        <v>7777</v>
      </c>
      <c r="B1888" s="44">
        <v>41</v>
      </c>
      <c r="C1888" s="44">
        <v>41</v>
      </c>
      <c r="D1888" s="44">
        <v>49</v>
      </c>
      <c r="E1888" s="44">
        <v>54</v>
      </c>
      <c r="F1888" s="44">
        <v>65</v>
      </c>
      <c r="G1888" s="44">
        <v>54</v>
      </c>
      <c r="H1888" s="44">
        <v>43</v>
      </c>
      <c r="I1888" s="44">
        <v>34</v>
      </c>
      <c r="J1888" s="44">
        <v>31</v>
      </c>
      <c r="K1888" s="44">
        <v>27</v>
      </c>
      <c r="L1888" s="44">
        <v>68</v>
      </c>
      <c r="M1888" s="44">
        <v>68</v>
      </c>
      <c r="N1888" s="44">
        <v>60</v>
      </c>
      <c r="O1888" s="44">
        <v>55</v>
      </c>
      <c r="P1888" s="44">
        <v>44</v>
      </c>
      <c r="Q1888" s="44">
        <v>55</v>
      </c>
      <c r="R1888" s="44">
        <v>66</v>
      </c>
      <c r="S1888" s="44">
        <v>75</v>
      </c>
      <c r="T1888" s="44">
        <v>78</v>
      </c>
      <c r="U1888" s="44">
        <v>82</v>
      </c>
      <c r="V1888" s="44">
        <v>1022000</v>
      </c>
    </row>
    <row r="1889" spans="1:22" ht="15" thickBot="1" x14ac:dyDescent="0.35">
      <c r="A1889" s="43" t="s">
        <v>7778</v>
      </c>
      <c r="B1889" s="44">
        <v>50</v>
      </c>
      <c r="C1889" s="44">
        <v>50</v>
      </c>
      <c r="D1889" s="44">
        <v>55</v>
      </c>
      <c r="E1889" s="44">
        <v>66</v>
      </c>
      <c r="F1889" s="44">
        <v>55</v>
      </c>
      <c r="G1889" s="44">
        <v>44</v>
      </c>
      <c r="H1889" s="44">
        <v>35</v>
      </c>
      <c r="I1889" s="44">
        <v>32</v>
      </c>
      <c r="J1889" s="44">
        <v>28</v>
      </c>
      <c r="K1889" s="44">
        <v>17</v>
      </c>
      <c r="L1889" s="44">
        <v>59</v>
      </c>
      <c r="M1889" s="44">
        <v>59</v>
      </c>
      <c r="N1889" s="44">
        <v>54</v>
      </c>
      <c r="O1889" s="44">
        <v>43</v>
      </c>
      <c r="P1889" s="44">
        <v>54</v>
      </c>
      <c r="Q1889" s="44">
        <v>65</v>
      </c>
      <c r="R1889" s="44">
        <v>74</v>
      </c>
      <c r="S1889" s="44">
        <v>77</v>
      </c>
      <c r="T1889" s="44">
        <v>81</v>
      </c>
      <c r="U1889" s="44">
        <v>92</v>
      </c>
      <c r="V1889" s="44">
        <v>1023000</v>
      </c>
    </row>
    <row r="1890" spans="1:22" ht="15" thickBot="1" x14ac:dyDescent="0.35">
      <c r="A1890" s="43" t="s">
        <v>7779</v>
      </c>
      <c r="B1890" s="44">
        <v>56</v>
      </c>
      <c r="C1890" s="44">
        <v>56</v>
      </c>
      <c r="D1890" s="44">
        <v>67</v>
      </c>
      <c r="E1890" s="44">
        <v>56</v>
      </c>
      <c r="F1890" s="44">
        <v>45</v>
      </c>
      <c r="G1890" s="44">
        <v>36</v>
      </c>
      <c r="H1890" s="44">
        <v>33</v>
      </c>
      <c r="I1890" s="44">
        <v>29</v>
      </c>
      <c r="J1890" s="44">
        <v>18</v>
      </c>
      <c r="K1890" s="44">
        <v>21</v>
      </c>
      <c r="L1890" s="44">
        <v>53</v>
      </c>
      <c r="M1890" s="44">
        <v>53</v>
      </c>
      <c r="N1890" s="44">
        <v>42</v>
      </c>
      <c r="O1890" s="44">
        <v>53</v>
      </c>
      <c r="P1890" s="44">
        <v>64</v>
      </c>
      <c r="Q1890" s="44">
        <v>73</v>
      </c>
      <c r="R1890" s="44">
        <v>76</v>
      </c>
      <c r="S1890" s="44">
        <v>80</v>
      </c>
      <c r="T1890" s="44">
        <v>91</v>
      </c>
      <c r="U1890" s="44">
        <v>88</v>
      </c>
      <c r="V1890" s="44">
        <v>1024000</v>
      </c>
    </row>
    <row r="1891" spans="1:22" ht="15" thickBot="1" x14ac:dyDescent="0.35">
      <c r="A1891" s="43" t="s">
        <v>7780</v>
      </c>
      <c r="B1891" s="44">
        <v>68</v>
      </c>
      <c r="C1891" s="44">
        <v>68</v>
      </c>
      <c r="D1891" s="44">
        <v>57</v>
      </c>
      <c r="E1891" s="44">
        <v>46</v>
      </c>
      <c r="F1891" s="44">
        <v>37</v>
      </c>
      <c r="G1891" s="44">
        <v>34</v>
      </c>
      <c r="H1891" s="44">
        <v>30</v>
      </c>
      <c r="I1891" s="44">
        <v>19</v>
      </c>
      <c r="J1891" s="44">
        <v>22</v>
      </c>
      <c r="K1891" s="44">
        <v>20</v>
      </c>
      <c r="L1891" s="44">
        <v>41</v>
      </c>
      <c r="M1891" s="44">
        <v>41</v>
      </c>
      <c r="N1891" s="44">
        <v>52</v>
      </c>
      <c r="O1891" s="44">
        <v>63</v>
      </c>
      <c r="P1891" s="44">
        <v>72</v>
      </c>
      <c r="Q1891" s="44">
        <v>75</v>
      </c>
      <c r="R1891" s="44">
        <v>79</v>
      </c>
      <c r="S1891" s="44">
        <v>90</v>
      </c>
      <c r="T1891" s="44">
        <v>87</v>
      </c>
      <c r="U1891" s="44">
        <v>89</v>
      </c>
      <c r="V1891" s="44">
        <v>1025000</v>
      </c>
    </row>
    <row r="1892" spans="1:22" ht="15" thickBot="1" x14ac:dyDescent="0.35">
      <c r="A1892" s="43" t="s">
        <v>7781</v>
      </c>
      <c r="B1892" s="44">
        <v>58</v>
      </c>
      <c r="C1892" s="44">
        <v>58</v>
      </c>
      <c r="D1892" s="44">
        <v>47</v>
      </c>
      <c r="E1892" s="44">
        <v>38</v>
      </c>
      <c r="F1892" s="44">
        <v>35</v>
      </c>
      <c r="G1892" s="44">
        <v>31</v>
      </c>
      <c r="H1892" s="44">
        <v>20</v>
      </c>
      <c r="I1892" s="44">
        <v>23</v>
      </c>
      <c r="J1892" s="44">
        <v>21</v>
      </c>
      <c r="K1892" s="44">
        <v>12</v>
      </c>
      <c r="L1892" s="44">
        <v>51</v>
      </c>
      <c r="M1892" s="44">
        <v>51</v>
      </c>
      <c r="N1892" s="44">
        <v>62</v>
      </c>
      <c r="O1892" s="44">
        <v>71</v>
      </c>
      <c r="P1892" s="44">
        <v>74</v>
      </c>
      <c r="Q1892" s="44">
        <v>78</v>
      </c>
      <c r="R1892" s="44">
        <v>89</v>
      </c>
      <c r="S1892" s="44">
        <v>86</v>
      </c>
      <c r="T1892" s="44">
        <v>88</v>
      </c>
      <c r="U1892" s="44">
        <v>97</v>
      </c>
      <c r="V1892" s="44">
        <v>1026000</v>
      </c>
    </row>
    <row r="1893" spans="1:22" ht="15" thickBot="1" x14ac:dyDescent="0.35">
      <c r="A1893" s="43" t="s">
        <v>7782</v>
      </c>
      <c r="B1893" s="44">
        <v>48</v>
      </c>
      <c r="C1893" s="44">
        <v>48</v>
      </c>
      <c r="D1893" s="44">
        <v>39</v>
      </c>
      <c r="E1893" s="44">
        <v>36</v>
      </c>
      <c r="F1893" s="44">
        <v>32</v>
      </c>
      <c r="G1893" s="44">
        <v>21</v>
      </c>
      <c r="H1893" s="44">
        <v>24</v>
      </c>
      <c r="I1893" s="44">
        <v>22</v>
      </c>
      <c r="J1893" s="44">
        <v>13</v>
      </c>
      <c r="K1893" s="44">
        <v>13</v>
      </c>
      <c r="L1893" s="44">
        <v>61</v>
      </c>
      <c r="M1893" s="44">
        <v>61</v>
      </c>
      <c r="N1893" s="44">
        <v>70</v>
      </c>
      <c r="O1893" s="44">
        <v>73</v>
      </c>
      <c r="P1893" s="44">
        <v>77</v>
      </c>
      <c r="Q1893" s="44">
        <v>88</v>
      </c>
      <c r="R1893" s="44">
        <v>85</v>
      </c>
      <c r="S1893" s="44">
        <v>87</v>
      </c>
      <c r="T1893" s="44">
        <v>96</v>
      </c>
      <c r="U1893" s="44">
        <v>96</v>
      </c>
      <c r="V1893" s="44">
        <v>1027000</v>
      </c>
    </row>
    <row r="1894" spans="1:22" ht="15" thickBot="1" x14ac:dyDescent="0.35">
      <c r="A1894" s="43" t="s">
        <v>7783</v>
      </c>
      <c r="B1894" s="44">
        <v>40</v>
      </c>
      <c r="C1894" s="44">
        <v>40</v>
      </c>
      <c r="D1894" s="44">
        <v>37</v>
      </c>
      <c r="E1894" s="44">
        <v>33</v>
      </c>
      <c r="F1894" s="44">
        <v>22</v>
      </c>
      <c r="G1894" s="44">
        <v>25</v>
      </c>
      <c r="H1894" s="44">
        <v>23</v>
      </c>
      <c r="I1894" s="44">
        <v>14</v>
      </c>
      <c r="J1894" s="44">
        <v>14</v>
      </c>
      <c r="K1894" s="44">
        <v>15</v>
      </c>
      <c r="L1894" s="44">
        <v>69</v>
      </c>
      <c r="M1894" s="44">
        <v>69</v>
      </c>
      <c r="N1894" s="44">
        <v>72</v>
      </c>
      <c r="O1894" s="44">
        <v>76</v>
      </c>
      <c r="P1894" s="44">
        <v>87</v>
      </c>
      <c r="Q1894" s="44">
        <v>84</v>
      </c>
      <c r="R1894" s="44">
        <v>86</v>
      </c>
      <c r="S1894" s="44">
        <v>95</v>
      </c>
      <c r="T1894" s="44">
        <v>95</v>
      </c>
      <c r="U1894" s="44">
        <v>94</v>
      </c>
      <c r="V1894" s="44">
        <v>1028000</v>
      </c>
    </row>
    <row r="1895" spans="1:22" ht="15" thickBot="1" x14ac:dyDescent="0.35">
      <c r="A1895" s="43" t="s">
        <v>7784</v>
      </c>
      <c r="B1895" s="44">
        <v>38</v>
      </c>
      <c r="C1895" s="44">
        <v>38</v>
      </c>
      <c r="D1895" s="44">
        <v>34</v>
      </c>
      <c r="E1895" s="44">
        <v>23</v>
      </c>
      <c r="F1895" s="44">
        <v>26</v>
      </c>
      <c r="G1895" s="44">
        <v>24</v>
      </c>
      <c r="H1895" s="44">
        <v>15</v>
      </c>
      <c r="I1895" s="44">
        <v>15</v>
      </c>
      <c r="J1895" s="44">
        <v>16</v>
      </c>
      <c r="K1895" s="44">
        <v>10</v>
      </c>
      <c r="L1895" s="44">
        <v>71</v>
      </c>
      <c r="M1895" s="44">
        <v>71</v>
      </c>
      <c r="N1895" s="44">
        <v>75</v>
      </c>
      <c r="O1895" s="44">
        <v>86</v>
      </c>
      <c r="P1895" s="44">
        <v>83</v>
      </c>
      <c r="Q1895" s="44">
        <v>85</v>
      </c>
      <c r="R1895" s="44">
        <v>94</v>
      </c>
      <c r="S1895" s="44">
        <v>94</v>
      </c>
      <c r="T1895" s="44">
        <v>93</v>
      </c>
      <c r="U1895" s="44">
        <v>99</v>
      </c>
      <c r="V1895" s="44">
        <v>1029000</v>
      </c>
    </row>
    <row r="1896" spans="1:22" ht="15" thickBot="1" x14ac:dyDescent="0.35">
      <c r="A1896" s="43" t="s">
        <v>7785</v>
      </c>
      <c r="B1896" s="44">
        <v>35</v>
      </c>
      <c r="C1896" s="44">
        <v>35</v>
      </c>
      <c r="D1896" s="44">
        <v>24</v>
      </c>
      <c r="E1896" s="44">
        <v>27</v>
      </c>
      <c r="F1896" s="44">
        <v>25</v>
      </c>
      <c r="G1896" s="44">
        <v>16</v>
      </c>
      <c r="H1896" s="44">
        <v>16</v>
      </c>
      <c r="I1896" s="44">
        <v>17</v>
      </c>
      <c r="J1896" s="44">
        <v>11</v>
      </c>
      <c r="K1896" s="44">
        <v>8</v>
      </c>
      <c r="L1896" s="44">
        <v>74</v>
      </c>
      <c r="M1896" s="44">
        <v>74</v>
      </c>
      <c r="N1896" s="44">
        <v>85</v>
      </c>
      <c r="O1896" s="44">
        <v>82</v>
      </c>
      <c r="P1896" s="44">
        <v>84</v>
      </c>
      <c r="Q1896" s="44">
        <v>93</v>
      </c>
      <c r="R1896" s="44">
        <v>93</v>
      </c>
      <c r="S1896" s="44">
        <v>92</v>
      </c>
      <c r="T1896" s="44">
        <v>98</v>
      </c>
      <c r="U1896" s="44">
        <v>101</v>
      </c>
      <c r="V1896" s="44">
        <v>1030000</v>
      </c>
    </row>
    <row r="1897" spans="1:22" ht="15" thickBot="1" x14ac:dyDescent="0.35">
      <c r="A1897" s="43" t="s">
        <v>7786</v>
      </c>
      <c r="B1897" s="44">
        <v>25</v>
      </c>
      <c r="C1897" s="44">
        <v>25</v>
      </c>
      <c r="D1897" s="44">
        <v>28</v>
      </c>
      <c r="E1897" s="44">
        <v>26</v>
      </c>
      <c r="F1897" s="44">
        <v>17</v>
      </c>
      <c r="G1897" s="44">
        <v>17</v>
      </c>
      <c r="H1897" s="44">
        <v>18</v>
      </c>
      <c r="I1897" s="44">
        <v>12</v>
      </c>
      <c r="J1897" s="44">
        <v>9</v>
      </c>
      <c r="K1897" s="44">
        <v>9</v>
      </c>
      <c r="L1897" s="44">
        <v>84</v>
      </c>
      <c r="M1897" s="44">
        <v>84</v>
      </c>
      <c r="N1897" s="44">
        <v>81</v>
      </c>
      <c r="O1897" s="44">
        <v>83</v>
      </c>
      <c r="P1897" s="44">
        <v>92</v>
      </c>
      <c r="Q1897" s="44">
        <v>92</v>
      </c>
      <c r="R1897" s="44">
        <v>91</v>
      </c>
      <c r="S1897" s="44">
        <v>97</v>
      </c>
      <c r="T1897" s="44">
        <v>100</v>
      </c>
      <c r="U1897" s="44">
        <v>100</v>
      </c>
      <c r="V1897" s="44">
        <v>1031000</v>
      </c>
    </row>
    <row r="1898" spans="1:22" ht="15" thickBot="1" x14ac:dyDescent="0.35">
      <c r="A1898" s="43" t="s">
        <v>7787</v>
      </c>
      <c r="B1898" s="44">
        <v>29</v>
      </c>
      <c r="C1898" s="44">
        <v>29</v>
      </c>
      <c r="D1898" s="44">
        <v>27</v>
      </c>
      <c r="E1898" s="44">
        <v>18</v>
      </c>
      <c r="F1898" s="44">
        <v>18</v>
      </c>
      <c r="G1898" s="44">
        <v>19</v>
      </c>
      <c r="H1898" s="44">
        <v>13</v>
      </c>
      <c r="I1898" s="44">
        <v>10</v>
      </c>
      <c r="J1898" s="44">
        <v>10</v>
      </c>
      <c r="K1898" s="44">
        <v>6</v>
      </c>
      <c r="L1898" s="44">
        <v>80</v>
      </c>
      <c r="M1898" s="44">
        <v>80</v>
      </c>
      <c r="N1898" s="44">
        <v>82</v>
      </c>
      <c r="O1898" s="44">
        <v>91</v>
      </c>
      <c r="P1898" s="44">
        <v>91</v>
      </c>
      <c r="Q1898" s="44">
        <v>90</v>
      </c>
      <c r="R1898" s="44">
        <v>96</v>
      </c>
      <c r="S1898" s="44">
        <v>99</v>
      </c>
      <c r="T1898" s="44">
        <v>99</v>
      </c>
      <c r="U1898" s="44">
        <v>103</v>
      </c>
      <c r="V1898" s="44">
        <v>1032000</v>
      </c>
    </row>
    <row r="1899" spans="1:22" ht="15" thickBot="1" x14ac:dyDescent="0.35">
      <c r="A1899" s="43" t="s">
        <v>7788</v>
      </c>
      <c r="B1899" s="44">
        <v>28</v>
      </c>
      <c r="C1899" s="44">
        <v>28</v>
      </c>
      <c r="D1899" s="44">
        <v>19</v>
      </c>
      <c r="E1899" s="44">
        <v>19</v>
      </c>
      <c r="F1899" s="44">
        <v>20</v>
      </c>
      <c r="G1899" s="44">
        <v>14</v>
      </c>
      <c r="H1899" s="44">
        <v>11</v>
      </c>
      <c r="I1899" s="44">
        <v>11</v>
      </c>
      <c r="J1899" s="44">
        <v>7</v>
      </c>
      <c r="K1899" s="44">
        <v>5</v>
      </c>
      <c r="L1899" s="44">
        <v>81</v>
      </c>
      <c r="M1899" s="44">
        <v>81</v>
      </c>
      <c r="N1899" s="44">
        <v>90</v>
      </c>
      <c r="O1899" s="44">
        <v>90</v>
      </c>
      <c r="P1899" s="44">
        <v>89</v>
      </c>
      <c r="Q1899" s="44">
        <v>95</v>
      </c>
      <c r="R1899" s="44">
        <v>98</v>
      </c>
      <c r="S1899" s="44">
        <v>98</v>
      </c>
      <c r="T1899" s="44">
        <v>102</v>
      </c>
      <c r="U1899" s="44">
        <v>104</v>
      </c>
      <c r="V1899" s="44">
        <v>1033000</v>
      </c>
    </row>
    <row r="1900" spans="1:22" ht="15" thickBot="1" x14ac:dyDescent="0.35">
      <c r="A1900" s="43" t="s">
        <v>7789</v>
      </c>
      <c r="B1900" s="44">
        <v>20</v>
      </c>
      <c r="C1900" s="44">
        <v>20</v>
      </c>
      <c r="D1900" s="44">
        <v>20</v>
      </c>
      <c r="E1900" s="44">
        <v>21</v>
      </c>
      <c r="F1900" s="44">
        <v>15</v>
      </c>
      <c r="G1900" s="44">
        <v>12</v>
      </c>
      <c r="H1900" s="44">
        <v>12</v>
      </c>
      <c r="I1900" s="44">
        <v>8</v>
      </c>
      <c r="J1900" s="44">
        <v>6</v>
      </c>
      <c r="K1900" s="44">
        <v>3</v>
      </c>
      <c r="L1900" s="44">
        <v>89</v>
      </c>
      <c r="M1900" s="44">
        <v>89</v>
      </c>
      <c r="N1900" s="44">
        <v>89</v>
      </c>
      <c r="O1900" s="44">
        <v>88</v>
      </c>
      <c r="P1900" s="44">
        <v>94</v>
      </c>
      <c r="Q1900" s="44">
        <v>97</v>
      </c>
      <c r="R1900" s="44">
        <v>97</v>
      </c>
      <c r="S1900" s="44">
        <v>101</v>
      </c>
      <c r="T1900" s="44">
        <v>103</v>
      </c>
      <c r="U1900" s="44">
        <v>106</v>
      </c>
      <c r="V1900" s="44">
        <v>1034000</v>
      </c>
    </row>
    <row r="1901" spans="1:22" ht="15" thickBot="1" x14ac:dyDescent="0.35">
      <c r="A1901" s="43" t="s">
        <v>7790</v>
      </c>
      <c r="B1901" s="44">
        <v>21</v>
      </c>
      <c r="C1901" s="44">
        <v>21</v>
      </c>
      <c r="D1901" s="44">
        <v>22</v>
      </c>
      <c r="E1901" s="44">
        <v>16</v>
      </c>
      <c r="F1901" s="44">
        <v>13</v>
      </c>
      <c r="G1901" s="44">
        <v>13</v>
      </c>
      <c r="H1901" s="44">
        <v>9</v>
      </c>
      <c r="I1901" s="44">
        <v>7</v>
      </c>
      <c r="J1901" s="44">
        <v>4</v>
      </c>
      <c r="K1901" s="44">
        <v>4</v>
      </c>
      <c r="L1901" s="44">
        <v>88</v>
      </c>
      <c r="M1901" s="44">
        <v>88</v>
      </c>
      <c r="N1901" s="44">
        <v>87</v>
      </c>
      <c r="O1901" s="44">
        <v>93</v>
      </c>
      <c r="P1901" s="44">
        <v>96</v>
      </c>
      <c r="Q1901" s="44">
        <v>96</v>
      </c>
      <c r="R1901" s="44">
        <v>100</v>
      </c>
      <c r="S1901" s="44">
        <v>102</v>
      </c>
      <c r="T1901" s="44">
        <v>105</v>
      </c>
      <c r="U1901" s="44">
        <v>105</v>
      </c>
      <c r="V1901" s="44">
        <v>1035000</v>
      </c>
    </row>
    <row r="1902" spans="1:22" ht="15" thickBot="1" x14ac:dyDescent="0.35">
      <c r="A1902" s="43" t="s">
        <v>7791</v>
      </c>
      <c r="B1902" s="44">
        <v>23</v>
      </c>
      <c r="C1902" s="44">
        <v>23</v>
      </c>
      <c r="D1902" s="44">
        <v>17</v>
      </c>
      <c r="E1902" s="44">
        <v>14</v>
      </c>
      <c r="F1902" s="44">
        <v>14</v>
      </c>
      <c r="G1902" s="44">
        <v>10</v>
      </c>
      <c r="H1902" s="44">
        <v>8</v>
      </c>
      <c r="I1902" s="44">
        <v>5</v>
      </c>
      <c r="J1902" s="44">
        <v>5</v>
      </c>
      <c r="K1902" s="44">
        <v>26</v>
      </c>
      <c r="L1902" s="44">
        <v>86</v>
      </c>
      <c r="M1902" s="44">
        <v>86</v>
      </c>
      <c r="N1902" s="44">
        <v>92</v>
      </c>
      <c r="O1902" s="44">
        <v>95</v>
      </c>
      <c r="P1902" s="44">
        <v>95</v>
      </c>
      <c r="Q1902" s="44">
        <v>99</v>
      </c>
      <c r="R1902" s="44">
        <v>101</v>
      </c>
      <c r="S1902" s="44">
        <v>104</v>
      </c>
      <c r="T1902" s="44">
        <v>104</v>
      </c>
      <c r="U1902" s="44">
        <v>83</v>
      </c>
      <c r="V1902" s="44">
        <v>1036000</v>
      </c>
    </row>
    <row r="1903" spans="1:22" ht="15" thickBot="1" x14ac:dyDescent="0.35">
      <c r="A1903" s="43" t="s">
        <v>7792</v>
      </c>
      <c r="B1903" s="44">
        <v>18</v>
      </c>
      <c r="C1903" s="44">
        <v>18</v>
      </c>
      <c r="D1903" s="44">
        <v>15</v>
      </c>
      <c r="E1903" s="44">
        <v>15</v>
      </c>
      <c r="F1903" s="44">
        <v>11</v>
      </c>
      <c r="G1903" s="44">
        <v>9</v>
      </c>
      <c r="H1903" s="44">
        <v>6</v>
      </c>
      <c r="I1903" s="44">
        <v>6</v>
      </c>
      <c r="J1903" s="44">
        <v>27</v>
      </c>
      <c r="K1903" s="44">
        <v>24</v>
      </c>
      <c r="L1903" s="44">
        <v>91</v>
      </c>
      <c r="M1903" s="44">
        <v>91</v>
      </c>
      <c r="N1903" s="44">
        <v>94</v>
      </c>
      <c r="O1903" s="44">
        <v>94</v>
      </c>
      <c r="P1903" s="44">
        <v>98</v>
      </c>
      <c r="Q1903" s="44">
        <v>100</v>
      </c>
      <c r="R1903" s="44">
        <v>103</v>
      </c>
      <c r="S1903" s="44">
        <v>103</v>
      </c>
      <c r="T1903" s="44">
        <v>82</v>
      </c>
      <c r="U1903" s="44">
        <v>85</v>
      </c>
      <c r="V1903" s="44">
        <v>1037000</v>
      </c>
    </row>
    <row r="1904" spans="1:22" ht="15" thickBot="1" x14ac:dyDescent="0.35">
      <c r="A1904" s="43" t="s">
        <v>7793</v>
      </c>
      <c r="B1904" s="44">
        <v>16</v>
      </c>
      <c r="C1904" s="44">
        <v>16</v>
      </c>
      <c r="D1904" s="44">
        <v>16</v>
      </c>
      <c r="E1904" s="44">
        <v>12</v>
      </c>
      <c r="F1904" s="44">
        <v>10</v>
      </c>
      <c r="G1904" s="44">
        <v>7</v>
      </c>
      <c r="H1904" s="44">
        <v>7</v>
      </c>
      <c r="I1904" s="44">
        <v>28</v>
      </c>
      <c r="J1904" s="44">
        <v>25</v>
      </c>
      <c r="K1904" s="44">
        <v>23</v>
      </c>
      <c r="L1904" s="44">
        <v>93</v>
      </c>
      <c r="M1904" s="44">
        <v>93</v>
      </c>
      <c r="N1904" s="44">
        <v>93</v>
      </c>
      <c r="O1904" s="44">
        <v>97</v>
      </c>
      <c r="P1904" s="44">
        <v>99</v>
      </c>
      <c r="Q1904" s="44">
        <v>102</v>
      </c>
      <c r="R1904" s="44">
        <v>102</v>
      </c>
      <c r="S1904" s="44">
        <v>81</v>
      </c>
      <c r="T1904" s="44">
        <v>84</v>
      </c>
      <c r="U1904" s="44">
        <v>86</v>
      </c>
      <c r="V1904" s="44">
        <v>1038000</v>
      </c>
    </row>
    <row r="1905" spans="1:22" ht="15" thickBot="1" x14ac:dyDescent="0.35">
      <c r="A1905" s="43" t="s">
        <v>7794</v>
      </c>
      <c r="B1905" s="44">
        <v>17</v>
      </c>
      <c r="C1905" s="44">
        <v>17</v>
      </c>
      <c r="D1905" s="44">
        <v>13</v>
      </c>
      <c r="E1905" s="44">
        <v>11</v>
      </c>
      <c r="F1905" s="44">
        <v>8</v>
      </c>
      <c r="G1905" s="44">
        <v>8</v>
      </c>
      <c r="H1905" s="44">
        <v>29</v>
      </c>
      <c r="I1905" s="44">
        <v>26</v>
      </c>
      <c r="J1905" s="44">
        <v>24</v>
      </c>
      <c r="K1905" s="44">
        <v>29</v>
      </c>
      <c r="L1905" s="44">
        <v>92</v>
      </c>
      <c r="M1905" s="44">
        <v>92</v>
      </c>
      <c r="N1905" s="44">
        <v>96</v>
      </c>
      <c r="O1905" s="44">
        <v>98</v>
      </c>
      <c r="P1905" s="44">
        <v>101</v>
      </c>
      <c r="Q1905" s="44">
        <v>101</v>
      </c>
      <c r="R1905" s="44">
        <v>80</v>
      </c>
      <c r="S1905" s="44">
        <v>83</v>
      </c>
      <c r="T1905" s="44">
        <v>85</v>
      </c>
      <c r="U1905" s="44">
        <v>80</v>
      </c>
      <c r="V1905" s="44">
        <v>1039000</v>
      </c>
    </row>
    <row r="1906" spans="1:22" ht="15" thickBot="1" x14ac:dyDescent="0.35">
      <c r="A1906" s="43" t="s">
        <v>7795</v>
      </c>
      <c r="B1906" s="44">
        <v>14</v>
      </c>
      <c r="C1906" s="44">
        <v>14</v>
      </c>
      <c r="D1906" s="44">
        <v>11</v>
      </c>
      <c r="E1906" s="44">
        <v>8</v>
      </c>
      <c r="F1906" s="44">
        <v>9</v>
      </c>
      <c r="G1906" s="44">
        <v>30</v>
      </c>
      <c r="H1906" s="44">
        <v>27</v>
      </c>
      <c r="I1906" s="44">
        <v>25</v>
      </c>
      <c r="J1906" s="44">
        <v>30</v>
      </c>
      <c r="K1906" s="44">
        <v>31</v>
      </c>
      <c r="L1906" s="44">
        <v>95</v>
      </c>
      <c r="M1906" s="44">
        <v>95</v>
      </c>
      <c r="N1906" s="44">
        <v>98</v>
      </c>
      <c r="O1906" s="44">
        <v>101</v>
      </c>
      <c r="P1906" s="44">
        <v>100</v>
      </c>
      <c r="Q1906" s="44">
        <v>79</v>
      </c>
      <c r="R1906" s="44">
        <v>82</v>
      </c>
      <c r="S1906" s="44">
        <v>84</v>
      </c>
      <c r="T1906" s="44">
        <v>79</v>
      </c>
      <c r="U1906" s="44">
        <v>78</v>
      </c>
      <c r="V1906" s="44">
        <v>1040000</v>
      </c>
    </row>
    <row r="1907" spans="1:22" ht="15" thickBot="1" x14ac:dyDescent="0.35">
      <c r="A1907" s="43" t="s">
        <v>7796</v>
      </c>
      <c r="B1907" s="44">
        <v>12</v>
      </c>
      <c r="C1907" s="44">
        <v>12</v>
      </c>
      <c r="D1907" s="44">
        <v>8</v>
      </c>
      <c r="E1907" s="44">
        <v>10</v>
      </c>
      <c r="F1907" s="44">
        <v>31</v>
      </c>
      <c r="G1907" s="44">
        <v>28</v>
      </c>
      <c r="H1907" s="44">
        <v>26</v>
      </c>
      <c r="I1907" s="44">
        <v>31</v>
      </c>
      <c r="J1907" s="44">
        <v>32</v>
      </c>
      <c r="K1907" s="44">
        <v>52</v>
      </c>
      <c r="L1907" s="44">
        <v>97</v>
      </c>
      <c r="M1907" s="44">
        <v>97</v>
      </c>
      <c r="N1907" s="44">
        <v>101</v>
      </c>
      <c r="O1907" s="44">
        <v>99</v>
      </c>
      <c r="P1907" s="44">
        <v>78</v>
      </c>
      <c r="Q1907" s="44">
        <v>81</v>
      </c>
      <c r="R1907" s="44">
        <v>83</v>
      </c>
      <c r="S1907" s="44">
        <v>78</v>
      </c>
      <c r="T1907" s="44">
        <v>77</v>
      </c>
      <c r="U1907" s="44">
        <v>57</v>
      </c>
      <c r="V1907" s="44">
        <v>1041000</v>
      </c>
    </row>
    <row r="1908" spans="1:22" ht="15" thickBot="1" x14ac:dyDescent="0.35">
      <c r="A1908" s="43" t="s">
        <v>7797</v>
      </c>
      <c r="B1908" s="44">
        <v>9</v>
      </c>
      <c r="C1908" s="44">
        <v>9</v>
      </c>
      <c r="D1908" s="44">
        <v>10</v>
      </c>
      <c r="E1908" s="44">
        <v>32</v>
      </c>
      <c r="F1908" s="44">
        <v>29</v>
      </c>
      <c r="G1908" s="44">
        <v>27</v>
      </c>
      <c r="H1908" s="44">
        <v>32</v>
      </c>
      <c r="I1908" s="44">
        <v>33</v>
      </c>
      <c r="J1908" s="44">
        <v>53</v>
      </c>
      <c r="K1908" s="44">
        <v>49</v>
      </c>
      <c r="L1908" s="44">
        <v>100</v>
      </c>
      <c r="M1908" s="44">
        <v>100</v>
      </c>
      <c r="N1908" s="44">
        <v>99</v>
      </c>
      <c r="O1908" s="44">
        <v>77</v>
      </c>
      <c r="P1908" s="44">
        <v>80</v>
      </c>
      <c r="Q1908" s="44">
        <v>82</v>
      </c>
      <c r="R1908" s="44">
        <v>77</v>
      </c>
      <c r="S1908" s="44">
        <v>76</v>
      </c>
      <c r="T1908" s="44">
        <v>56</v>
      </c>
      <c r="U1908" s="44">
        <v>60</v>
      </c>
      <c r="V1908" s="44">
        <v>1042000</v>
      </c>
    </row>
    <row r="1909" spans="1:22" ht="15" thickBot="1" x14ac:dyDescent="0.35">
      <c r="A1909" s="43" t="s">
        <v>7798</v>
      </c>
      <c r="B1909" s="44">
        <v>11</v>
      </c>
      <c r="C1909" s="44">
        <v>11</v>
      </c>
      <c r="D1909" s="44">
        <v>33</v>
      </c>
      <c r="E1909" s="44">
        <v>30</v>
      </c>
      <c r="F1909" s="44">
        <v>28</v>
      </c>
      <c r="G1909" s="44">
        <v>33</v>
      </c>
      <c r="H1909" s="44">
        <v>34</v>
      </c>
      <c r="I1909" s="44">
        <v>54</v>
      </c>
      <c r="J1909" s="44">
        <v>50</v>
      </c>
      <c r="K1909" s="44">
        <v>54</v>
      </c>
      <c r="L1909" s="44">
        <v>98</v>
      </c>
      <c r="M1909" s="44">
        <v>98</v>
      </c>
      <c r="N1909" s="44">
        <v>76</v>
      </c>
      <c r="O1909" s="44">
        <v>79</v>
      </c>
      <c r="P1909" s="44">
        <v>81</v>
      </c>
      <c r="Q1909" s="44">
        <v>76</v>
      </c>
      <c r="R1909" s="44">
        <v>75</v>
      </c>
      <c r="S1909" s="44">
        <v>55</v>
      </c>
      <c r="T1909" s="44">
        <v>59</v>
      </c>
      <c r="U1909" s="44">
        <v>55</v>
      </c>
      <c r="V1909" s="44">
        <v>1043000</v>
      </c>
    </row>
    <row r="1910" spans="1:22" ht="15" thickBot="1" x14ac:dyDescent="0.35">
      <c r="A1910" s="43" t="s">
        <v>7799</v>
      </c>
      <c r="B1910" s="44">
        <v>34</v>
      </c>
      <c r="C1910" s="44">
        <v>34</v>
      </c>
      <c r="D1910" s="44">
        <v>31</v>
      </c>
      <c r="E1910" s="44">
        <v>29</v>
      </c>
      <c r="F1910" s="44">
        <v>34</v>
      </c>
      <c r="G1910" s="44">
        <v>35</v>
      </c>
      <c r="H1910" s="44">
        <v>55</v>
      </c>
      <c r="I1910" s="44">
        <v>51</v>
      </c>
      <c r="J1910" s="44">
        <v>55</v>
      </c>
      <c r="K1910" s="44">
        <v>80</v>
      </c>
      <c r="L1910" s="44">
        <v>75</v>
      </c>
      <c r="M1910" s="44">
        <v>75</v>
      </c>
      <c r="N1910" s="44">
        <v>78</v>
      </c>
      <c r="O1910" s="44">
        <v>80</v>
      </c>
      <c r="P1910" s="44">
        <v>75</v>
      </c>
      <c r="Q1910" s="44">
        <v>74</v>
      </c>
      <c r="R1910" s="44">
        <v>54</v>
      </c>
      <c r="S1910" s="44">
        <v>58</v>
      </c>
      <c r="T1910" s="44">
        <v>54</v>
      </c>
      <c r="U1910" s="44">
        <v>29</v>
      </c>
      <c r="V1910" s="44">
        <v>1044000</v>
      </c>
    </row>
    <row r="1911" spans="1:22" ht="15" thickBot="1" x14ac:dyDescent="0.35">
      <c r="A1911" s="43" t="s">
        <v>7800</v>
      </c>
      <c r="B1911" s="44">
        <v>32</v>
      </c>
      <c r="C1911" s="44">
        <v>32</v>
      </c>
      <c r="D1911" s="44">
        <v>30</v>
      </c>
      <c r="E1911" s="44">
        <v>35</v>
      </c>
      <c r="F1911" s="44">
        <v>36</v>
      </c>
      <c r="G1911" s="44">
        <v>56</v>
      </c>
      <c r="H1911" s="44">
        <v>52</v>
      </c>
      <c r="I1911" s="44">
        <v>56</v>
      </c>
      <c r="J1911" s="44">
        <v>80</v>
      </c>
      <c r="K1911" s="44">
        <v>72</v>
      </c>
      <c r="L1911" s="44">
        <v>77</v>
      </c>
      <c r="M1911" s="44">
        <v>77</v>
      </c>
      <c r="N1911" s="44">
        <v>79</v>
      </c>
      <c r="O1911" s="44">
        <v>74</v>
      </c>
      <c r="P1911" s="44">
        <v>73</v>
      </c>
      <c r="Q1911" s="44">
        <v>53</v>
      </c>
      <c r="R1911" s="44">
        <v>57</v>
      </c>
      <c r="S1911" s="44">
        <v>53</v>
      </c>
      <c r="T1911" s="44">
        <v>29</v>
      </c>
      <c r="U1911" s="44">
        <v>37</v>
      </c>
      <c r="V1911" s="44">
        <v>1045000</v>
      </c>
    </row>
    <row r="1912" spans="1:22" ht="15" thickBot="1" x14ac:dyDescent="0.35">
      <c r="A1912" s="43" t="s">
        <v>7801</v>
      </c>
      <c r="B1912" s="44">
        <v>31</v>
      </c>
      <c r="C1912" s="44">
        <v>31</v>
      </c>
      <c r="D1912" s="44">
        <v>36</v>
      </c>
      <c r="E1912" s="44">
        <v>37</v>
      </c>
      <c r="F1912" s="44">
        <v>57</v>
      </c>
      <c r="G1912" s="44">
        <v>53</v>
      </c>
      <c r="H1912" s="44">
        <v>57</v>
      </c>
      <c r="I1912" s="44">
        <v>81</v>
      </c>
      <c r="J1912" s="44">
        <v>73</v>
      </c>
      <c r="K1912" s="44">
        <v>79</v>
      </c>
      <c r="L1912" s="44">
        <v>78</v>
      </c>
      <c r="M1912" s="44">
        <v>78</v>
      </c>
      <c r="N1912" s="44">
        <v>73</v>
      </c>
      <c r="O1912" s="44">
        <v>72</v>
      </c>
      <c r="P1912" s="44">
        <v>52</v>
      </c>
      <c r="Q1912" s="44">
        <v>56</v>
      </c>
      <c r="R1912" s="44">
        <v>52</v>
      </c>
      <c r="S1912" s="44">
        <v>28</v>
      </c>
      <c r="T1912" s="44">
        <v>36</v>
      </c>
      <c r="U1912" s="44">
        <v>30</v>
      </c>
      <c r="V1912" s="44">
        <v>1046000</v>
      </c>
    </row>
    <row r="1913" spans="1:22" ht="15" thickBot="1" x14ac:dyDescent="0.35">
      <c r="A1913" s="43" t="s">
        <v>7802</v>
      </c>
      <c r="B1913" s="44">
        <v>37</v>
      </c>
      <c r="C1913" s="44">
        <v>37</v>
      </c>
      <c r="D1913" s="44">
        <v>38</v>
      </c>
      <c r="E1913" s="44">
        <v>58</v>
      </c>
      <c r="F1913" s="44">
        <v>54</v>
      </c>
      <c r="G1913" s="44">
        <v>58</v>
      </c>
      <c r="H1913" s="44">
        <v>82</v>
      </c>
      <c r="I1913" s="44">
        <v>74</v>
      </c>
      <c r="J1913" s="44">
        <v>79</v>
      </c>
      <c r="K1913" s="44">
        <v>63</v>
      </c>
      <c r="L1913" s="44">
        <v>72</v>
      </c>
      <c r="M1913" s="44">
        <v>72</v>
      </c>
      <c r="N1913" s="44">
        <v>71</v>
      </c>
      <c r="O1913" s="44">
        <v>51</v>
      </c>
      <c r="P1913" s="44">
        <v>55</v>
      </c>
      <c r="Q1913" s="44">
        <v>51</v>
      </c>
      <c r="R1913" s="44">
        <v>27</v>
      </c>
      <c r="S1913" s="44">
        <v>35</v>
      </c>
      <c r="T1913" s="44">
        <v>30</v>
      </c>
      <c r="U1913" s="44">
        <v>46</v>
      </c>
      <c r="V1913" s="44">
        <v>1047000</v>
      </c>
    </row>
    <row r="1914" spans="1:22" ht="15" thickBot="1" x14ac:dyDescent="0.35">
      <c r="A1914" s="43" t="s">
        <v>7803</v>
      </c>
      <c r="B1914" s="44">
        <v>39</v>
      </c>
      <c r="C1914" s="44">
        <v>39</v>
      </c>
      <c r="D1914" s="44">
        <v>59</v>
      </c>
      <c r="E1914" s="44">
        <v>55</v>
      </c>
      <c r="F1914" s="44">
        <v>59</v>
      </c>
      <c r="G1914" s="44">
        <v>83</v>
      </c>
      <c r="H1914" s="44">
        <v>75</v>
      </c>
      <c r="I1914" s="44">
        <v>80</v>
      </c>
      <c r="J1914" s="44">
        <v>64</v>
      </c>
      <c r="K1914" s="44">
        <v>65</v>
      </c>
      <c r="L1914" s="44">
        <v>70</v>
      </c>
      <c r="M1914" s="44">
        <v>70</v>
      </c>
      <c r="N1914" s="44">
        <v>50</v>
      </c>
      <c r="O1914" s="44">
        <v>54</v>
      </c>
      <c r="P1914" s="44">
        <v>50</v>
      </c>
      <c r="Q1914" s="44">
        <v>26</v>
      </c>
      <c r="R1914" s="44">
        <v>34</v>
      </c>
      <c r="S1914" s="44">
        <v>29</v>
      </c>
      <c r="T1914" s="44">
        <v>45</v>
      </c>
      <c r="U1914" s="44">
        <v>44</v>
      </c>
      <c r="V1914" s="44">
        <v>1048000</v>
      </c>
    </row>
    <row r="1915" spans="1:22" ht="15" thickBot="1" x14ac:dyDescent="0.35">
      <c r="A1915" s="43" t="s">
        <v>7804</v>
      </c>
      <c r="B1915" s="44">
        <v>60</v>
      </c>
      <c r="C1915" s="44">
        <v>60</v>
      </c>
      <c r="D1915" s="44">
        <v>56</v>
      </c>
      <c r="E1915" s="44">
        <v>60</v>
      </c>
      <c r="F1915" s="44">
        <v>84</v>
      </c>
      <c r="G1915" s="44">
        <v>76</v>
      </c>
      <c r="H1915" s="44">
        <v>81</v>
      </c>
      <c r="I1915" s="44">
        <v>65</v>
      </c>
      <c r="J1915" s="44">
        <v>66</v>
      </c>
      <c r="K1915" s="44">
        <v>75</v>
      </c>
      <c r="L1915" s="44">
        <v>49</v>
      </c>
      <c r="M1915" s="44">
        <v>49</v>
      </c>
      <c r="N1915" s="44">
        <v>53</v>
      </c>
      <c r="O1915" s="44">
        <v>49</v>
      </c>
      <c r="P1915" s="44">
        <v>25</v>
      </c>
      <c r="Q1915" s="44">
        <v>33</v>
      </c>
      <c r="R1915" s="44">
        <v>28</v>
      </c>
      <c r="S1915" s="44">
        <v>44</v>
      </c>
      <c r="T1915" s="44">
        <v>43</v>
      </c>
      <c r="U1915" s="44">
        <v>34</v>
      </c>
      <c r="V1915" s="44">
        <v>1049000</v>
      </c>
    </row>
    <row r="1916" spans="1:22" ht="15" thickBot="1" x14ac:dyDescent="0.35">
      <c r="A1916" s="43" t="s">
        <v>7805</v>
      </c>
      <c r="B1916" s="44">
        <v>57</v>
      </c>
      <c r="C1916" s="44">
        <v>57</v>
      </c>
      <c r="D1916" s="44">
        <v>61</v>
      </c>
      <c r="E1916" s="44">
        <v>85</v>
      </c>
      <c r="F1916" s="44">
        <v>77</v>
      </c>
      <c r="G1916" s="44">
        <v>82</v>
      </c>
      <c r="H1916" s="44">
        <v>66</v>
      </c>
      <c r="I1916" s="44">
        <v>67</v>
      </c>
      <c r="J1916" s="44">
        <v>76</v>
      </c>
      <c r="K1916" s="44">
        <v>58</v>
      </c>
      <c r="L1916" s="44">
        <v>52</v>
      </c>
      <c r="M1916" s="44">
        <v>52</v>
      </c>
      <c r="N1916" s="44">
        <v>48</v>
      </c>
      <c r="O1916" s="44">
        <v>24</v>
      </c>
      <c r="P1916" s="44">
        <v>32</v>
      </c>
      <c r="Q1916" s="44">
        <v>27</v>
      </c>
      <c r="R1916" s="44">
        <v>43</v>
      </c>
      <c r="S1916" s="44">
        <v>42</v>
      </c>
      <c r="T1916" s="44">
        <v>33</v>
      </c>
      <c r="U1916" s="44">
        <v>51</v>
      </c>
      <c r="V1916" s="44">
        <v>1050000</v>
      </c>
    </row>
    <row r="1917" spans="1:22" ht="15" thickBot="1" x14ac:dyDescent="0.35">
      <c r="A1917" s="43" t="s">
        <v>7806</v>
      </c>
      <c r="B1917" s="44">
        <v>62</v>
      </c>
      <c r="C1917" s="44">
        <v>62</v>
      </c>
      <c r="D1917" s="44">
        <v>86</v>
      </c>
      <c r="E1917" s="44">
        <v>78</v>
      </c>
      <c r="F1917" s="44">
        <v>83</v>
      </c>
      <c r="G1917" s="44">
        <v>67</v>
      </c>
      <c r="H1917" s="44">
        <v>68</v>
      </c>
      <c r="I1917" s="44">
        <v>77</v>
      </c>
      <c r="J1917" s="44">
        <v>59</v>
      </c>
      <c r="K1917" s="44">
        <v>69</v>
      </c>
      <c r="L1917" s="44">
        <v>47</v>
      </c>
      <c r="M1917" s="44">
        <v>47</v>
      </c>
      <c r="N1917" s="44">
        <v>23</v>
      </c>
      <c r="O1917" s="44">
        <v>31</v>
      </c>
      <c r="P1917" s="44">
        <v>26</v>
      </c>
      <c r="Q1917" s="44">
        <v>42</v>
      </c>
      <c r="R1917" s="44">
        <v>41</v>
      </c>
      <c r="S1917" s="44">
        <v>32</v>
      </c>
      <c r="T1917" s="44">
        <v>50</v>
      </c>
      <c r="U1917" s="44">
        <v>40</v>
      </c>
      <c r="V1917" s="44">
        <v>1051000</v>
      </c>
    </row>
    <row r="1918" spans="1:22" ht="15" thickBot="1" x14ac:dyDescent="0.35">
      <c r="A1918" s="43" t="s">
        <v>7807</v>
      </c>
      <c r="B1918" s="44">
        <v>87</v>
      </c>
      <c r="C1918" s="44">
        <v>87</v>
      </c>
      <c r="D1918" s="44">
        <v>79</v>
      </c>
      <c r="E1918" s="44">
        <v>84</v>
      </c>
      <c r="F1918" s="44">
        <v>68</v>
      </c>
      <c r="G1918" s="44">
        <v>69</v>
      </c>
      <c r="H1918" s="44">
        <v>78</v>
      </c>
      <c r="I1918" s="44">
        <v>60</v>
      </c>
      <c r="J1918" s="44">
        <v>70</v>
      </c>
      <c r="K1918" s="44">
        <v>43</v>
      </c>
      <c r="L1918" s="44">
        <v>22</v>
      </c>
      <c r="M1918" s="44">
        <v>22</v>
      </c>
      <c r="N1918" s="44">
        <v>30</v>
      </c>
      <c r="O1918" s="44">
        <v>25</v>
      </c>
      <c r="P1918" s="44">
        <v>41</v>
      </c>
      <c r="Q1918" s="44">
        <v>40</v>
      </c>
      <c r="R1918" s="44">
        <v>31</v>
      </c>
      <c r="S1918" s="44">
        <v>49</v>
      </c>
      <c r="T1918" s="44">
        <v>39</v>
      </c>
      <c r="U1918" s="44">
        <v>66</v>
      </c>
      <c r="V1918" s="44">
        <v>1052000</v>
      </c>
    </row>
    <row r="1919" spans="1:22" ht="15" thickBot="1" x14ac:dyDescent="0.35">
      <c r="A1919" s="43" t="s">
        <v>7808</v>
      </c>
      <c r="B1919" s="44">
        <v>80</v>
      </c>
      <c r="C1919" s="44">
        <v>80</v>
      </c>
      <c r="D1919" s="44">
        <v>85</v>
      </c>
      <c r="E1919" s="44">
        <v>69</v>
      </c>
      <c r="F1919" s="44">
        <v>70</v>
      </c>
      <c r="G1919" s="44">
        <v>79</v>
      </c>
      <c r="H1919" s="44">
        <v>61</v>
      </c>
      <c r="I1919" s="44">
        <v>71</v>
      </c>
      <c r="J1919" s="44">
        <v>44</v>
      </c>
      <c r="K1919" s="44">
        <v>47</v>
      </c>
      <c r="L1919" s="44">
        <v>29</v>
      </c>
      <c r="M1919" s="44">
        <v>29</v>
      </c>
      <c r="N1919" s="44">
        <v>24</v>
      </c>
      <c r="O1919" s="44">
        <v>40</v>
      </c>
      <c r="P1919" s="44">
        <v>39</v>
      </c>
      <c r="Q1919" s="44">
        <v>30</v>
      </c>
      <c r="R1919" s="44">
        <v>48</v>
      </c>
      <c r="S1919" s="44">
        <v>38</v>
      </c>
      <c r="T1919" s="44">
        <v>65</v>
      </c>
      <c r="U1919" s="44">
        <v>62</v>
      </c>
      <c r="V1919" s="44">
        <v>1053000</v>
      </c>
    </row>
    <row r="1920" spans="1:22" ht="15" thickBot="1" x14ac:dyDescent="0.35">
      <c r="A1920" s="43" t="s">
        <v>7809</v>
      </c>
      <c r="B1920" s="44">
        <v>86</v>
      </c>
      <c r="C1920" s="44">
        <v>86</v>
      </c>
      <c r="D1920" s="44">
        <v>70</v>
      </c>
      <c r="E1920" s="44">
        <v>71</v>
      </c>
      <c r="F1920" s="44">
        <v>80</v>
      </c>
      <c r="G1920" s="44">
        <v>62</v>
      </c>
      <c r="H1920" s="44">
        <v>72</v>
      </c>
      <c r="I1920" s="44">
        <v>45</v>
      </c>
      <c r="J1920" s="44">
        <v>48</v>
      </c>
      <c r="K1920" s="44">
        <v>36</v>
      </c>
      <c r="L1920" s="44">
        <v>23</v>
      </c>
      <c r="M1920" s="44">
        <v>23</v>
      </c>
      <c r="N1920" s="44">
        <v>39</v>
      </c>
      <c r="O1920" s="44">
        <v>38</v>
      </c>
      <c r="P1920" s="44">
        <v>29</v>
      </c>
      <c r="Q1920" s="44">
        <v>47</v>
      </c>
      <c r="R1920" s="44">
        <v>37</v>
      </c>
      <c r="S1920" s="44">
        <v>64</v>
      </c>
      <c r="T1920" s="44">
        <v>61</v>
      </c>
      <c r="U1920" s="44">
        <v>73</v>
      </c>
      <c r="V1920" s="44">
        <v>1054000</v>
      </c>
    </row>
    <row r="1921" spans="1:22" ht="15" thickBot="1" x14ac:dyDescent="0.35">
      <c r="A1921" s="43" t="s">
        <v>7810</v>
      </c>
      <c r="B1921" s="44">
        <v>71</v>
      </c>
      <c r="C1921" s="44">
        <v>71</v>
      </c>
      <c r="D1921" s="44">
        <v>72</v>
      </c>
      <c r="E1921" s="44">
        <v>81</v>
      </c>
      <c r="F1921" s="44">
        <v>63</v>
      </c>
      <c r="G1921" s="44">
        <v>73</v>
      </c>
      <c r="H1921" s="44">
        <v>46</v>
      </c>
      <c r="I1921" s="44">
        <v>49</v>
      </c>
      <c r="J1921" s="44">
        <v>37</v>
      </c>
      <c r="K1921" s="44">
        <v>39</v>
      </c>
      <c r="L1921" s="44">
        <v>38</v>
      </c>
      <c r="M1921" s="44">
        <v>38</v>
      </c>
      <c r="N1921" s="44">
        <v>37</v>
      </c>
      <c r="O1921" s="44">
        <v>28</v>
      </c>
      <c r="P1921" s="44">
        <v>46</v>
      </c>
      <c r="Q1921" s="44">
        <v>36</v>
      </c>
      <c r="R1921" s="44">
        <v>63</v>
      </c>
      <c r="S1921" s="44">
        <v>60</v>
      </c>
      <c r="T1921" s="44">
        <v>72</v>
      </c>
      <c r="U1921" s="44">
        <v>70</v>
      </c>
      <c r="V1921" s="44">
        <v>1055000</v>
      </c>
    </row>
    <row r="1922" spans="1:22" ht="15" thickBot="1" x14ac:dyDescent="0.35">
      <c r="A1922" s="43" t="s">
        <v>7811</v>
      </c>
      <c r="B1922" s="44">
        <v>73</v>
      </c>
      <c r="C1922" s="44">
        <v>73</v>
      </c>
      <c r="D1922" s="44">
        <v>82</v>
      </c>
      <c r="E1922" s="44">
        <v>64</v>
      </c>
      <c r="F1922" s="44">
        <v>74</v>
      </c>
      <c r="G1922" s="44">
        <v>47</v>
      </c>
      <c r="H1922" s="44">
        <v>50</v>
      </c>
      <c r="I1922" s="44">
        <v>38</v>
      </c>
      <c r="J1922" s="44">
        <v>40</v>
      </c>
      <c r="K1922" s="44">
        <v>35</v>
      </c>
      <c r="L1922" s="44">
        <v>36</v>
      </c>
      <c r="M1922" s="44">
        <v>36</v>
      </c>
      <c r="N1922" s="44">
        <v>27</v>
      </c>
      <c r="O1922" s="44">
        <v>45</v>
      </c>
      <c r="P1922" s="44">
        <v>35</v>
      </c>
      <c r="Q1922" s="44">
        <v>62</v>
      </c>
      <c r="R1922" s="44">
        <v>59</v>
      </c>
      <c r="S1922" s="44">
        <v>71</v>
      </c>
      <c r="T1922" s="44">
        <v>69</v>
      </c>
      <c r="U1922" s="44">
        <v>74</v>
      </c>
      <c r="V1922" s="44">
        <v>1056000</v>
      </c>
    </row>
    <row r="1923" spans="1:22" ht="15" thickBot="1" x14ac:dyDescent="0.35">
      <c r="A1923" s="43" t="s">
        <v>7812</v>
      </c>
      <c r="B1923" s="44">
        <v>83</v>
      </c>
      <c r="C1923" s="44">
        <v>83</v>
      </c>
      <c r="D1923" s="44">
        <v>65</v>
      </c>
      <c r="E1923" s="44">
        <v>75</v>
      </c>
      <c r="F1923" s="44">
        <v>48</v>
      </c>
      <c r="G1923" s="44">
        <v>51</v>
      </c>
      <c r="H1923" s="44">
        <v>39</v>
      </c>
      <c r="I1923" s="44">
        <v>41</v>
      </c>
      <c r="J1923" s="44">
        <v>36</v>
      </c>
      <c r="K1923" s="44">
        <v>59</v>
      </c>
      <c r="L1923" s="44">
        <v>26</v>
      </c>
      <c r="M1923" s="44">
        <v>26</v>
      </c>
      <c r="N1923" s="44">
        <v>44</v>
      </c>
      <c r="O1923" s="44">
        <v>34</v>
      </c>
      <c r="P1923" s="44">
        <v>61</v>
      </c>
      <c r="Q1923" s="44">
        <v>58</v>
      </c>
      <c r="R1923" s="44">
        <v>70</v>
      </c>
      <c r="S1923" s="44">
        <v>68</v>
      </c>
      <c r="T1923" s="44">
        <v>73</v>
      </c>
      <c r="U1923" s="44">
        <v>50</v>
      </c>
      <c r="V1923" s="44">
        <v>1057000</v>
      </c>
    </row>
    <row r="1924" spans="1:22" ht="15" thickBot="1" x14ac:dyDescent="0.35">
      <c r="A1924" s="43" t="s">
        <v>7813</v>
      </c>
      <c r="B1924" s="44">
        <v>66</v>
      </c>
      <c r="C1924" s="44">
        <v>66</v>
      </c>
      <c r="D1924" s="44">
        <v>76</v>
      </c>
      <c r="E1924" s="44">
        <v>49</v>
      </c>
      <c r="F1924" s="44">
        <v>52</v>
      </c>
      <c r="G1924" s="44">
        <v>40</v>
      </c>
      <c r="H1924" s="44">
        <v>42</v>
      </c>
      <c r="I1924" s="44">
        <v>37</v>
      </c>
      <c r="J1924" s="44">
        <v>60</v>
      </c>
      <c r="K1924" s="44">
        <v>73</v>
      </c>
      <c r="L1924" s="44">
        <v>43</v>
      </c>
      <c r="M1924" s="44">
        <v>43</v>
      </c>
      <c r="N1924" s="44">
        <v>33</v>
      </c>
      <c r="O1924" s="44">
        <v>60</v>
      </c>
      <c r="P1924" s="44">
        <v>57</v>
      </c>
      <c r="Q1924" s="44">
        <v>69</v>
      </c>
      <c r="R1924" s="44">
        <v>67</v>
      </c>
      <c r="S1924" s="44">
        <v>72</v>
      </c>
      <c r="T1924" s="44">
        <v>49</v>
      </c>
      <c r="U1924" s="44">
        <v>36</v>
      </c>
      <c r="V1924" s="44">
        <v>1058000</v>
      </c>
    </row>
    <row r="1925" spans="1:22" ht="15" thickBot="1" x14ac:dyDescent="0.35">
      <c r="A1925" s="43" t="s">
        <v>7814</v>
      </c>
      <c r="B1925" s="44">
        <v>77</v>
      </c>
      <c r="C1925" s="44">
        <v>77</v>
      </c>
      <c r="D1925" s="44">
        <v>50</v>
      </c>
      <c r="E1925" s="44">
        <v>53</v>
      </c>
      <c r="F1925" s="44">
        <v>41</v>
      </c>
      <c r="G1925" s="44">
        <v>43</v>
      </c>
      <c r="H1925" s="44">
        <v>38</v>
      </c>
      <c r="I1925" s="44">
        <v>61</v>
      </c>
      <c r="J1925" s="44">
        <v>74</v>
      </c>
      <c r="K1925" s="44">
        <v>46</v>
      </c>
      <c r="L1925" s="44">
        <v>32</v>
      </c>
      <c r="M1925" s="44">
        <v>32</v>
      </c>
      <c r="N1925" s="44">
        <v>59</v>
      </c>
      <c r="O1925" s="44">
        <v>56</v>
      </c>
      <c r="P1925" s="44">
        <v>68</v>
      </c>
      <c r="Q1925" s="44">
        <v>66</v>
      </c>
      <c r="R1925" s="44">
        <v>71</v>
      </c>
      <c r="S1925" s="44">
        <v>48</v>
      </c>
      <c r="T1925" s="44">
        <v>35</v>
      </c>
      <c r="U1925" s="44">
        <v>63</v>
      </c>
      <c r="V1925" s="44">
        <v>1059000</v>
      </c>
    </row>
    <row r="1926" spans="1:22" ht="15" thickBot="1" x14ac:dyDescent="0.35">
      <c r="A1926" s="43" t="s">
        <v>7815</v>
      </c>
      <c r="B1926" s="44">
        <v>51</v>
      </c>
      <c r="C1926" s="44">
        <v>51</v>
      </c>
      <c r="D1926" s="44">
        <v>54</v>
      </c>
      <c r="E1926" s="44">
        <v>42</v>
      </c>
      <c r="F1926" s="44">
        <v>44</v>
      </c>
      <c r="G1926" s="44">
        <v>39</v>
      </c>
      <c r="H1926" s="44">
        <v>62</v>
      </c>
      <c r="I1926" s="44">
        <v>75</v>
      </c>
      <c r="J1926" s="44">
        <v>47</v>
      </c>
      <c r="K1926" s="44">
        <v>68</v>
      </c>
      <c r="L1926" s="44">
        <v>58</v>
      </c>
      <c r="M1926" s="44">
        <v>58</v>
      </c>
      <c r="N1926" s="44">
        <v>55</v>
      </c>
      <c r="O1926" s="44">
        <v>67</v>
      </c>
      <c r="P1926" s="44">
        <v>65</v>
      </c>
      <c r="Q1926" s="44">
        <v>70</v>
      </c>
      <c r="R1926" s="44">
        <v>47</v>
      </c>
      <c r="S1926" s="44">
        <v>34</v>
      </c>
      <c r="T1926" s="44">
        <v>62</v>
      </c>
      <c r="U1926" s="44">
        <v>41</v>
      </c>
      <c r="V1926" s="44">
        <v>1060000</v>
      </c>
    </row>
    <row r="1927" spans="1:22" ht="15" thickBot="1" x14ac:dyDescent="0.35">
      <c r="A1927" s="43" t="s">
        <v>7816</v>
      </c>
      <c r="B1927" s="44">
        <v>55</v>
      </c>
      <c r="C1927" s="44">
        <v>55</v>
      </c>
      <c r="D1927" s="44">
        <v>43</v>
      </c>
      <c r="E1927" s="44">
        <v>45</v>
      </c>
      <c r="F1927" s="44">
        <v>40</v>
      </c>
      <c r="G1927" s="44">
        <v>63</v>
      </c>
      <c r="H1927" s="44">
        <v>76</v>
      </c>
      <c r="I1927" s="44">
        <v>48</v>
      </c>
      <c r="J1927" s="44">
        <v>69</v>
      </c>
      <c r="K1927" s="44">
        <v>37</v>
      </c>
      <c r="L1927" s="44">
        <v>54</v>
      </c>
      <c r="M1927" s="44">
        <v>54</v>
      </c>
      <c r="N1927" s="44">
        <v>66</v>
      </c>
      <c r="O1927" s="44">
        <v>64</v>
      </c>
      <c r="P1927" s="44">
        <v>69</v>
      </c>
      <c r="Q1927" s="44">
        <v>46</v>
      </c>
      <c r="R1927" s="44">
        <v>33</v>
      </c>
      <c r="S1927" s="44">
        <v>61</v>
      </c>
      <c r="T1927" s="44">
        <v>40</v>
      </c>
      <c r="U1927" s="44">
        <v>72</v>
      </c>
      <c r="V1927" s="44">
        <v>1061000</v>
      </c>
    </row>
    <row r="1928" spans="1:22" ht="15" thickBot="1" x14ac:dyDescent="0.35">
      <c r="A1928" s="43" t="s">
        <v>7817</v>
      </c>
      <c r="B1928" s="44">
        <v>44</v>
      </c>
      <c r="C1928" s="44">
        <v>44</v>
      </c>
      <c r="D1928" s="44">
        <v>46</v>
      </c>
      <c r="E1928" s="44">
        <v>41</v>
      </c>
      <c r="F1928" s="44">
        <v>64</v>
      </c>
      <c r="G1928" s="44">
        <v>77</v>
      </c>
      <c r="H1928" s="44">
        <v>49</v>
      </c>
      <c r="I1928" s="44">
        <v>70</v>
      </c>
      <c r="J1928" s="44">
        <v>38</v>
      </c>
      <c r="K1928" s="44">
        <v>38</v>
      </c>
      <c r="L1928" s="44">
        <v>65</v>
      </c>
      <c r="M1928" s="44">
        <v>65</v>
      </c>
      <c r="N1928" s="44">
        <v>63</v>
      </c>
      <c r="O1928" s="44">
        <v>68</v>
      </c>
      <c r="P1928" s="44">
        <v>45</v>
      </c>
      <c r="Q1928" s="44">
        <v>32</v>
      </c>
      <c r="R1928" s="44">
        <v>60</v>
      </c>
      <c r="S1928" s="44">
        <v>39</v>
      </c>
      <c r="T1928" s="44">
        <v>71</v>
      </c>
      <c r="U1928" s="44">
        <v>71</v>
      </c>
      <c r="V1928" s="44">
        <v>1062000</v>
      </c>
    </row>
    <row r="1929" spans="1:22" ht="15" thickBot="1" x14ac:dyDescent="0.35">
      <c r="A1929" s="43" t="s">
        <v>7818</v>
      </c>
      <c r="B1929" s="44">
        <v>47</v>
      </c>
      <c r="C1929" s="44">
        <v>47</v>
      </c>
      <c r="D1929" s="44">
        <v>42</v>
      </c>
      <c r="E1929" s="44">
        <v>65</v>
      </c>
      <c r="F1929" s="44">
        <v>78</v>
      </c>
      <c r="G1929" s="44">
        <v>50</v>
      </c>
      <c r="H1929" s="44">
        <v>71</v>
      </c>
      <c r="I1929" s="44">
        <v>39</v>
      </c>
      <c r="J1929" s="44">
        <v>39</v>
      </c>
      <c r="K1929" s="44">
        <v>44</v>
      </c>
      <c r="L1929" s="44">
        <v>62</v>
      </c>
      <c r="M1929" s="44">
        <v>62</v>
      </c>
      <c r="N1929" s="44">
        <v>67</v>
      </c>
      <c r="O1929" s="44">
        <v>44</v>
      </c>
      <c r="P1929" s="44">
        <v>31</v>
      </c>
      <c r="Q1929" s="44">
        <v>59</v>
      </c>
      <c r="R1929" s="44">
        <v>38</v>
      </c>
      <c r="S1929" s="44">
        <v>70</v>
      </c>
      <c r="T1929" s="44">
        <v>70</v>
      </c>
      <c r="U1929" s="44">
        <v>65</v>
      </c>
      <c r="V1929" s="44">
        <v>1063000</v>
      </c>
    </row>
    <row r="1930" spans="1:22" ht="15" thickBot="1" x14ac:dyDescent="0.35">
      <c r="A1930" s="43" t="s">
        <v>7819</v>
      </c>
      <c r="B1930" s="44">
        <v>43</v>
      </c>
      <c r="C1930" s="44">
        <v>43</v>
      </c>
      <c r="D1930" s="44">
        <v>66</v>
      </c>
      <c r="E1930" s="44">
        <v>79</v>
      </c>
      <c r="F1930" s="44">
        <v>51</v>
      </c>
      <c r="G1930" s="44">
        <v>72</v>
      </c>
      <c r="H1930" s="44">
        <v>40</v>
      </c>
      <c r="I1930" s="44">
        <v>40</v>
      </c>
      <c r="J1930" s="44">
        <v>45</v>
      </c>
      <c r="K1930" s="44">
        <v>67</v>
      </c>
      <c r="L1930" s="44">
        <v>66</v>
      </c>
      <c r="M1930" s="44">
        <v>66</v>
      </c>
      <c r="N1930" s="44">
        <v>43</v>
      </c>
      <c r="O1930" s="44">
        <v>30</v>
      </c>
      <c r="P1930" s="44">
        <v>58</v>
      </c>
      <c r="Q1930" s="44">
        <v>37</v>
      </c>
      <c r="R1930" s="44">
        <v>69</v>
      </c>
      <c r="S1930" s="44">
        <v>69</v>
      </c>
      <c r="T1930" s="44">
        <v>64</v>
      </c>
      <c r="U1930" s="44">
        <v>42</v>
      </c>
      <c r="V1930" s="44">
        <v>1064000</v>
      </c>
    </row>
    <row r="1931" spans="1:22" ht="15" thickBot="1" x14ac:dyDescent="0.35">
      <c r="A1931" s="43" t="s">
        <v>7820</v>
      </c>
      <c r="B1931" s="44">
        <v>67</v>
      </c>
      <c r="C1931" s="44">
        <v>67</v>
      </c>
      <c r="D1931" s="44">
        <v>80</v>
      </c>
      <c r="E1931" s="44">
        <v>52</v>
      </c>
      <c r="F1931" s="44">
        <v>73</v>
      </c>
      <c r="G1931" s="44">
        <v>41</v>
      </c>
      <c r="H1931" s="44">
        <v>41</v>
      </c>
      <c r="I1931" s="44">
        <v>46</v>
      </c>
      <c r="J1931" s="44">
        <v>68</v>
      </c>
      <c r="K1931" s="44">
        <v>55</v>
      </c>
      <c r="L1931" s="44">
        <v>42</v>
      </c>
      <c r="M1931" s="44">
        <v>42</v>
      </c>
      <c r="N1931" s="44">
        <v>29</v>
      </c>
      <c r="O1931" s="44">
        <v>57</v>
      </c>
      <c r="P1931" s="44">
        <v>36</v>
      </c>
      <c r="Q1931" s="44">
        <v>68</v>
      </c>
      <c r="R1931" s="44">
        <v>68</v>
      </c>
      <c r="S1931" s="44">
        <v>63</v>
      </c>
      <c r="T1931" s="44">
        <v>41</v>
      </c>
      <c r="U1931" s="44">
        <v>54</v>
      </c>
      <c r="V1931" s="44">
        <v>1065000</v>
      </c>
    </row>
    <row r="1932" spans="1:22" ht="15" thickBot="1" x14ac:dyDescent="0.35">
      <c r="A1932" s="43" t="s">
        <v>7821</v>
      </c>
      <c r="B1932" s="44">
        <v>81</v>
      </c>
      <c r="C1932" s="44">
        <v>81</v>
      </c>
      <c r="D1932" s="44">
        <v>53</v>
      </c>
      <c r="E1932" s="44">
        <v>74</v>
      </c>
      <c r="F1932" s="44">
        <v>42</v>
      </c>
      <c r="G1932" s="44">
        <v>42</v>
      </c>
      <c r="H1932" s="44">
        <v>47</v>
      </c>
      <c r="I1932" s="44">
        <v>69</v>
      </c>
      <c r="J1932" s="44">
        <v>56</v>
      </c>
      <c r="K1932" s="44">
        <v>71</v>
      </c>
      <c r="L1932" s="44">
        <v>28</v>
      </c>
      <c r="M1932" s="44">
        <v>28</v>
      </c>
      <c r="N1932" s="44">
        <v>56</v>
      </c>
      <c r="O1932" s="44">
        <v>35</v>
      </c>
      <c r="P1932" s="44">
        <v>67</v>
      </c>
      <c r="Q1932" s="44">
        <v>67</v>
      </c>
      <c r="R1932" s="44">
        <v>62</v>
      </c>
      <c r="S1932" s="44">
        <v>40</v>
      </c>
      <c r="T1932" s="44">
        <v>53</v>
      </c>
      <c r="U1932" s="44">
        <v>38</v>
      </c>
      <c r="V1932" s="44">
        <v>1066000</v>
      </c>
    </row>
    <row r="1933" spans="1:22" ht="15" thickBot="1" x14ac:dyDescent="0.35">
      <c r="A1933" s="43" t="s">
        <v>7822</v>
      </c>
      <c r="B1933" s="44">
        <v>54</v>
      </c>
      <c r="C1933" s="44">
        <v>54</v>
      </c>
      <c r="D1933" s="44">
        <v>75</v>
      </c>
      <c r="E1933" s="44">
        <v>43</v>
      </c>
      <c r="F1933" s="44">
        <v>43</v>
      </c>
      <c r="G1933" s="44">
        <v>48</v>
      </c>
      <c r="H1933" s="44">
        <v>70</v>
      </c>
      <c r="I1933" s="44">
        <v>57</v>
      </c>
      <c r="J1933" s="44">
        <v>72</v>
      </c>
      <c r="K1933" s="44">
        <v>51</v>
      </c>
      <c r="L1933" s="44">
        <v>55</v>
      </c>
      <c r="M1933" s="44">
        <v>55</v>
      </c>
      <c r="N1933" s="44">
        <v>34</v>
      </c>
      <c r="O1933" s="44">
        <v>66</v>
      </c>
      <c r="P1933" s="44">
        <v>66</v>
      </c>
      <c r="Q1933" s="44">
        <v>61</v>
      </c>
      <c r="R1933" s="44">
        <v>39</v>
      </c>
      <c r="S1933" s="44">
        <v>52</v>
      </c>
      <c r="T1933" s="44">
        <v>37</v>
      </c>
      <c r="U1933" s="44">
        <v>58</v>
      </c>
      <c r="V1933" s="44">
        <v>1067000</v>
      </c>
    </row>
    <row r="1934" spans="1:22" ht="15" thickBot="1" x14ac:dyDescent="0.35">
      <c r="A1934" s="43" t="s">
        <v>7823</v>
      </c>
      <c r="B1934" s="44">
        <v>76</v>
      </c>
      <c r="C1934" s="44">
        <v>76</v>
      </c>
      <c r="D1934" s="44">
        <v>44</v>
      </c>
      <c r="E1934" s="44">
        <v>44</v>
      </c>
      <c r="F1934" s="44">
        <v>49</v>
      </c>
      <c r="G1934" s="44">
        <v>71</v>
      </c>
      <c r="H1934" s="44">
        <v>58</v>
      </c>
      <c r="I1934" s="44">
        <v>73</v>
      </c>
      <c r="J1934" s="44">
        <v>52</v>
      </c>
      <c r="K1934" s="44">
        <v>57</v>
      </c>
      <c r="L1934" s="44">
        <v>33</v>
      </c>
      <c r="M1934" s="44">
        <v>33</v>
      </c>
      <c r="N1934" s="44">
        <v>65</v>
      </c>
      <c r="O1934" s="44">
        <v>65</v>
      </c>
      <c r="P1934" s="44">
        <v>60</v>
      </c>
      <c r="Q1934" s="44">
        <v>38</v>
      </c>
      <c r="R1934" s="44">
        <v>51</v>
      </c>
      <c r="S1934" s="44">
        <v>36</v>
      </c>
      <c r="T1934" s="44">
        <v>57</v>
      </c>
      <c r="U1934" s="44">
        <v>52</v>
      </c>
      <c r="V1934" s="44">
        <v>1068000</v>
      </c>
    </row>
    <row r="1935" spans="1:22" ht="15" thickBot="1" x14ac:dyDescent="0.35">
      <c r="A1935" s="43" t="s">
        <v>7824</v>
      </c>
      <c r="B1935" s="44">
        <v>45</v>
      </c>
      <c r="C1935" s="44">
        <v>45</v>
      </c>
      <c r="D1935" s="44">
        <v>45</v>
      </c>
      <c r="E1935" s="44">
        <v>50</v>
      </c>
      <c r="F1935" s="44">
        <v>72</v>
      </c>
      <c r="G1935" s="44">
        <v>59</v>
      </c>
      <c r="H1935" s="44">
        <v>74</v>
      </c>
      <c r="I1935" s="44">
        <v>53</v>
      </c>
      <c r="J1935" s="44">
        <v>58</v>
      </c>
      <c r="K1935" s="44">
        <v>78</v>
      </c>
      <c r="L1935" s="44">
        <v>64</v>
      </c>
      <c r="M1935" s="44">
        <v>64</v>
      </c>
      <c r="N1935" s="44">
        <v>64</v>
      </c>
      <c r="O1935" s="44">
        <v>59</v>
      </c>
      <c r="P1935" s="44">
        <v>37</v>
      </c>
      <c r="Q1935" s="44">
        <v>50</v>
      </c>
      <c r="R1935" s="44">
        <v>35</v>
      </c>
      <c r="S1935" s="44">
        <v>56</v>
      </c>
      <c r="T1935" s="44">
        <v>51</v>
      </c>
      <c r="U1935" s="44">
        <v>31</v>
      </c>
      <c r="V1935" s="44">
        <v>1069000</v>
      </c>
    </row>
    <row r="1936" spans="1:22" ht="15" thickBot="1" x14ac:dyDescent="0.35">
      <c r="A1936" s="43" t="s">
        <v>7825</v>
      </c>
      <c r="B1936" s="44">
        <v>46</v>
      </c>
      <c r="C1936" s="44">
        <v>46</v>
      </c>
      <c r="D1936" s="44">
        <v>51</v>
      </c>
      <c r="E1936" s="44">
        <v>73</v>
      </c>
      <c r="F1936" s="44">
        <v>60</v>
      </c>
      <c r="G1936" s="44">
        <v>75</v>
      </c>
      <c r="H1936" s="44">
        <v>54</v>
      </c>
      <c r="I1936" s="44">
        <v>59</v>
      </c>
      <c r="J1936" s="44">
        <v>78</v>
      </c>
      <c r="K1936" s="44">
        <v>76</v>
      </c>
      <c r="L1936" s="44">
        <v>63</v>
      </c>
      <c r="M1936" s="44">
        <v>63</v>
      </c>
      <c r="N1936" s="44">
        <v>58</v>
      </c>
      <c r="O1936" s="44">
        <v>36</v>
      </c>
      <c r="P1936" s="44">
        <v>49</v>
      </c>
      <c r="Q1936" s="44">
        <v>34</v>
      </c>
      <c r="R1936" s="44">
        <v>55</v>
      </c>
      <c r="S1936" s="44">
        <v>50</v>
      </c>
      <c r="T1936" s="44">
        <v>31</v>
      </c>
      <c r="U1936" s="44">
        <v>33</v>
      </c>
      <c r="V1936" s="44">
        <v>1070000</v>
      </c>
    </row>
    <row r="1937" spans="1:22" ht="15" thickBot="1" x14ac:dyDescent="0.35">
      <c r="A1937" s="43" t="s">
        <v>7826</v>
      </c>
      <c r="B1937" s="44">
        <v>52</v>
      </c>
      <c r="C1937" s="44">
        <v>52</v>
      </c>
      <c r="D1937" s="44">
        <v>74</v>
      </c>
      <c r="E1937" s="44">
        <v>61</v>
      </c>
      <c r="F1937" s="44">
        <v>76</v>
      </c>
      <c r="G1937" s="44">
        <v>55</v>
      </c>
      <c r="H1937" s="44">
        <v>60</v>
      </c>
      <c r="I1937" s="44">
        <v>79</v>
      </c>
      <c r="J1937" s="44">
        <v>77</v>
      </c>
      <c r="K1937" s="44">
        <v>70</v>
      </c>
      <c r="L1937" s="44">
        <v>57</v>
      </c>
      <c r="M1937" s="44">
        <v>57</v>
      </c>
      <c r="N1937" s="44">
        <v>35</v>
      </c>
      <c r="O1937" s="44">
        <v>48</v>
      </c>
      <c r="P1937" s="44">
        <v>33</v>
      </c>
      <c r="Q1937" s="44">
        <v>54</v>
      </c>
      <c r="R1937" s="44">
        <v>49</v>
      </c>
      <c r="S1937" s="44">
        <v>30</v>
      </c>
      <c r="T1937" s="44">
        <v>32</v>
      </c>
      <c r="U1937" s="44">
        <v>39</v>
      </c>
      <c r="V1937" s="44">
        <v>1071000</v>
      </c>
    </row>
    <row r="1938" spans="1:22" ht="15" thickBot="1" x14ac:dyDescent="0.35">
      <c r="A1938" s="43" t="s">
        <v>7827</v>
      </c>
      <c r="B1938" s="44">
        <v>75</v>
      </c>
      <c r="C1938" s="44">
        <v>75</v>
      </c>
      <c r="D1938" s="44">
        <v>62</v>
      </c>
      <c r="E1938" s="44">
        <v>77</v>
      </c>
      <c r="F1938" s="44">
        <v>56</v>
      </c>
      <c r="G1938" s="44">
        <v>61</v>
      </c>
      <c r="H1938" s="44">
        <v>80</v>
      </c>
      <c r="I1938" s="44">
        <v>78</v>
      </c>
      <c r="J1938" s="44">
        <v>71</v>
      </c>
      <c r="K1938" s="44">
        <v>61</v>
      </c>
      <c r="L1938" s="44">
        <v>34</v>
      </c>
      <c r="M1938" s="44">
        <v>34</v>
      </c>
      <c r="N1938" s="44">
        <v>47</v>
      </c>
      <c r="O1938" s="44">
        <v>32</v>
      </c>
      <c r="P1938" s="44">
        <v>53</v>
      </c>
      <c r="Q1938" s="44">
        <v>48</v>
      </c>
      <c r="R1938" s="44">
        <v>29</v>
      </c>
      <c r="S1938" s="44">
        <v>31</v>
      </c>
      <c r="T1938" s="44">
        <v>38</v>
      </c>
      <c r="U1938" s="44">
        <v>48</v>
      </c>
      <c r="V1938" s="44">
        <v>1072000</v>
      </c>
    </row>
    <row r="1939" spans="1:22" ht="15" thickBot="1" x14ac:dyDescent="0.35">
      <c r="A1939" s="43" t="s">
        <v>7828</v>
      </c>
      <c r="B1939" s="44">
        <v>63</v>
      </c>
      <c r="C1939" s="44">
        <v>63</v>
      </c>
      <c r="D1939" s="44">
        <v>78</v>
      </c>
      <c r="E1939" s="44">
        <v>57</v>
      </c>
      <c r="F1939" s="44">
        <v>62</v>
      </c>
      <c r="G1939" s="44">
        <v>81</v>
      </c>
      <c r="H1939" s="44">
        <v>79</v>
      </c>
      <c r="I1939" s="44">
        <v>72</v>
      </c>
      <c r="J1939" s="44">
        <v>62</v>
      </c>
      <c r="K1939" s="44">
        <v>53</v>
      </c>
      <c r="L1939" s="44">
        <v>46</v>
      </c>
      <c r="M1939" s="44">
        <v>46</v>
      </c>
      <c r="N1939" s="44">
        <v>31</v>
      </c>
      <c r="O1939" s="44">
        <v>52</v>
      </c>
      <c r="P1939" s="44">
        <v>47</v>
      </c>
      <c r="Q1939" s="44">
        <v>28</v>
      </c>
      <c r="R1939" s="44">
        <v>30</v>
      </c>
      <c r="S1939" s="44">
        <v>37</v>
      </c>
      <c r="T1939" s="44">
        <v>47</v>
      </c>
      <c r="U1939" s="44">
        <v>56</v>
      </c>
      <c r="V1939" s="44">
        <v>1073000</v>
      </c>
    </row>
    <row r="1940" spans="1:22" ht="15" thickBot="1" x14ac:dyDescent="0.35">
      <c r="A1940" s="43" t="s">
        <v>7829</v>
      </c>
      <c r="B1940" s="44">
        <v>79</v>
      </c>
      <c r="C1940" s="44">
        <v>79</v>
      </c>
      <c r="D1940" s="44">
        <v>58</v>
      </c>
      <c r="E1940" s="44">
        <v>63</v>
      </c>
      <c r="F1940" s="44">
        <v>82</v>
      </c>
      <c r="G1940" s="44">
        <v>80</v>
      </c>
      <c r="H1940" s="44">
        <v>73</v>
      </c>
      <c r="I1940" s="44">
        <v>63</v>
      </c>
      <c r="J1940" s="44">
        <v>54</v>
      </c>
      <c r="K1940" s="44">
        <v>74</v>
      </c>
      <c r="L1940" s="44">
        <v>30</v>
      </c>
      <c r="M1940" s="44">
        <v>30</v>
      </c>
      <c r="N1940" s="44">
        <v>51</v>
      </c>
      <c r="O1940" s="44">
        <v>46</v>
      </c>
      <c r="P1940" s="44">
        <v>27</v>
      </c>
      <c r="Q1940" s="44">
        <v>29</v>
      </c>
      <c r="R1940" s="44">
        <v>36</v>
      </c>
      <c r="S1940" s="44">
        <v>46</v>
      </c>
      <c r="T1940" s="44">
        <v>55</v>
      </c>
      <c r="U1940" s="44">
        <v>35</v>
      </c>
      <c r="V1940" s="44">
        <v>1074000</v>
      </c>
    </row>
    <row r="1941" spans="1:22" ht="15" thickBot="1" x14ac:dyDescent="0.35">
      <c r="A1941" s="43" t="s">
        <v>7830</v>
      </c>
      <c r="B1941" s="44">
        <v>59</v>
      </c>
      <c r="C1941" s="44">
        <v>59</v>
      </c>
      <c r="D1941" s="44">
        <v>64</v>
      </c>
      <c r="E1941" s="44">
        <v>83</v>
      </c>
      <c r="F1941" s="44">
        <v>81</v>
      </c>
      <c r="G1941" s="44">
        <v>74</v>
      </c>
      <c r="H1941" s="44">
        <v>64</v>
      </c>
      <c r="I1941" s="44">
        <v>55</v>
      </c>
      <c r="J1941" s="44">
        <v>75</v>
      </c>
      <c r="K1941" s="44">
        <v>41</v>
      </c>
      <c r="L1941" s="44">
        <v>50</v>
      </c>
      <c r="M1941" s="44">
        <v>50</v>
      </c>
      <c r="N1941" s="44">
        <v>45</v>
      </c>
      <c r="O1941" s="44">
        <v>26</v>
      </c>
      <c r="P1941" s="44">
        <v>28</v>
      </c>
      <c r="Q1941" s="44">
        <v>35</v>
      </c>
      <c r="R1941" s="44">
        <v>45</v>
      </c>
      <c r="S1941" s="44">
        <v>54</v>
      </c>
      <c r="T1941" s="44">
        <v>34</v>
      </c>
      <c r="U1941" s="44">
        <v>68</v>
      </c>
      <c r="V1941" s="44">
        <v>1075000</v>
      </c>
    </row>
    <row r="1942" spans="1:22" ht="15" thickBot="1" x14ac:dyDescent="0.35">
      <c r="A1942" s="43" t="s">
        <v>7831</v>
      </c>
      <c r="B1942" s="44">
        <v>65</v>
      </c>
      <c r="C1942" s="44">
        <v>65</v>
      </c>
      <c r="D1942" s="44">
        <v>84</v>
      </c>
      <c r="E1942" s="44">
        <v>82</v>
      </c>
      <c r="F1942" s="44">
        <v>75</v>
      </c>
      <c r="G1942" s="44">
        <v>65</v>
      </c>
      <c r="H1942" s="44">
        <v>56</v>
      </c>
      <c r="I1942" s="44">
        <v>76</v>
      </c>
      <c r="J1942" s="44">
        <v>42</v>
      </c>
      <c r="K1942" s="44">
        <v>64</v>
      </c>
      <c r="L1942" s="44">
        <v>44</v>
      </c>
      <c r="M1942" s="44">
        <v>44</v>
      </c>
      <c r="N1942" s="44">
        <v>25</v>
      </c>
      <c r="O1942" s="44">
        <v>27</v>
      </c>
      <c r="P1942" s="44">
        <v>34</v>
      </c>
      <c r="Q1942" s="44">
        <v>44</v>
      </c>
      <c r="R1942" s="44">
        <v>53</v>
      </c>
      <c r="S1942" s="44">
        <v>33</v>
      </c>
      <c r="T1942" s="44">
        <v>67</v>
      </c>
      <c r="U1942" s="44">
        <v>45</v>
      </c>
      <c r="V1942" s="44">
        <v>1076000</v>
      </c>
    </row>
    <row r="1943" spans="1:22" ht="15" thickBot="1" x14ac:dyDescent="0.35">
      <c r="A1943" s="43" t="s">
        <v>7832</v>
      </c>
      <c r="B1943" s="44">
        <v>85</v>
      </c>
      <c r="C1943" s="44">
        <v>85</v>
      </c>
      <c r="D1943" s="44">
        <v>83</v>
      </c>
      <c r="E1943" s="44">
        <v>76</v>
      </c>
      <c r="F1943" s="44">
        <v>66</v>
      </c>
      <c r="G1943" s="44">
        <v>57</v>
      </c>
      <c r="H1943" s="44">
        <v>77</v>
      </c>
      <c r="I1943" s="44">
        <v>43</v>
      </c>
      <c r="J1943" s="44">
        <v>65</v>
      </c>
      <c r="K1943" s="44">
        <v>62</v>
      </c>
      <c r="L1943" s="44">
        <v>24</v>
      </c>
      <c r="M1943" s="44">
        <v>24</v>
      </c>
      <c r="N1943" s="44">
        <v>26</v>
      </c>
      <c r="O1943" s="44">
        <v>33</v>
      </c>
      <c r="P1943" s="44">
        <v>43</v>
      </c>
      <c r="Q1943" s="44">
        <v>52</v>
      </c>
      <c r="R1943" s="44">
        <v>32</v>
      </c>
      <c r="S1943" s="44">
        <v>66</v>
      </c>
      <c r="T1943" s="44">
        <v>44</v>
      </c>
      <c r="U1943" s="44">
        <v>47</v>
      </c>
      <c r="V1943" s="44">
        <v>1077000</v>
      </c>
    </row>
    <row r="1944" spans="1:22" ht="15" thickBot="1" x14ac:dyDescent="0.35">
      <c r="A1944" s="43" t="s">
        <v>7833</v>
      </c>
      <c r="B1944" s="44">
        <v>84</v>
      </c>
      <c r="C1944" s="44">
        <v>84</v>
      </c>
      <c r="D1944" s="44">
        <v>77</v>
      </c>
      <c r="E1944" s="44">
        <v>67</v>
      </c>
      <c r="F1944" s="44">
        <v>58</v>
      </c>
      <c r="G1944" s="44">
        <v>78</v>
      </c>
      <c r="H1944" s="44">
        <v>44</v>
      </c>
      <c r="I1944" s="44">
        <v>66</v>
      </c>
      <c r="J1944" s="44">
        <v>63</v>
      </c>
      <c r="K1944" s="44">
        <v>66</v>
      </c>
      <c r="L1944" s="44">
        <v>25</v>
      </c>
      <c r="M1944" s="44">
        <v>25</v>
      </c>
      <c r="N1944" s="44">
        <v>32</v>
      </c>
      <c r="O1944" s="44">
        <v>42</v>
      </c>
      <c r="P1944" s="44">
        <v>51</v>
      </c>
      <c r="Q1944" s="44">
        <v>31</v>
      </c>
      <c r="R1944" s="44">
        <v>65</v>
      </c>
      <c r="S1944" s="44">
        <v>43</v>
      </c>
      <c r="T1944" s="44">
        <v>46</v>
      </c>
      <c r="U1944" s="44">
        <v>43</v>
      </c>
      <c r="V1944" s="44">
        <v>1078000</v>
      </c>
    </row>
    <row r="1945" spans="1:22" ht="15" thickBot="1" x14ac:dyDescent="0.35">
      <c r="A1945" s="43" t="s">
        <v>7834</v>
      </c>
      <c r="B1945" s="44">
        <v>78</v>
      </c>
      <c r="C1945" s="44">
        <v>78</v>
      </c>
      <c r="D1945" s="44">
        <v>68</v>
      </c>
      <c r="E1945" s="44">
        <v>59</v>
      </c>
      <c r="F1945" s="44">
        <v>79</v>
      </c>
      <c r="G1945" s="44">
        <v>45</v>
      </c>
      <c r="H1945" s="44">
        <v>67</v>
      </c>
      <c r="I1945" s="44">
        <v>64</v>
      </c>
      <c r="J1945" s="44">
        <v>67</v>
      </c>
      <c r="K1945" s="44">
        <v>90</v>
      </c>
      <c r="L1945" s="44">
        <v>31</v>
      </c>
      <c r="M1945" s="44">
        <v>31</v>
      </c>
      <c r="N1945" s="44">
        <v>41</v>
      </c>
      <c r="O1945" s="44">
        <v>50</v>
      </c>
      <c r="P1945" s="44">
        <v>30</v>
      </c>
      <c r="Q1945" s="44">
        <v>64</v>
      </c>
      <c r="R1945" s="44">
        <v>42</v>
      </c>
      <c r="S1945" s="44">
        <v>45</v>
      </c>
      <c r="T1945" s="44">
        <v>42</v>
      </c>
      <c r="U1945" s="44">
        <v>19</v>
      </c>
      <c r="V1945" s="44">
        <v>1079000</v>
      </c>
    </row>
    <row r="1946" spans="1:22" ht="15" thickBot="1" x14ac:dyDescent="0.35">
      <c r="A1946" s="43" t="s">
        <v>7835</v>
      </c>
      <c r="B1946" s="44">
        <v>69</v>
      </c>
      <c r="C1946" s="44">
        <v>69</v>
      </c>
      <c r="D1946" s="44">
        <v>60</v>
      </c>
      <c r="E1946" s="44">
        <v>80</v>
      </c>
      <c r="F1946" s="44">
        <v>46</v>
      </c>
      <c r="G1946" s="44">
        <v>68</v>
      </c>
      <c r="H1946" s="44">
        <v>65</v>
      </c>
      <c r="I1946" s="44">
        <v>68</v>
      </c>
      <c r="J1946" s="44">
        <v>90</v>
      </c>
      <c r="K1946" s="44">
        <v>88</v>
      </c>
      <c r="L1946" s="44">
        <v>40</v>
      </c>
      <c r="M1946" s="44">
        <v>40</v>
      </c>
      <c r="N1946" s="44">
        <v>49</v>
      </c>
      <c r="O1946" s="44">
        <v>29</v>
      </c>
      <c r="P1946" s="44">
        <v>63</v>
      </c>
      <c r="Q1946" s="44">
        <v>41</v>
      </c>
      <c r="R1946" s="44">
        <v>44</v>
      </c>
      <c r="S1946" s="44">
        <v>41</v>
      </c>
      <c r="T1946" s="44">
        <v>19</v>
      </c>
      <c r="U1946" s="44">
        <v>21</v>
      </c>
      <c r="V1946" s="44">
        <v>1080000</v>
      </c>
    </row>
    <row r="1947" spans="1:22" ht="15" thickBot="1" x14ac:dyDescent="0.35">
      <c r="A1947" s="43" t="s">
        <v>7836</v>
      </c>
      <c r="B1947" s="44">
        <v>61</v>
      </c>
      <c r="C1947" s="44">
        <v>61</v>
      </c>
      <c r="D1947" s="44">
        <v>81</v>
      </c>
      <c r="E1947" s="44">
        <v>47</v>
      </c>
      <c r="F1947" s="44">
        <v>69</v>
      </c>
      <c r="G1947" s="44">
        <v>66</v>
      </c>
      <c r="H1947" s="44">
        <v>69</v>
      </c>
      <c r="I1947" s="44">
        <v>90</v>
      </c>
      <c r="J1947" s="44">
        <v>88</v>
      </c>
      <c r="K1947" s="44">
        <v>83</v>
      </c>
      <c r="L1947" s="44">
        <v>48</v>
      </c>
      <c r="M1947" s="44">
        <v>48</v>
      </c>
      <c r="N1947" s="44">
        <v>28</v>
      </c>
      <c r="O1947" s="44">
        <v>62</v>
      </c>
      <c r="P1947" s="44">
        <v>40</v>
      </c>
      <c r="Q1947" s="44">
        <v>43</v>
      </c>
      <c r="R1947" s="44">
        <v>40</v>
      </c>
      <c r="S1947" s="44">
        <v>19</v>
      </c>
      <c r="T1947" s="44">
        <v>21</v>
      </c>
      <c r="U1947" s="44">
        <v>26</v>
      </c>
      <c r="V1947" s="44">
        <v>1081000</v>
      </c>
    </row>
    <row r="1948" spans="1:22" ht="15" thickBot="1" x14ac:dyDescent="0.35">
      <c r="A1948" s="43" t="s">
        <v>7837</v>
      </c>
      <c r="B1948" s="44">
        <v>82</v>
      </c>
      <c r="C1948" s="44">
        <v>82</v>
      </c>
      <c r="D1948" s="44">
        <v>48</v>
      </c>
      <c r="E1948" s="44">
        <v>70</v>
      </c>
      <c r="F1948" s="44">
        <v>67</v>
      </c>
      <c r="G1948" s="44">
        <v>70</v>
      </c>
      <c r="H1948" s="44">
        <v>91</v>
      </c>
      <c r="I1948" s="44">
        <v>88</v>
      </c>
      <c r="J1948" s="44">
        <v>83</v>
      </c>
      <c r="K1948" s="44">
        <v>82</v>
      </c>
      <c r="L1948" s="44">
        <v>27</v>
      </c>
      <c r="M1948" s="44">
        <v>27</v>
      </c>
      <c r="N1948" s="44">
        <v>61</v>
      </c>
      <c r="O1948" s="44">
        <v>39</v>
      </c>
      <c r="P1948" s="44">
        <v>42</v>
      </c>
      <c r="Q1948" s="44">
        <v>39</v>
      </c>
      <c r="R1948" s="44">
        <v>18</v>
      </c>
      <c r="S1948" s="44">
        <v>21</v>
      </c>
      <c r="T1948" s="44">
        <v>26</v>
      </c>
      <c r="U1948" s="44">
        <v>27</v>
      </c>
      <c r="V1948" s="44">
        <v>1082000</v>
      </c>
    </row>
    <row r="1949" spans="1:22" ht="15" thickBot="1" x14ac:dyDescent="0.35">
      <c r="A1949" s="43" t="s">
        <v>7838</v>
      </c>
      <c r="B1949" s="44">
        <v>49</v>
      </c>
      <c r="C1949" s="44">
        <v>49</v>
      </c>
      <c r="D1949" s="44">
        <v>71</v>
      </c>
      <c r="E1949" s="44">
        <v>68</v>
      </c>
      <c r="F1949" s="44">
        <v>71</v>
      </c>
      <c r="G1949" s="44">
        <v>92</v>
      </c>
      <c r="H1949" s="44">
        <v>89</v>
      </c>
      <c r="I1949" s="44">
        <v>83</v>
      </c>
      <c r="J1949" s="44">
        <v>82</v>
      </c>
      <c r="K1949" s="44">
        <v>86</v>
      </c>
      <c r="L1949" s="44">
        <v>60</v>
      </c>
      <c r="M1949" s="44">
        <v>60</v>
      </c>
      <c r="N1949" s="44">
        <v>38</v>
      </c>
      <c r="O1949" s="44">
        <v>41</v>
      </c>
      <c r="P1949" s="44">
        <v>38</v>
      </c>
      <c r="Q1949" s="44">
        <v>17</v>
      </c>
      <c r="R1949" s="44">
        <v>20</v>
      </c>
      <c r="S1949" s="44">
        <v>26</v>
      </c>
      <c r="T1949" s="44">
        <v>27</v>
      </c>
      <c r="U1949" s="44">
        <v>23</v>
      </c>
      <c r="V1949" s="44">
        <v>1083000</v>
      </c>
    </row>
    <row r="1950" spans="1:22" ht="15" thickBot="1" x14ac:dyDescent="0.35">
      <c r="A1950" s="43" t="s">
        <v>7839</v>
      </c>
      <c r="B1950" s="44">
        <v>72</v>
      </c>
      <c r="C1950" s="44">
        <v>72</v>
      </c>
      <c r="D1950" s="44">
        <v>69</v>
      </c>
      <c r="E1950" s="44">
        <v>72</v>
      </c>
      <c r="F1950" s="44">
        <v>93</v>
      </c>
      <c r="G1950" s="44">
        <v>90</v>
      </c>
      <c r="H1950" s="44">
        <v>84</v>
      </c>
      <c r="I1950" s="44">
        <v>82</v>
      </c>
      <c r="J1950" s="44">
        <v>86</v>
      </c>
      <c r="K1950" s="44">
        <v>84</v>
      </c>
      <c r="L1950" s="44">
        <v>37</v>
      </c>
      <c r="M1950" s="44">
        <v>37</v>
      </c>
      <c r="N1950" s="44">
        <v>40</v>
      </c>
      <c r="O1950" s="44">
        <v>37</v>
      </c>
      <c r="P1950" s="44">
        <v>16</v>
      </c>
      <c r="Q1950" s="44">
        <v>19</v>
      </c>
      <c r="R1950" s="44">
        <v>25</v>
      </c>
      <c r="S1950" s="44">
        <v>27</v>
      </c>
      <c r="T1950" s="44">
        <v>23</v>
      </c>
      <c r="U1950" s="44">
        <v>25</v>
      </c>
      <c r="V1950" s="44">
        <v>1084000</v>
      </c>
    </row>
    <row r="1951" spans="1:22" ht="15" thickBot="1" x14ac:dyDescent="0.35">
      <c r="A1951" s="43" t="s">
        <v>7840</v>
      </c>
      <c r="B1951" s="44">
        <v>70</v>
      </c>
      <c r="C1951" s="44">
        <v>70</v>
      </c>
      <c r="D1951" s="44">
        <v>73</v>
      </c>
      <c r="E1951" s="44">
        <v>94</v>
      </c>
      <c r="F1951" s="44">
        <v>91</v>
      </c>
      <c r="G1951" s="44">
        <v>85</v>
      </c>
      <c r="H1951" s="44">
        <v>83</v>
      </c>
      <c r="I1951" s="44">
        <v>86</v>
      </c>
      <c r="J1951" s="44">
        <v>84</v>
      </c>
      <c r="K1951" s="44">
        <v>85</v>
      </c>
      <c r="L1951" s="44">
        <v>39</v>
      </c>
      <c r="M1951" s="44">
        <v>39</v>
      </c>
      <c r="N1951" s="44">
        <v>36</v>
      </c>
      <c r="O1951" s="44">
        <v>15</v>
      </c>
      <c r="P1951" s="44">
        <v>18</v>
      </c>
      <c r="Q1951" s="44">
        <v>24</v>
      </c>
      <c r="R1951" s="44">
        <v>26</v>
      </c>
      <c r="S1951" s="44">
        <v>23</v>
      </c>
      <c r="T1951" s="44">
        <v>25</v>
      </c>
      <c r="U1951" s="44">
        <v>24</v>
      </c>
      <c r="V1951" s="44">
        <v>1085000</v>
      </c>
    </row>
    <row r="1952" spans="1:22" ht="15" thickBot="1" x14ac:dyDescent="0.35">
      <c r="A1952" s="43" t="s">
        <v>7841</v>
      </c>
      <c r="B1952" s="44">
        <v>74</v>
      </c>
      <c r="C1952" s="44">
        <v>74</v>
      </c>
      <c r="D1952" s="44">
        <v>95</v>
      </c>
      <c r="E1952" s="44">
        <v>92</v>
      </c>
      <c r="F1952" s="44">
        <v>86</v>
      </c>
      <c r="G1952" s="44">
        <v>84</v>
      </c>
      <c r="H1952" s="44">
        <v>87</v>
      </c>
      <c r="I1952" s="44">
        <v>84</v>
      </c>
      <c r="J1952" s="44">
        <v>85</v>
      </c>
      <c r="K1952" s="44">
        <v>89</v>
      </c>
      <c r="L1952" s="44">
        <v>35</v>
      </c>
      <c r="M1952" s="44">
        <v>35</v>
      </c>
      <c r="N1952" s="44">
        <v>14</v>
      </c>
      <c r="O1952" s="44">
        <v>17</v>
      </c>
      <c r="P1952" s="44">
        <v>23</v>
      </c>
      <c r="Q1952" s="44">
        <v>25</v>
      </c>
      <c r="R1952" s="44">
        <v>22</v>
      </c>
      <c r="S1952" s="44">
        <v>25</v>
      </c>
      <c r="T1952" s="44">
        <v>24</v>
      </c>
      <c r="U1952" s="44">
        <v>20</v>
      </c>
      <c r="V1952" s="44">
        <v>1086000</v>
      </c>
    </row>
    <row r="1953" spans="1:22" ht="15" thickBot="1" x14ac:dyDescent="0.35">
      <c r="A1953" s="43" t="s">
        <v>7842</v>
      </c>
      <c r="B1953" s="44">
        <v>96</v>
      </c>
      <c r="C1953" s="44">
        <v>96</v>
      </c>
      <c r="D1953" s="44">
        <v>93</v>
      </c>
      <c r="E1953" s="44">
        <v>87</v>
      </c>
      <c r="F1953" s="44">
        <v>85</v>
      </c>
      <c r="G1953" s="44">
        <v>88</v>
      </c>
      <c r="H1953" s="44">
        <v>85</v>
      </c>
      <c r="I1953" s="44">
        <v>85</v>
      </c>
      <c r="J1953" s="44">
        <v>89</v>
      </c>
      <c r="K1953" s="44">
        <v>94</v>
      </c>
      <c r="L1953" s="44">
        <v>13</v>
      </c>
      <c r="M1953" s="44">
        <v>13</v>
      </c>
      <c r="N1953" s="44">
        <v>16</v>
      </c>
      <c r="O1953" s="44">
        <v>22</v>
      </c>
      <c r="P1953" s="44">
        <v>24</v>
      </c>
      <c r="Q1953" s="44">
        <v>21</v>
      </c>
      <c r="R1953" s="44">
        <v>24</v>
      </c>
      <c r="S1953" s="44">
        <v>24</v>
      </c>
      <c r="T1953" s="44">
        <v>20</v>
      </c>
      <c r="U1953" s="44">
        <v>15</v>
      </c>
      <c r="V1953" s="44">
        <v>1087000</v>
      </c>
    </row>
    <row r="1954" spans="1:22" ht="15" thickBot="1" x14ac:dyDescent="0.35">
      <c r="A1954" s="43" t="s">
        <v>7843</v>
      </c>
      <c r="B1954" s="44">
        <v>94</v>
      </c>
      <c r="C1954" s="44">
        <v>94</v>
      </c>
      <c r="D1954" s="44">
        <v>88</v>
      </c>
      <c r="E1954" s="44">
        <v>86</v>
      </c>
      <c r="F1954" s="44">
        <v>89</v>
      </c>
      <c r="G1954" s="44">
        <v>86</v>
      </c>
      <c r="H1954" s="44">
        <v>86</v>
      </c>
      <c r="I1954" s="44">
        <v>89</v>
      </c>
      <c r="J1954" s="44">
        <v>94</v>
      </c>
      <c r="K1954" s="44">
        <v>98</v>
      </c>
      <c r="L1954" s="44">
        <v>15</v>
      </c>
      <c r="M1954" s="44">
        <v>15</v>
      </c>
      <c r="N1954" s="44">
        <v>21</v>
      </c>
      <c r="O1954" s="44">
        <v>23</v>
      </c>
      <c r="P1954" s="44">
        <v>20</v>
      </c>
      <c r="Q1954" s="44">
        <v>23</v>
      </c>
      <c r="R1954" s="44">
        <v>23</v>
      </c>
      <c r="S1954" s="44">
        <v>20</v>
      </c>
      <c r="T1954" s="44">
        <v>15</v>
      </c>
      <c r="U1954" s="44">
        <v>11</v>
      </c>
      <c r="V1954" s="44">
        <v>1088000</v>
      </c>
    </row>
    <row r="1955" spans="1:22" ht="15" thickBot="1" x14ac:dyDescent="0.35">
      <c r="A1955" s="43" t="s">
        <v>7844</v>
      </c>
      <c r="B1955" s="44">
        <v>89</v>
      </c>
      <c r="C1955" s="44">
        <v>89</v>
      </c>
      <c r="D1955" s="44">
        <v>87</v>
      </c>
      <c r="E1955" s="44">
        <v>90</v>
      </c>
      <c r="F1955" s="44">
        <v>87</v>
      </c>
      <c r="G1955" s="44">
        <v>87</v>
      </c>
      <c r="H1955" s="44">
        <v>90</v>
      </c>
      <c r="I1955" s="44">
        <v>94</v>
      </c>
      <c r="J1955" s="44">
        <v>98</v>
      </c>
      <c r="K1955" s="44">
        <v>97</v>
      </c>
      <c r="L1955" s="44">
        <v>20</v>
      </c>
      <c r="M1955" s="44">
        <v>20</v>
      </c>
      <c r="N1955" s="44">
        <v>22</v>
      </c>
      <c r="O1955" s="44">
        <v>19</v>
      </c>
      <c r="P1955" s="44">
        <v>22</v>
      </c>
      <c r="Q1955" s="44">
        <v>22</v>
      </c>
      <c r="R1955" s="44">
        <v>19</v>
      </c>
      <c r="S1955" s="44">
        <v>15</v>
      </c>
      <c r="T1955" s="44">
        <v>11</v>
      </c>
      <c r="U1955" s="44">
        <v>12</v>
      </c>
      <c r="V1955" s="44">
        <v>1089000</v>
      </c>
    </row>
    <row r="1956" spans="1:22" ht="15" thickBot="1" x14ac:dyDescent="0.35">
      <c r="A1956" s="43" t="s">
        <v>7845</v>
      </c>
      <c r="B1956" s="44">
        <v>88</v>
      </c>
      <c r="C1956" s="44">
        <v>88</v>
      </c>
      <c r="D1956" s="44">
        <v>91</v>
      </c>
      <c r="E1956" s="44">
        <v>88</v>
      </c>
      <c r="F1956" s="44">
        <v>88</v>
      </c>
      <c r="G1956" s="44">
        <v>91</v>
      </c>
      <c r="H1956" s="44">
        <v>94</v>
      </c>
      <c r="I1956" s="44">
        <v>98</v>
      </c>
      <c r="J1956" s="44">
        <v>97</v>
      </c>
      <c r="K1956" s="44">
        <v>92</v>
      </c>
      <c r="L1956" s="44">
        <v>21</v>
      </c>
      <c r="M1956" s="44">
        <v>21</v>
      </c>
      <c r="N1956" s="44">
        <v>18</v>
      </c>
      <c r="O1956" s="44">
        <v>21</v>
      </c>
      <c r="P1956" s="44">
        <v>21</v>
      </c>
      <c r="Q1956" s="44">
        <v>18</v>
      </c>
      <c r="R1956" s="44">
        <v>15</v>
      </c>
      <c r="S1956" s="44">
        <v>11</v>
      </c>
      <c r="T1956" s="44">
        <v>12</v>
      </c>
      <c r="U1956" s="44">
        <v>17</v>
      </c>
      <c r="V1956" s="44">
        <v>1090000</v>
      </c>
    </row>
    <row r="1957" spans="1:22" ht="15" thickBot="1" x14ac:dyDescent="0.35">
      <c r="A1957" s="43" t="s">
        <v>7846</v>
      </c>
      <c r="B1957" s="44">
        <v>92</v>
      </c>
      <c r="C1957" s="44">
        <v>92</v>
      </c>
      <c r="D1957" s="44">
        <v>89</v>
      </c>
      <c r="E1957" s="44">
        <v>89</v>
      </c>
      <c r="F1957" s="44">
        <v>92</v>
      </c>
      <c r="G1957" s="44">
        <v>95</v>
      </c>
      <c r="H1957" s="44">
        <v>98</v>
      </c>
      <c r="I1957" s="44">
        <v>97</v>
      </c>
      <c r="J1957" s="44">
        <v>92</v>
      </c>
      <c r="K1957" s="44">
        <v>95</v>
      </c>
      <c r="L1957" s="44">
        <v>17</v>
      </c>
      <c r="M1957" s="44">
        <v>17</v>
      </c>
      <c r="N1957" s="44">
        <v>20</v>
      </c>
      <c r="O1957" s="44">
        <v>20</v>
      </c>
      <c r="P1957" s="44">
        <v>17</v>
      </c>
      <c r="Q1957" s="44">
        <v>14</v>
      </c>
      <c r="R1957" s="44">
        <v>11</v>
      </c>
      <c r="S1957" s="44">
        <v>12</v>
      </c>
      <c r="T1957" s="44">
        <v>17</v>
      </c>
      <c r="U1957" s="44">
        <v>14</v>
      </c>
      <c r="V1957" s="44">
        <v>1091000</v>
      </c>
    </row>
    <row r="1958" spans="1:22" ht="15" thickBot="1" x14ac:dyDescent="0.35">
      <c r="A1958" s="43" t="s">
        <v>7847</v>
      </c>
      <c r="B1958" s="44">
        <v>90</v>
      </c>
      <c r="C1958" s="44">
        <v>90</v>
      </c>
      <c r="D1958" s="44">
        <v>90</v>
      </c>
      <c r="E1958" s="44">
        <v>93</v>
      </c>
      <c r="F1958" s="44">
        <v>96</v>
      </c>
      <c r="G1958" s="44">
        <v>98</v>
      </c>
      <c r="H1958" s="44">
        <v>97</v>
      </c>
      <c r="I1958" s="44">
        <v>92</v>
      </c>
      <c r="J1958" s="44">
        <v>95</v>
      </c>
      <c r="K1958" s="44">
        <v>103</v>
      </c>
      <c r="L1958" s="44">
        <v>19</v>
      </c>
      <c r="M1958" s="44">
        <v>19</v>
      </c>
      <c r="N1958" s="44">
        <v>19</v>
      </c>
      <c r="O1958" s="44">
        <v>16</v>
      </c>
      <c r="P1958" s="44">
        <v>13</v>
      </c>
      <c r="Q1958" s="44">
        <v>11</v>
      </c>
      <c r="R1958" s="44">
        <v>12</v>
      </c>
      <c r="S1958" s="44">
        <v>17</v>
      </c>
      <c r="T1958" s="44">
        <v>14</v>
      </c>
      <c r="U1958" s="44">
        <v>6</v>
      </c>
      <c r="V1958" s="44">
        <v>1092000</v>
      </c>
    </row>
    <row r="1959" spans="1:22" ht="15" thickBot="1" x14ac:dyDescent="0.35">
      <c r="A1959" s="43" t="s">
        <v>7848</v>
      </c>
      <c r="B1959" s="44">
        <v>91</v>
      </c>
      <c r="C1959" s="44">
        <v>91</v>
      </c>
      <c r="D1959" s="44">
        <v>94</v>
      </c>
      <c r="E1959" s="44">
        <v>97</v>
      </c>
      <c r="F1959" s="44">
        <v>99</v>
      </c>
      <c r="G1959" s="44">
        <v>97</v>
      </c>
      <c r="H1959" s="44">
        <v>92</v>
      </c>
      <c r="I1959" s="44">
        <v>95</v>
      </c>
      <c r="J1959" s="44">
        <v>103</v>
      </c>
      <c r="K1959" s="44">
        <v>108</v>
      </c>
      <c r="L1959" s="44">
        <v>18</v>
      </c>
      <c r="M1959" s="44">
        <v>18</v>
      </c>
      <c r="N1959" s="44">
        <v>15</v>
      </c>
      <c r="O1959" s="44">
        <v>12</v>
      </c>
      <c r="P1959" s="44">
        <v>10</v>
      </c>
      <c r="Q1959" s="44">
        <v>12</v>
      </c>
      <c r="R1959" s="44">
        <v>17</v>
      </c>
      <c r="S1959" s="44">
        <v>14</v>
      </c>
      <c r="T1959" s="44">
        <v>6</v>
      </c>
      <c r="U1959" s="44">
        <v>1</v>
      </c>
      <c r="V1959" s="44">
        <v>1093000</v>
      </c>
    </row>
    <row r="1960" spans="1:22" ht="15" thickBot="1" x14ac:dyDescent="0.35">
      <c r="A1960" s="43" t="s">
        <v>7849</v>
      </c>
      <c r="B1960" s="44">
        <v>95</v>
      </c>
      <c r="C1960" s="44">
        <v>95</v>
      </c>
      <c r="D1960" s="44">
        <v>98</v>
      </c>
      <c r="E1960" s="44">
        <v>100</v>
      </c>
      <c r="F1960" s="44">
        <v>98</v>
      </c>
      <c r="G1960" s="44">
        <v>93</v>
      </c>
      <c r="H1960" s="44">
        <v>95</v>
      </c>
      <c r="I1960" s="44">
        <v>103</v>
      </c>
      <c r="J1960" s="44">
        <v>108</v>
      </c>
      <c r="K1960" s="44">
        <v>100</v>
      </c>
      <c r="L1960" s="44">
        <v>14</v>
      </c>
      <c r="M1960" s="44">
        <v>14</v>
      </c>
      <c r="N1960" s="44">
        <v>11</v>
      </c>
      <c r="O1960" s="44">
        <v>9</v>
      </c>
      <c r="P1960" s="44">
        <v>11</v>
      </c>
      <c r="Q1960" s="44">
        <v>16</v>
      </c>
      <c r="R1960" s="44">
        <v>14</v>
      </c>
      <c r="S1960" s="44">
        <v>6</v>
      </c>
      <c r="T1960" s="44">
        <v>1</v>
      </c>
      <c r="U1960" s="44">
        <v>9</v>
      </c>
      <c r="V1960" s="44">
        <v>1094000</v>
      </c>
    </row>
    <row r="1961" spans="1:22" ht="15" thickBot="1" x14ac:dyDescent="0.35">
      <c r="A1961" s="43" t="s">
        <v>7850</v>
      </c>
      <c r="B1961" s="44">
        <v>99</v>
      </c>
      <c r="C1961" s="44">
        <v>99</v>
      </c>
      <c r="D1961" s="44">
        <v>101</v>
      </c>
      <c r="E1961" s="44">
        <v>99</v>
      </c>
      <c r="F1961" s="44">
        <v>94</v>
      </c>
      <c r="G1961" s="44">
        <v>96</v>
      </c>
      <c r="H1961" s="44">
        <v>103</v>
      </c>
      <c r="I1961" s="44">
        <v>108</v>
      </c>
      <c r="J1961" s="44">
        <v>100</v>
      </c>
      <c r="K1961" s="44">
        <v>101</v>
      </c>
      <c r="L1961" s="44">
        <v>10</v>
      </c>
      <c r="M1961" s="44">
        <v>10</v>
      </c>
      <c r="N1961" s="44">
        <v>8</v>
      </c>
      <c r="O1961" s="44">
        <v>10</v>
      </c>
      <c r="P1961" s="44">
        <v>15</v>
      </c>
      <c r="Q1961" s="44">
        <v>13</v>
      </c>
      <c r="R1961" s="44">
        <v>6</v>
      </c>
      <c r="S1961" s="44">
        <v>1</v>
      </c>
      <c r="T1961" s="44">
        <v>9</v>
      </c>
      <c r="U1961" s="44">
        <v>8</v>
      </c>
      <c r="V1961" s="44">
        <v>1095000</v>
      </c>
    </row>
    <row r="1962" spans="1:22" ht="15" thickBot="1" x14ac:dyDescent="0.35">
      <c r="A1962" s="43" t="s">
        <v>7851</v>
      </c>
      <c r="B1962" s="44">
        <v>102</v>
      </c>
      <c r="C1962" s="44">
        <v>102</v>
      </c>
      <c r="D1962" s="44">
        <v>100</v>
      </c>
      <c r="E1962" s="44">
        <v>95</v>
      </c>
      <c r="F1962" s="44">
        <v>97</v>
      </c>
      <c r="G1962" s="44">
        <v>103</v>
      </c>
      <c r="H1962" s="44">
        <v>108</v>
      </c>
      <c r="I1962" s="44">
        <v>100</v>
      </c>
      <c r="J1962" s="44">
        <v>101</v>
      </c>
      <c r="K1962" s="44">
        <v>87</v>
      </c>
      <c r="L1962" s="44">
        <v>7</v>
      </c>
      <c r="M1962" s="44">
        <v>7</v>
      </c>
      <c r="N1962" s="44">
        <v>9</v>
      </c>
      <c r="O1962" s="44">
        <v>14</v>
      </c>
      <c r="P1962" s="44">
        <v>12</v>
      </c>
      <c r="Q1962" s="44">
        <v>6</v>
      </c>
      <c r="R1962" s="44">
        <v>1</v>
      </c>
      <c r="S1962" s="44">
        <v>9</v>
      </c>
      <c r="T1962" s="44">
        <v>8</v>
      </c>
      <c r="U1962" s="44">
        <v>22</v>
      </c>
      <c r="V1962" s="44">
        <v>1096000</v>
      </c>
    </row>
    <row r="1963" spans="1:22" ht="15" thickBot="1" x14ac:dyDescent="0.35">
      <c r="A1963" s="43" t="s">
        <v>7852</v>
      </c>
      <c r="B1963" s="44">
        <v>101</v>
      </c>
      <c r="C1963" s="44">
        <v>101</v>
      </c>
      <c r="D1963" s="44">
        <v>96</v>
      </c>
      <c r="E1963" s="44">
        <v>98</v>
      </c>
      <c r="F1963" s="44">
        <v>104</v>
      </c>
      <c r="G1963" s="44">
        <v>108</v>
      </c>
      <c r="H1963" s="44">
        <v>100</v>
      </c>
      <c r="I1963" s="44">
        <v>101</v>
      </c>
      <c r="J1963" s="44">
        <v>87</v>
      </c>
      <c r="K1963" s="44">
        <v>102</v>
      </c>
      <c r="L1963" s="44">
        <v>8</v>
      </c>
      <c r="M1963" s="44">
        <v>8</v>
      </c>
      <c r="N1963" s="44">
        <v>13</v>
      </c>
      <c r="O1963" s="44">
        <v>11</v>
      </c>
      <c r="P1963" s="44">
        <v>5</v>
      </c>
      <c r="Q1963" s="44">
        <v>1</v>
      </c>
      <c r="R1963" s="44">
        <v>9</v>
      </c>
      <c r="S1963" s="44">
        <v>8</v>
      </c>
      <c r="T1963" s="44">
        <v>22</v>
      </c>
      <c r="U1963" s="44">
        <v>7</v>
      </c>
      <c r="V1963" s="44">
        <v>1097000</v>
      </c>
    </row>
    <row r="1964" spans="1:22" ht="15" thickBot="1" x14ac:dyDescent="0.35">
      <c r="A1964" s="43" t="s">
        <v>7853</v>
      </c>
      <c r="B1964" s="44">
        <v>97</v>
      </c>
      <c r="C1964" s="44">
        <v>97</v>
      </c>
      <c r="D1964" s="44">
        <v>99</v>
      </c>
      <c r="E1964" s="44">
        <v>105</v>
      </c>
      <c r="F1964" s="44">
        <v>108</v>
      </c>
      <c r="G1964" s="44">
        <v>100</v>
      </c>
      <c r="H1964" s="44">
        <v>101</v>
      </c>
      <c r="I1964" s="44">
        <v>87</v>
      </c>
      <c r="J1964" s="44">
        <v>102</v>
      </c>
      <c r="K1964" s="44">
        <v>93</v>
      </c>
      <c r="L1964" s="44">
        <v>12</v>
      </c>
      <c r="M1964" s="44">
        <v>12</v>
      </c>
      <c r="N1964" s="44">
        <v>10</v>
      </c>
      <c r="O1964" s="44">
        <v>4</v>
      </c>
      <c r="P1964" s="44">
        <v>1</v>
      </c>
      <c r="Q1964" s="44">
        <v>9</v>
      </c>
      <c r="R1964" s="44">
        <v>8</v>
      </c>
      <c r="S1964" s="44">
        <v>22</v>
      </c>
      <c r="T1964" s="44">
        <v>7</v>
      </c>
      <c r="U1964" s="44">
        <v>16</v>
      </c>
      <c r="V1964" s="44">
        <v>1098000</v>
      </c>
    </row>
    <row r="1965" spans="1:22" ht="15" thickBot="1" x14ac:dyDescent="0.35">
      <c r="A1965" s="43" t="s">
        <v>7854</v>
      </c>
      <c r="B1965" s="44">
        <v>100</v>
      </c>
      <c r="C1965" s="44">
        <v>100</v>
      </c>
      <c r="D1965" s="44">
        <v>106</v>
      </c>
      <c r="E1965" s="44">
        <v>108</v>
      </c>
      <c r="F1965" s="44">
        <v>101</v>
      </c>
      <c r="G1965" s="44">
        <v>101</v>
      </c>
      <c r="H1965" s="44">
        <v>88</v>
      </c>
      <c r="I1965" s="44">
        <v>102</v>
      </c>
      <c r="J1965" s="44">
        <v>93</v>
      </c>
      <c r="K1965" s="44">
        <v>99</v>
      </c>
      <c r="L1965" s="44">
        <v>9</v>
      </c>
      <c r="M1965" s="44">
        <v>9</v>
      </c>
      <c r="N1965" s="44">
        <v>3</v>
      </c>
      <c r="O1965" s="44">
        <v>1</v>
      </c>
      <c r="P1965" s="44">
        <v>8</v>
      </c>
      <c r="Q1965" s="44">
        <v>8</v>
      </c>
      <c r="R1965" s="44">
        <v>21</v>
      </c>
      <c r="S1965" s="44">
        <v>7</v>
      </c>
      <c r="T1965" s="44">
        <v>16</v>
      </c>
      <c r="U1965" s="44">
        <v>10</v>
      </c>
      <c r="V1965" s="44">
        <v>1099000</v>
      </c>
    </row>
    <row r="1966" spans="1:22" ht="15" thickBot="1" x14ac:dyDescent="0.35">
      <c r="A1966" s="43" t="s">
        <v>7855</v>
      </c>
      <c r="B1966" s="44">
        <v>107</v>
      </c>
      <c r="C1966" s="44">
        <v>107</v>
      </c>
      <c r="D1966" s="44">
        <v>108</v>
      </c>
      <c r="E1966" s="44">
        <v>102</v>
      </c>
      <c r="F1966" s="44">
        <v>102</v>
      </c>
      <c r="G1966" s="44">
        <v>89</v>
      </c>
      <c r="H1966" s="44">
        <v>102</v>
      </c>
      <c r="I1966" s="44">
        <v>93</v>
      </c>
      <c r="J1966" s="44">
        <v>99</v>
      </c>
      <c r="K1966" s="44">
        <v>99</v>
      </c>
      <c r="L1966" s="44">
        <v>2</v>
      </c>
      <c r="M1966" s="44">
        <v>2</v>
      </c>
      <c r="N1966" s="44">
        <v>1</v>
      </c>
      <c r="O1966" s="44">
        <v>7</v>
      </c>
      <c r="P1966" s="44">
        <v>7</v>
      </c>
      <c r="Q1966" s="44">
        <v>20</v>
      </c>
      <c r="R1966" s="44">
        <v>7</v>
      </c>
      <c r="S1966" s="44">
        <v>16</v>
      </c>
      <c r="T1966" s="44">
        <v>10</v>
      </c>
      <c r="U1966" s="44">
        <v>10</v>
      </c>
      <c r="V1966" s="44">
        <v>1100000</v>
      </c>
    </row>
    <row r="1967" spans="1:22" ht="15" thickBot="1" x14ac:dyDescent="0.35">
      <c r="A1967" s="43" t="s">
        <v>7856</v>
      </c>
      <c r="B1967" s="44">
        <v>108</v>
      </c>
      <c r="C1967" s="44">
        <v>108</v>
      </c>
      <c r="D1967" s="44">
        <v>103</v>
      </c>
      <c r="E1967" s="44">
        <v>103</v>
      </c>
      <c r="F1967" s="44">
        <v>90</v>
      </c>
      <c r="G1967" s="44">
        <v>102</v>
      </c>
      <c r="H1967" s="44">
        <v>93</v>
      </c>
      <c r="I1967" s="44">
        <v>99</v>
      </c>
      <c r="J1967" s="44">
        <v>107</v>
      </c>
      <c r="K1967" s="44">
        <v>99</v>
      </c>
      <c r="L1967" s="44">
        <v>1</v>
      </c>
      <c r="M1967" s="44">
        <v>1</v>
      </c>
      <c r="N1967" s="44">
        <v>6</v>
      </c>
      <c r="O1967" s="44">
        <v>6</v>
      </c>
      <c r="P1967" s="44">
        <v>19</v>
      </c>
      <c r="Q1967" s="44">
        <v>7</v>
      </c>
      <c r="R1967" s="44">
        <v>16</v>
      </c>
      <c r="S1967" s="44">
        <v>10</v>
      </c>
      <c r="T1967" s="44">
        <v>2</v>
      </c>
      <c r="U1967" s="44">
        <v>10</v>
      </c>
      <c r="V1967" s="44">
        <v>1101000</v>
      </c>
    </row>
    <row r="1968" spans="1:22" ht="15" thickBot="1" x14ac:dyDescent="0.35">
      <c r="A1968" s="43" t="s">
        <v>7857</v>
      </c>
      <c r="B1968" s="44">
        <v>104</v>
      </c>
      <c r="C1968" s="44">
        <v>104</v>
      </c>
      <c r="D1968" s="44">
        <v>104</v>
      </c>
      <c r="E1968" s="44">
        <v>91</v>
      </c>
      <c r="F1968" s="44">
        <v>103</v>
      </c>
      <c r="G1968" s="44">
        <v>94</v>
      </c>
      <c r="H1968" s="44">
        <v>99</v>
      </c>
      <c r="I1968" s="44">
        <v>107</v>
      </c>
      <c r="J1968" s="44">
        <v>106</v>
      </c>
      <c r="K1968" s="44">
        <v>99</v>
      </c>
      <c r="L1968" s="44">
        <v>5</v>
      </c>
      <c r="M1968" s="44">
        <v>5</v>
      </c>
      <c r="N1968" s="44">
        <v>5</v>
      </c>
      <c r="O1968" s="44">
        <v>18</v>
      </c>
      <c r="P1968" s="44">
        <v>6</v>
      </c>
      <c r="Q1968" s="44">
        <v>15</v>
      </c>
      <c r="R1968" s="44">
        <v>10</v>
      </c>
      <c r="S1968" s="44">
        <v>2</v>
      </c>
      <c r="T1968" s="44">
        <v>3</v>
      </c>
      <c r="U1968" s="44">
        <v>10</v>
      </c>
      <c r="V1968" s="44">
        <v>1102000</v>
      </c>
    </row>
    <row r="1969" spans="1:22" ht="15" thickBot="1" x14ac:dyDescent="0.35">
      <c r="A1969" s="43" t="s">
        <v>7858</v>
      </c>
      <c r="B1969" s="44">
        <v>105</v>
      </c>
      <c r="C1969" s="44">
        <v>105</v>
      </c>
      <c r="D1969" s="44">
        <v>92</v>
      </c>
      <c r="E1969" s="44">
        <v>104</v>
      </c>
      <c r="F1969" s="44">
        <v>95</v>
      </c>
      <c r="G1969" s="44">
        <v>99</v>
      </c>
      <c r="H1969" s="44">
        <v>107</v>
      </c>
      <c r="I1969" s="44">
        <v>106</v>
      </c>
      <c r="J1969" s="44">
        <v>105</v>
      </c>
      <c r="K1969" s="44">
        <v>99</v>
      </c>
      <c r="L1969" s="44">
        <v>4</v>
      </c>
      <c r="M1969" s="44">
        <v>4</v>
      </c>
      <c r="N1969" s="44">
        <v>17</v>
      </c>
      <c r="O1969" s="44">
        <v>5</v>
      </c>
      <c r="P1969" s="44">
        <v>14</v>
      </c>
      <c r="Q1969" s="44">
        <v>10</v>
      </c>
      <c r="R1969" s="44">
        <v>2</v>
      </c>
      <c r="S1969" s="44">
        <v>3</v>
      </c>
      <c r="T1969" s="44">
        <v>4</v>
      </c>
      <c r="U1969" s="44">
        <v>10</v>
      </c>
      <c r="V1969" s="44">
        <v>1103000</v>
      </c>
    </row>
    <row r="1970" spans="1:22" ht="15" thickBot="1" x14ac:dyDescent="0.35">
      <c r="A1970" s="43" t="s">
        <v>7859</v>
      </c>
      <c r="B1970" s="44">
        <v>93</v>
      </c>
      <c r="C1970" s="44">
        <v>93</v>
      </c>
      <c r="D1970" s="44">
        <v>105</v>
      </c>
      <c r="E1970" s="44">
        <v>96</v>
      </c>
      <c r="F1970" s="44">
        <v>100</v>
      </c>
      <c r="G1970" s="44">
        <v>107</v>
      </c>
      <c r="H1970" s="44">
        <v>106</v>
      </c>
      <c r="I1970" s="44">
        <v>105</v>
      </c>
      <c r="J1970" s="44">
        <v>104</v>
      </c>
      <c r="K1970" s="44">
        <v>99</v>
      </c>
      <c r="L1970" s="44">
        <v>16</v>
      </c>
      <c r="M1970" s="44">
        <v>16</v>
      </c>
      <c r="N1970" s="44">
        <v>4</v>
      </c>
      <c r="O1970" s="44">
        <v>13</v>
      </c>
      <c r="P1970" s="44">
        <v>9</v>
      </c>
      <c r="Q1970" s="44">
        <v>2</v>
      </c>
      <c r="R1970" s="44">
        <v>3</v>
      </c>
      <c r="S1970" s="44">
        <v>4</v>
      </c>
      <c r="T1970" s="44">
        <v>5</v>
      </c>
      <c r="U1970" s="44">
        <v>10</v>
      </c>
      <c r="V1970" s="44">
        <v>1104000</v>
      </c>
    </row>
    <row r="1971" spans="1:22" ht="15" thickBot="1" x14ac:dyDescent="0.35">
      <c r="A1971" s="43" t="s">
        <v>7860</v>
      </c>
      <c r="B1971" s="44">
        <v>106</v>
      </c>
      <c r="C1971" s="44">
        <v>106</v>
      </c>
      <c r="D1971" s="44">
        <v>97</v>
      </c>
      <c r="E1971" s="44">
        <v>101</v>
      </c>
      <c r="F1971" s="44">
        <v>107</v>
      </c>
      <c r="G1971" s="44">
        <v>106</v>
      </c>
      <c r="H1971" s="44">
        <v>105</v>
      </c>
      <c r="I1971" s="44">
        <v>104</v>
      </c>
      <c r="J1971" s="44">
        <v>96</v>
      </c>
      <c r="K1971" s="44">
        <v>99</v>
      </c>
      <c r="L1971" s="44">
        <v>3</v>
      </c>
      <c r="M1971" s="44">
        <v>3</v>
      </c>
      <c r="N1971" s="44">
        <v>12</v>
      </c>
      <c r="O1971" s="44">
        <v>8</v>
      </c>
      <c r="P1971" s="44">
        <v>2</v>
      </c>
      <c r="Q1971" s="44">
        <v>3</v>
      </c>
      <c r="R1971" s="44">
        <v>4</v>
      </c>
      <c r="S1971" s="44">
        <v>5</v>
      </c>
      <c r="T1971" s="44">
        <v>13</v>
      </c>
      <c r="U1971" s="44">
        <v>10</v>
      </c>
      <c r="V1971" s="44">
        <v>1105000</v>
      </c>
    </row>
    <row r="1972" spans="1:22" ht="15" thickBot="1" x14ac:dyDescent="0.35">
      <c r="A1972" s="43" t="s">
        <v>7861</v>
      </c>
      <c r="B1972" s="44">
        <v>98</v>
      </c>
      <c r="C1972" s="44">
        <v>98</v>
      </c>
      <c r="D1972" s="44">
        <v>102</v>
      </c>
      <c r="E1972" s="44">
        <v>107</v>
      </c>
      <c r="F1972" s="44">
        <v>106</v>
      </c>
      <c r="G1972" s="44">
        <v>105</v>
      </c>
      <c r="H1972" s="44">
        <v>104</v>
      </c>
      <c r="I1972" s="44">
        <v>96</v>
      </c>
      <c r="J1972" s="44">
        <v>91</v>
      </c>
      <c r="K1972" s="44">
        <v>99</v>
      </c>
      <c r="L1972" s="44">
        <v>11</v>
      </c>
      <c r="M1972" s="44">
        <v>11</v>
      </c>
      <c r="N1972" s="44">
        <v>7</v>
      </c>
      <c r="O1972" s="44">
        <v>2</v>
      </c>
      <c r="P1972" s="44">
        <v>3</v>
      </c>
      <c r="Q1972" s="44">
        <v>4</v>
      </c>
      <c r="R1972" s="44">
        <v>5</v>
      </c>
      <c r="S1972" s="44">
        <v>13</v>
      </c>
      <c r="T1972" s="44">
        <v>18</v>
      </c>
      <c r="U1972" s="44">
        <v>10</v>
      </c>
      <c r="V1972" s="44">
        <v>1106000</v>
      </c>
    </row>
    <row r="1973" spans="1:22" ht="15" thickBot="1" x14ac:dyDescent="0.35">
      <c r="A1973" s="43" t="s">
        <v>7862</v>
      </c>
      <c r="B1973" s="44">
        <v>103</v>
      </c>
      <c r="C1973" s="44">
        <v>103</v>
      </c>
      <c r="D1973" s="44">
        <v>107</v>
      </c>
      <c r="E1973" s="44">
        <v>106</v>
      </c>
      <c r="F1973" s="44">
        <v>105</v>
      </c>
      <c r="G1973" s="44">
        <v>104</v>
      </c>
      <c r="H1973" s="44">
        <v>96</v>
      </c>
      <c r="I1973" s="44">
        <v>91</v>
      </c>
      <c r="J1973" s="44">
        <v>81</v>
      </c>
      <c r="K1973" s="44">
        <v>99</v>
      </c>
      <c r="L1973" s="44">
        <v>6</v>
      </c>
      <c r="M1973" s="44">
        <v>6</v>
      </c>
      <c r="N1973" s="44">
        <v>2</v>
      </c>
      <c r="O1973" s="44">
        <v>3</v>
      </c>
      <c r="P1973" s="44">
        <v>4</v>
      </c>
      <c r="Q1973" s="44">
        <v>5</v>
      </c>
      <c r="R1973" s="44">
        <v>13</v>
      </c>
      <c r="S1973" s="44">
        <v>18</v>
      </c>
      <c r="T1973" s="44">
        <v>28</v>
      </c>
      <c r="U1973" s="44">
        <v>10</v>
      </c>
      <c r="V1973" s="44">
        <v>1107000</v>
      </c>
    </row>
    <row r="1974" spans="1:22" ht="18.600000000000001" thickBot="1" x14ac:dyDescent="0.35">
      <c r="A1974" s="39"/>
    </row>
    <row r="1975" spans="1:22" ht="15" thickBot="1" x14ac:dyDescent="0.35">
      <c r="A1975" s="43" t="s">
        <v>7863</v>
      </c>
      <c r="B1975" s="43" t="s">
        <v>7744</v>
      </c>
      <c r="C1975" s="43" t="s">
        <v>7745</v>
      </c>
      <c r="D1975" s="43" t="s">
        <v>7746</v>
      </c>
      <c r="E1975" s="43" t="s">
        <v>7747</v>
      </c>
      <c r="F1975" s="43" t="s">
        <v>7748</v>
      </c>
      <c r="G1975" s="43" t="s">
        <v>7749</v>
      </c>
      <c r="H1975" s="43" t="s">
        <v>7750</v>
      </c>
      <c r="I1975" s="43" t="s">
        <v>7751</v>
      </c>
      <c r="J1975" s="43" t="s">
        <v>7752</v>
      </c>
      <c r="K1975" s="43" t="s">
        <v>7753</v>
      </c>
      <c r="L1975" s="43" t="s">
        <v>7994</v>
      </c>
      <c r="M1975" s="43" t="s">
        <v>7995</v>
      </c>
      <c r="N1975" s="43" t="s">
        <v>7996</v>
      </c>
      <c r="O1975" s="43" t="s">
        <v>7997</v>
      </c>
      <c r="P1975" s="43" t="s">
        <v>7998</v>
      </c>
      <c r="Q1975" s="43" t="s">
        <v>7999</v>
      </c>
      <c r="R1975" s="43" t="s">
        <v>8000</v>
      </c>
      <c r="S1975" s="43" t="s">
        <v>8001</v>
      </c>
      <c r="T1975" s="43" t="s">
        <v>8002</v>
      </c>
      <c r="U1975" s="43" t="s">
        <v>8003</v>
      </c>
    </row>
    <row r="1976" spans="1:22" ht="15" thickBot="1" x14ac:dyDescent="0.35">
      <c r="A1976" s="43" t="s">
        <v>7864</v>
      </c>
      <c r="B1976" s="44" t="s">
        <v>10161</v>
      </c>
      <c r="C1976" s="44" t="s">
        <v>10162</v>
      </c>
      <c r="D1976" s="44" t="s">
        <v>10163</v>
      </c>
      <c r="E1976" s="44" t="s">
        <v>10164</v>
      </c>
      <c r="F1976" s="44" t="s">
        <v>10165</v>
      </c>
      <c r="G1976" s="44" t="s">
        <v>10166</v>
      </c>
      <c r="H1976" s="44" t="s">
        <v>10167</v>
      </c>
      <c r="I1976" s="44" t="s">
        <v>10168</v>
      </c>
      <c r="J1976" s="44" t="s">
        <v>10169</v>
      </c>
      <c r="K1976" s="44" t="s">
        <v>10170</v>
      </c>
      <c r="L1976" s="44" t="s">
        <v>10171</v>
      </c>
      <c r="M1976" s="44" t="s">
        <v>9826</v>
      </c>
      <c r="N1976" s="44" t="s">
        <v>10172</v>
      </c>
      <c r="O1976" s="44" t="s">
        <v>10173</v>
      </c>
      <c r="P1976" s="44" t="s">
        <v>10174</v>
      </c>
      <c r="Q1976" s="44" t="s">
        <v>10175</v>
      </c>
      <c r="R1976" s="44" t="s">
        <v>10176</v>
      </c>
      <c r="S1976" s="44" t="s">
        <v>10177</v>
      </c>
      <c r="T1976" s="44" t="s">
        <v>10178</v>
      </c>
      <c r="U1976" s="44" t="s">
        <v>10179</v>
      </c>
    </row>
    <row r="1977" spans="1:22" ht="15" thickBot="1" x14ac:dyDescent="0.35">
      <c r="A1977" s="43" t="s">
        <v>7867</v>
      </c>
      <c r="B1977" s="44" t="s">
        <v>10180</v>
      </c>
      <c r="C1977" s="44" t="s">
        <v>10162</v>
      </c>
      <c r="D1977" s="44" t="s">
        <v>10163</v>
      </c>
      <c r="E1977" s="44" t="s">
        <v>10181</v>
      </c>
      <c r="F1977" s="44" t="s">
        <v>10165</v>
      </c>
      <c r="G1977" s="44" t="s">
        <v>10166</v>
      </c>
      <c r="H1977" s="44" t="s">
        <v>10167</v>
      </c>
      <c r="I1977" s="44" t="s">
        <v>10168</v>
      </c>
      <c r="J1977" s="44" t="s">
        <v>10169</v>
      </c>
      <c r="K1977" s="44" t="s">
        <v>10170</v>
      </c>
      <c r="L1977" s="44" t="s">
        <v>10182</v>
      </c>
      <c r="M1977" s="44" t="s">
        <v>9826</v>
      </c>
      <c r="N1977" s="44" t="s">
        <v>10172</v>
      </c>
      <c r="O1977" s="44" t="s">
        <v>10173</v>
      </c>
      <c r="P1977" s="44" t="s">
        <v>10183</v>
      </c>
      <c r="Q1977" s="44" t="s">
        <v>10175</v>
      </c>
      <c r="R1977" s="44" t="s">
        <v>10176</v>
      </c>
      <c r="S1977" s="44" t="s">
        <v>10177</v>
      </c>
      <c r="T1977" s="44" t="s">
        <v>10178</v>
      </c>
      <c r="U1977" s="44" t="s">
        <v>10179</v>
      </c>
    </row>
    <row r="1978" spans="1:22" ht="15" thickBot="1" x14ac:dyDescent="0.35">
      <c r="A1978" s="43" t="s">
        <v>7868</v>
      </c>
      <c r="B1978" s="44" t="s">
        <v>10184</v>
      </c>
      <c r="C1978" s="44" t="s">
        <v>10162</v>
      </c>
      <c r="D1978" s="44" t="s">
        <v>10163</v>
      </c>
      <c r="E1978" s="44" t="s">
        <v>10181</v>
      </c>
      <c r="F1978" s="44" t="s">
        <v>10165</v>
      </c>
      <c r="G1978" s="44" t="s">
        <v>10166</v>
      </c>
      <c r="H1978" s="44" t="s">
        <v>10167</v>
      </c>
      <c r="I1978" s="44" t="s">
        <v>10168</v>
      </c>
      <c r="J1978" s="44" t="s">
        <v>10169</v>
      </c>
      <c r="K1978" s="44" t="s">
        <v>10170</v>
      </c>
      <c r="L1978" s="44" t="s">
        <v>10182</v>
      </c>
      <c r="M1978" s="44" t="s">
        <v>9826</v>
      </c>
      <c r="N1978" s="44" t="s">
        <v>10172</v>
      </c>
      <c r="O1978" s="44" t="s">
        <v>10173</v>
      </c>
      <c r="P1978" s="44" t="s">
        <v>10183</v>
      </c>
      <c r="Q1978" s="44" t="s">
        <v>10185</v>
      </c>
      <c r="R1978" s="44" t="s">
        <v>10176</v>
      </c>
      <c r="S1978" s="44" t="s">
        <v>10177</v>
      </c>
      <c r="T1978" s="44" t="s">
        <v>10178</v>
      </c>
      <c r="U1978" s="44" t="s">
        <v>10179</v>
      </c>
    </row>
    <row r="1979" spans="1:22" ht="15" thickBot="1" x14ac:dyDescent="0.35">
      <c r="A1979" s="43" t="s">
        <v>7869</v>
      </c>
      <c r="B1979" s="44" t="s">
        <v>10186</v>
      </c>
      <c r="C1979" s="44" t="s">
        <v>10162</v>
      </c>
      <c r="D1979" s="44" t="s">
        <v>10187</v>
      </c>
      <c r="E1979" s="44" t="s">
        <v>10181</v>
      </c>
      <c r="F1979" s="44" t="s">
        <v>10165</v>
      </c>
      <c r="G1979" s="44" t="s">
        <v>10166</v>
      </c>
      <c r="H1979" s="44" t="s">
        <v>10167</v>
      </c>
      <c r="I1979" s="44" t="s">
        <v>10168</v>
      </c>
      <c r="J1979" s="44" t="s">
        <v>10169</v>
      </c>
      <c r="K1979" s="44" t="s">
        <v>10170</v>
      </c>
      <c r="L1979" s="44" t="s">
        <v>10182</v>
      </c>
      <c r="M1979" s="44" t="s">
        <v>9826</v>
      </c>
      <c r="N1979" s="44" t="s">
        <v>10172</v>
      </c>
      <c r="O1979" s="44" t="s">
        <v>10188</v>
      </c>
      <c r="P1979" s="44" t="s">
        <v>10183</v>
      </c>
      <c r="Q1979" s="44" t="s">
        <v>10185</v>
      </c>
      <c r="R1979" s="44" t="s">
        <v>10189</v>
      </c>
      <c r="S1979" s="44" t="s">
        <v>10177</v>
      </c>
      <c r="T1979" s="44" t="s">
        <v>10178</v>
      </c>
      <c r="U1979" s="44" t="s">
        <v>10179</v>
      </c>
    </row>
    <row r="1980" spans="1:22" ht="15" thickBot="1" x14ac:dyDescent="0.35">
      <c r="A1980" s="43" t="s">
        <v>7870</v>
      </c>
      <c r="B1980" s="44" t="s">
        <v>10186</v>
      </c>
      <c r="C1980" s="44" t="s">
        <v>10162</v>
      </c>
      <c r="D1980" s="44" t="s">
        <v>10187</v>
      </c>
      <c r="E1980" s="44" t="s">
        <v>10181</v>
      </c>
      <c r="F1980" s="44" t="s">
        <v>10165</v>
      </c>
      <c r="G1980" s="44" t="s">
        <v>10166</v>
      </c>
      <c r="H1980" s="44" t="s">
        <v>10167</v>
      </c>
      <c r="I1980" s="44" t="s">
        <v>10168</v>
      </c>
      <c r="J1980" s="44" t="s">
        <v>10169</v>
      </c>
      <c r="K1980" s="44" t="s">
        <v>10170</v>
      </c>
      <c r="L1980" s="44" t="s">
        <v>10182</v>
      </c>
      <c r="M1980" s="44" t="s">
        <v>9826</v>
      </c>
      <c r="N1980" s="44" t="s">
        <v>10172</v>
      </c>
      <c r="O1980" s="44" t="s">
        <v>10188</v>
      </c>
      <c r="P1980" s="44" t="s">
        <v>10183</v>
      </c>
      <c r="Q1980" s="44" t="s">
        <v>10185</v>
      </c>
      <c r="R1980" s="44" t="s">
        <v>10189</v>
      </c>
      <c r="S1980" s="44" t="s">
        <v>10190</v>
      </c>
      <c r="T1980" s="44" t="s">
        <v>10178</v>
      </c>
      <c r="U1980" s="44" t="s">
        <v>10179</v>
      </c>
    </row>
    <row r="1981" spans="1:22" ht="15" thickBot="1" x14ac:dyDescent="0.35">
      <c r="A1981" s="43" t="s">
        <v>7871</v>
      </c>
      <c r="B1981" s="44" t="s">
        <v>10186</v>
      </c>
      <c r="C1981" s="44" t="s">
        <v>10162</v>
      </c>
      <c r="D1981" s="44" t="s">
        <v>10187</v>
      </c>
      <c r="E1981" s="44" t="s">
        <v>10181</v>
      </c>
      <c r="F1981" s="44" t="s">
        <v>10165</v>
      </c>
      <c r="G1981" s="44" t="s">
        <v>10166</v>
      </c>
      <c r="H1981" s="44" t="s">
        <v>10167</v>
      </c>
      <c r="I1981" s="44" t="s">
        <v>10168</v>
      </c>
      <c r="J1981" s="44" t="s">
        <v>10169</v>
      </c>
      <c r="K1981" s="44" t="s">
        <v>10170</v>
      </c>
      <c r="L1981" s="44" t="s">
        <v>10182</v>
      </c>
      <c r="M1981" s="44" t="s">
        <v>9826</v>
      </c>
      <c r="N1981" s="44" t="s">
        <v>10191</v>
      </c>
      <c r="O1981" s="44" t="s">
        <v>10192</v>
      </c>
      <c r="P1981" s="44" t="s">
        <v>10183</v>
      </c>
      <c r="Q1981" s="44" t="s">
        <v>10193</v>
      </c>
      <c r="R1981" s="44" t="s">
        <v>10194</v>
      </c>
      <c r="S1981" s="44" t="s">
        <v>10190</v>
      </c>
      <c r="T1981" s="44" t="s">
        <v>10195</v>
      </c>
      <c r="U1981" s="44" t="s">
        <v>10179</v>
      </c>
    </row>
    <row r="1982" spans="1:22" ht="15" thickBot="1" x14ac:dyDescent="0.35">
      <c r="A1982" s="43" t="s">
        <v>7872</v>
      </c>
      <c r="B1982" s="44" t="s">
        <v>10186</v>
      </c>
      <c r="C1982" s="44" t="s">
        <v>10162</v>
      </c>
      <c r="D1982" s="44" t="s">
        <v>10187</v>
      </c>
      <c r="E1982" s="44" t="s">
        <v>10181</v>
      </c>
      <c r="F1982" s="44" t="s">
        <v>10165</v>
      </c>
      <c r="G1982" s="44" t="s">
        <v>10166</v>
      </c>
      <c r="H1982" s="44" t="s">
        <v>10167</v>
      </c>
      <c r="I1982" s="44" t="s">
        <v>10168</v>
      </c>
      <c r="J1982" s="44" t="s">
        <v>10169</v>
      </c>
      <c r="K1982" s="44" t="s">
        <v>10170</v>
      </c>
      <c r="L1982" s="44" t="s">
        <v>10196</v>
      </c>
      <c r="M1982" s="44" t="s">
        <v>9826</v>
      </c>
      <c r="N1982" s="44" t="s">
        <v>10191</v>
      </c>
      <c r="O1982" s="44" t="s">
        <v>10192</v>
      </c>
      <c r="P1982" s="44" t="s">
        <v>10197</v>
      </c>
      <c r="Q1982" s="44" t="s">
        <v>10193</v>
      </c>
      <c r="R1982" s="44" t="s">
        <v>10198</v>
      </c>
      <c r="S1982" s="44" t="s">
        <v>10190</v>
      </c>
      <c r="T1982" s="44" t="s">
        <v>10199</v>
      </c>
      <c r="U1982" s="44" t="s">
        <v>10179</v>
      </c>
    </row>
    <row r="1983" spans="1:22" ht="15" thickBot="1" x14ac:dyDescent="0.35">
      <c r="A1983" s="43" t="s">
        <v>7873</v>
      </c>
      <c r="B1983" s="44" t="s">
        <v>10186</v>
      </c>
      <c r="C1983" s="44" t="s">
        <v>10162</v>
      </c>
      <c r="D1983" s="44" t="s">
        <v>10187</v>
      </c>
      <c r="E1983" s="44" t="s">
        <v>10181</v>
      </c>
      <c r="F1983" s="44" t="s">
        <v>10165</v>
      </c>
      <c r="G1983" s="44" t="s">
        <v>10166</v>
      </c>
      <c r="H1983" s="44" t="s">
        <v>10167</v>
      </c>
      <c r="I1983" s="44" t="s">
        <v>10168</v>
      </c>
      <c r="J1983" s="44" t="s">
        <v>10169</v>
      </c>
      <c r="K1983" s="44" t="s">
        <v>10170</v>
      </c>
      <c r="L1983" s="44" t="s">
        <v>10196</v>
      </c>
      <c r="M1983" s="44" t="s">
        <v>9826</v>
      </c>
      <c r="N1983" s="44" t="s">
        <v>10200</v>
      </c>
      <c r="O1983" s="44" t="s">
        <v>10192</v>
      </c>
      <c r="P1983" s="44" t="s">
        <v>10197</v>
      </c>
      <c r="Q1983" s="44" t="s">
        <v>10193</v>
      </c>
      <c r="R1983" s="44" t="s">
        <v>10198</v>
      </c>
      <c r="S1983" s="44" t="s">
        <v>10201</v>
      </c>
      <c r="T1983" s="44" t="s">
        <v>10199</v>
      </c>
      <c r="U1983" s="44" t="s">
        <v>10179</v>
      </c>
    </row>
    <row r="1984" spans="1:22" ht="15" thickBot="1" x14ac:dyDescent="0.35">
      <c r="A1984" s="43" t="s">
        <v>7874</v>
      </c>
      <c r="B1984" s="44" t="s">
        <v>10186</v>
      </c>
      <c r="C1984" s="44" t="s">
        <v>10162</v>
      </c>
      <c r="D1984" s="44" t="s">
        <v>10187</v>
      </c>
      <c r="E1984" s="44" t="s">
        <v>10181</v>
      </c>
      <c r="F1984" s="44" t="s">
        <v>10165</v>
      </c>
      <c r="G1984" s="44" t="s">
        <v>10166</v>
      </c>
      <c r="H1984" s="44" t="s">
        <v>10167</v>
      </c>
      <c r="I1984" s="44" t="s">
        <v>10168</v>
      </c>
      <c r="J1984" s="44" t="s">
        <v>10169</v>
      </c>
      <c r="K1984" s="44" t="s">
        <v>10170</v>
      </c>
      <c r="L1984" s="44" t="s">
        <v>10196</v>
      </c>
      <c r="M1984" s="44" t="s">
        <v>9826</v>
      </c>
      <c r="N1984" s="44" t="s">
        <v>10202</v>
      </c>
      <c r="O1984" s="44" t="s">
        <v>10192</v>
      </c>
      <c r="P1984" s="44" t="s">
        <v>10197</v>
      </c>
      <c r="Q1984" s="44" t="s">
        <v>10193</v>
      </c>
      <c r="R1984" s="44" t="s">
        <v>10198</v>
      </c>
      <c r="S1984" s="44" t="s">
        <v>10201</v>
      </c>
      <c r="T1984" s="44" t="s">
        <v>10199</v>
      </c>
      <c r="U1984" s="44" t="s">
        <v>10179</v>
      </c>
    </row>
    <row r="1985" spans="1:21" ht="15" thickBot="1" x14ac:dyDescent="0.35">
      <c r="A1985" s="43" t="s">
        <v>7875</v>
      </c>
      <c r="B1985" s="44" t="s">
        <v>10186</v>
      </c>
      <c r="C1985" s="44" t="s">
        <v>10162</v>
      </c>
      <c r="D1985" s="44" t="s">
        <v>10187</v>
      </c>
      <c r="E1985" s="44" t="s">
        <v>10181</v>
      </c>
      <c r="F1985" s="44" t="s">
        <v>10165</v>
      </c>
      <c r="G1985" s="44" t="s">
        <v>10166</v>
      </c>
      <c r="H1985" s="44" t="s">
        <v>10167</v>
      </c>
      <c r="I1985" s="44" t="s">
        <v>10168</v>
      </c>
      <c r="J1985" s="44" t="s">
        <v>10169</v>
      </c>
      <c r="K1985" s="44" t="s">
        <v>10170</v>
      </c>
      <c r="L1985" s="44" t="s">
        <v>10196</v>
      </c>
      <c r="M1985" s="44" t="s">
        <v>9826</v>
      </c>
      <c r="N1985" s="44" t="s">
        <v>10202</v>
      </c>
      <c r="O1985" s="44" t="s">
        <v>10192</v>
      </c>
      <c r="P1985" s="44" t="s">
        <v>10197</v>
      </c>
      <c r="Q1985" s="44" t="s">
        <v>10193</v>
      </c>
      <c r="R1985" s="44" t="s">
        <v>10198</v>
      </c>
      <c r="S1985" s="44" t="s">
        <v>10201</v>
      </c>
      <c r="T1985" s="44" t="s">
        <v>10199</v>
      </c>
      <c r="U1985" s="44" t="s">
        <v>10179</v>
      </c>
    </row>
    <row r="1986" spans="1:21" ht="15" thickBot="1" x14ac:dyDescent="0.35">
      <c r="A1986" s="43" t="s">
        <v>7876</v>
      </c>
      <c r="B1986" s="44" t="s">
        <v>10186</v>
      </c>
      <c r="C1986" s="44" t="s">
        <v>10162</v>
      </c>
      <c r="D1986" s="44" t="s">
        <v>10187</v>
      </c>
      <c r="E1986" s="44" t="s">
        <v>10181</v>
      </c>
      <c r="F1986" s="44" t="s">
        <v>10165</v>
      </c>
      <c r="G1986" s="44" t="s">
        <v>10166</v>
      </c>
      <c r="H1986" s="44" t="s">
        <v>10167</v>
      </c>
      <c r="I1986" s="44" t="s">
        <v>10168</v>
      </c>
      <c r="J1986" s="44" t="s">
        <v>10169</v>
      </c>
      <c r="K1986" s="44" t="s">
        <v>10170</v>
      </c>
      <c r="L1986" s="44" t="s">
        <v>10196</v>
      </c>
      <c r="M1986" s="44" t="s">
        <v>9826</v>
      </c>
      <c r="N1986" s="44" t="s">
        <v>10202</v>
      </c>
      <c r="O1986" s="44" t="s">
        <v>10192</v>
      </c>
      <c r="P1986" s="44" t="s">
        <v>10197</v>
      </c>
      <c r="Q1986" s="44" t="s">
        <v>10193</v>
      </c>
      <c r="R1986" s="44" t="s">
        <v>10198</v>
      </c>
      <c r="S1986" s="44" t="s">
        <v>10201</v>
      </c>
      <c r="T1986" s="44" t="s">
        <v>10199</v>
      </c>
      <c r="U1986" s="44" t="s">
        <v>10179</v>
      </c>
    </row>
    <row r="1987" spans="1:21" ht="15" thickBot="1" x14ac:dyDescent="0.35">
      <c r="A1987" s="43" t="s">
        <v>7877</v>
      </c>
      <c r="B1987" s="44" t="s">
        <v>10186</v>
      </c>
      <c r="C1987" s="44" t="s">
        <v>10162</v>
      </c>
      <c r="D1987" s="44" t="s">
        <v>10187</v>
      </c>
      <c r="E1987" s="44" t="s">
        <v>10181</v>
      </c>
      <c r="F1987" s="44" t="s">
        <v>10165</v>
      </c>
      <c r="G1987" s="44" t="s">
        <v>10166</v>
      </c>
      <c r="H1987" s="44" t="s">
        <v>10167</v>
      </c>
      <c r="I1987" s="44" t="s">
        <v>10168</v>
      </c>
      <c r="J1987" s="44" t="s">
        <v>10169</v>
      </c>
      <c r="K1987" s="44" t="s">
        <v>10170</v>
      </c>
      <c r="L1987" s="44" t="s">
        <v>10196</v>
      </c>
      <c r="M1987" s="44" t="s">
        <v>9826</v>
      </c>
      <c r="N1987" s="44" t="s">
        <v>10202</v>
      </c>
      <c r="O1987" s="44" t="s">
        <v>10192</v>
      </c>
      <c r="P1987" s="44" t="s">
        <v>10197</v>
      </c>
      <c r="Q1987" s="44" t="s">
        <v>10203</v>
      </c>
      <c r="R1987" s="44" t="s">
        <v>10198</v>
      </c>
      <c r="S1987" s="44" t="s">
        <v>10201</v>
      </c>
      <c r="T1987" s="44" t="s">
        <v>10199</v>
      </c>
      <c r="U1987" s="44" t="s">
        <v>10179</v>
      </c>
    </row>
    <row r="1988" spans="1:21" ht="15" thickBot="1" x14ac:dyDescent="0.35">
      <c r="A1988" s="43" t="s">
        <v>7878</v>
      </c>
      <c r="B1988" s="44" t="s">
        <v>10186</v>
      </c>
      <c r="C1988" s="44" t="s">
        <v>10162</v>
      </c>
      <c r="D1988" s="44" t="s">
        <v>10187</v>
      </c>
      <c r="E1988" s="44" t="s">
        <v>10181</v>
      </c>
      <c r="F1988" s="44" t="s">
        <v>10165</v>
      </c>
      <c r="G1988" s="44" t="s">
        <v>10166</v>
      </c>
      <c r="H1988" s="44" t="s">
        <v>10167</v>
      </c>
      <c r="I1988" s="44" t="s">
        <v>10168</v>
      </c>
      <c r="J1988" s="44" t="s">
        <v>10169</v>
      </c>
      <c r="K1988" s="44" t="s">
        <v>10170</v>
      </c>
      <c r="L1988" s="44" t="s">
        <v>10196</v>
      </c>
      <c r="M1988" s="44" t="s">
        <v>9826</v>
      </c>
      <c r="N1988" s="44" t="s">
        <v>10202</v>
      </c>
      <c r="O1988" s="44" t="s">
        <v>10192</v>
      </c>
      <c r="P1988" s="44" t="s">
        <v>10204</v>
      </c>
      <c r="Q1988" s="44" t="s">
        <v>10203</v>
      </c>
      <c r="R1988" s="44" t="s">
        <v>10198</v>
      </c>
      <c r="S1988" s="44" t="s">
        <v>10201</v>
      </c>
      <c r="T1988" s="44" t="s">
        <v>10199</v>
      </c>
      <c r="U1988" s="44" t="s">
        <v>10179</v>
      </c>
    </row>
    <row r="1989" spans="1:21" ht="15" thickBot="1" x14ac:dyDescent="0.35">
      <c r="A1989" s="43" t="s">
        <v>7879</v>
      </c>
      <c r="B1989" s="44" t="s">
        <v>10186</v>
      </c>
      <c r="C1989" s="44" t="s">
        <v>10162</v>
      </c>
      <c r="D1989" s="44" t="s">
        <v>10187</v>
      </c>
      <c r="E1989" s="44" t="s">
        <v>10181</v>
      </c>
      <c r="F1989" s="44" t="s">
        <v>10165</v>
      </c>
      <c r="G1989" s="44" t="s">
        <v>10166</v>
      </c>
      <c r="H1989" s="44" t="s">
        <v>10167</v>
      </c>
      <c r="I1989" s="44" t="s">
        <v>10168</v>
      </c>
      <c r="J1989" s="44" t="s">
        <v>10169</v>
      </c>
      <c r="K1989" s="44" t="s">
        <v>10170</v>
      </c>
      <c r="L1989" s="44" t="s">
        <v>10196</v>
      </c>
      <c r="M1989" s="44" t="s">
        <v>9826</v>
      </c>
      <c r="N1989" s="44" t="s">
        <v>10202</v>
      </c>
      <c r="O1989" s="44" t="s">
        <v>10192</v>
      </c>
      <c r="P1989" s="44" t="s">
        <v>10204</v>
      </c>
      <c r="Q1989" s="44" t="s">
        <v>10203</v>
      </c>
      <c r="R1989" s="44" t="s">
        <v>10205</v>
      </c>
      <c r="S1989" s="44" t="s">
        <v>10201</v>
      </c>
      <c r="T1989" s="44" t="s">
        <v>10199</v>
      </c>
      <c r="U1989" s="44" t="s">
        <v>10179</v>
      </c>
    </row>
    <row r="1990" spans="1:21" ht="15" thickBot="1" x14ac:dyDescent="0.35">
      <c r="A1990" s="43" t="s">
        <v>7880</v>
      </c>
      <c r="B1990" s="44" t="s">
        <v>10186</v>
      </c>
      <c r="C1990" s="44" t="s">
        <v>10162</v>
      </c>
      <c r="D1990" s="44" t="s">
        <v>10206</v>
      </c>
      <c r="E1990" s="44" t="s">
        <v>10181</v>
      </c>
      <c r="F1990" s="44" t="s">
        <v>10165</v>
      </c>
      <c r="G1990" s="44" t="s">
        <v>10166</v>
      </c>
      <c r="H1990" s="44" t="s">
        <v>10167</v>
      </c>
      <c r="I1990" s="44" t="s">
        <v>10168</v>
      </c>
      <c r="J1990" s="44" t="s">
        <v>10169</v>
      </c>
      <c r="K1990" s="44" t="s">
        <v>10170</v>
      </c>
      <c r="L1990" s="44" t="s">
        <v>10196</v>
      </c>
      <c r="M1990" s="44" t="s">
        <v>9826</v>
      </c>
      <c r="N1990" s="44" t="s">
        <v>10207</v>
      </c>
      <c r="O1990" s="44" t="s">
        <v>10192</v>
      </c>
      <c r="P1990" s="44" t="s">
        <v>10208</v>
      </c>
      <c r="Q1990" s="44" t="s">
        <v>10203</v>
      </c>
      <c r="R1990" s="44" t="s">
        <v>10209</v>
      </c>
      <c r="S1990" s="44" t="s">
        <v>10201</v>
      </c>
      <c r="T1990" s="44" t="s">
        <v>10199</v>
      </c>
      <c r="U1990" s="44" t="s">
        <v>10179</v>
      </c>
    </row>
    <row r="1991" spans="1:21" ht="15" thickBot="1" x14ac:dyDescent="0.35">
      <c r="A1991" s="43" t="s">
        <v>7881</v>
      </c>
      <c r="B1991" s="44" t="s">
        <v>10186</v>
      </c>
      <c r="C1991" s="44" t="s">
        <v>10162</v>
      </c>
      <c r="D1991" s="44" t="s">
        <v>10206</v>
      </c>
      <c r="E1991" s="44" t="s">
        <v>10181</v>
      </c>
      <c r="F1991" s="44" t="s">
        <v>10165</v>
      </c>
      <c r="G1991" s="44" t="s">
        <v>10166</v>
      </c>
      <c r="H1991" s="44" t="s">
        <v>10167</v>
      </c>
      <c r="I1991" s="44" t="s">
        <v>10168</v>
      </c>
      <c r="J1991" s="44" t="s">
        <v>10169</v>
      </c>
      <c r="K1991" s="44" t="s">
        <v>10170</v>
      </c>
      <c r="L1991" s="44" t="s">
        <v>10196</v>
      </c>
      <c r="M1991" s="44" t="s">
        <v>9826</v>
      </c>
      <c r="N1991" s="44" t="s">
        <v>10210</v>
      </c>
      <c r="O1991" s="44" t="s">
        <v>10211</v>
      </c>
      <c r="P1991" s="44" t="s">
        <v>10208</v>
      </c>
      <c r="Q1991" s="44" t="s">
        <v>10212</v>
      </c>
      <c r="R1991" s="44" t="s">
        <v>10209</v>
      </c>
      <c r="S1991" s="44" t="s">
        <v>10201</v>
      </c>
      <c r="T1991" s="44" t="s">
        <v>10199</v>
      </c>
      <c r="U1991" s="44" t="s">
        <v>10179</v>
      </c>
    </row>
    <row r="1992" spans="1:21" ht="15" thickBot="1" x14ac:dyDescent="0.35">
      <c r="A1992" s="43" t="s">
        <v>7882</v>
      </c>
      <c r="B1992" s="44" t="s">
        <v>10186</v>
      </c>
      <c r="C1992" s="44" t="s">
        <v>10162</v>
      </c>
      <c r="D1992" s="44" t="s">
        <v>10213</v>
      </c>
      <c r="E1992" s="44" t="s">
        <v>10181</v>
      </c>
      <c r="F1992" s="44" t="s">
        <v>10165</v>
      </c>
      <c r="G1992" s="44" t="s">
        <v>10166</v>
      </c>
      <c r="H1992" s="44" t="s">
        <v>10167</v>
      </c>
      <c r="I1992" s="44" t="s">
        <v>10168</v>
      </c>
      <c r="J1992" s="44" t="s">
        <v>10169</v>
      </c>
      <c r="K1992" s="44" t="s">
        <v>9826</v>
      </c>
      <c r="L1992" s="44" t="s">
        <v>10196</v>
      </c>
      <c r="M1992" s="44" t="s">
        <v>9826</v>
      </c>
      <c r="N1992" s="44" t="s">
        <v>10210</v>
      </c>
      <c r="O1992" s="44" t="s">
        <v>10211</v>
      </c>
      <c r="P1992" s="44" t="s">
        <v>10208</v>
      </c>
      <c r="Q1992" s="44" t="s">
        <v>10212</v>
      </c>
      <c r="R1992" s="44" t="s">
        <v>10209</v>
      </c>
      <c r="S1992" s="44" t="s">
        <v>10201</v>
      </c>
      <c r="T1992" s="44" t="s">
        <v>10199</v>
      </c>
      <c r="U1992" s="44" t="s">
        <v>10179</v>
      </c>
    </row>
    <row r="1993" spans="1:21" ht="15" thickBot="1" x14ac:dyDescent="0.35">
      <c r="A1993" s="43" t="s">
        <v>7883</v>
      </c>
      <c r="B1993" s="44" t="s">
        <v>10186</v>
      </c>
      <c r="C1993" s="44" t="s">
        <v>10162</v>
      </c>
      <c r="D1993" s="44" t="s">
        <v>10214</v>
      </c>
      <c r="E1993" s="44" t="s">
        <v>10181</v>
      </c>
      <c r="F1993" s="44" t="s">
        <v>10165</v>
      </c>
      <c r="G1993" s="44" t="s">
        <v>10166</v>
      </c>
      <c r="H1993" s="44" t="s">
        <v>10167</v>
      </c>
      <c r="I1993" s="44" t="s">
        <v>10168</v>
      </c>
      <c r="J1993" s="44" t="s">
        <v>10169</v>
      </c>
      <c r="K1993" s="44" t="s">
        <v>9826</v>
      </c>
      <c r="L1993" s="44" t="s">
        <v>10196</v>
      </c>
      <c r="M1993" s="44" t="s">
        <v>9826</v>
      </c>
      <c r="N1993" s="44" t="s">
        <v>10210</v>
      </c>
      <c r="O1993" s="44" t="s">
        <v>10211</v>
      </c>
      <c r="P1993" s="44" t="s">
        <v>10208</v>
      </c>
      <c r="Q1993" s="44" t="s">
        <v>10215</v>
      </c>
      <c r="R1993" s="44" t="s">
        <v>10209</v>
      </c>
      <c r="S1993" s="44" t="s">
        <v>10201</v>
      </c>
      <c r="T1993" s="44" t="s">
        <v>10199</v>
      </c>
      <c r="U1993" s="44" t="s">
        <v>10179</v>
      </c>
    </row>
    <row r="1994" spans="1:21" ht="15" thickBot="1" x14ac:dyDescent="0.35">
      <c r="A1994" s="43" t="s">
        <v>7884</v>
      </c>
      <c r="B1994" s="44" t="s">
        <v>10186</v>
      </c>
      <c r="C1994" s="44" t="s">
        <v>10162</v>
      </c>
      <c r="D1994" s="44" t="s">
        <v>10216</v>
      </c>
      <c r="E1994" s="44" t="s">
        <v>10181</v>
      </c>
      <c r="F1994" s="44" t="s">
        <v>10165</v>
      </c>
      <c r="G1994" s="44" t="s">
        <v>10166</v>
      </c>
      <c r="H1994" s="44" t="s">
        <v>10167</v>
      </c>
      <c r="I1994" s="44" t="s">
        <v>10168</v>
      </c>
      <c r="J1994" s="44" t="s">
        <v>10169</v>
      </c>
      <c r="K1994" s="44" t="s">
        <v>9826</v>
      </c>
      <c r="L1994" s="44" t="s">
        <v>10196</v>
      </c>
      <c r="M1994" s="44" t="s">
        <v>9826</v>
      </c>
      <c r="N1994" s="44" t="s">
        <v>10210</v>
      </c>
      <c r="O1994" s="44" t="s">
        <v>10217</v>
      </c>
      <c r="P1994" s="44" t="s">
        <v>10208</v>
      </c>
      <c r="Q1994" s="44" t="s">
        <v>10215</v>
      </c>
      <c r="R1994" s="44" t="s">
        <v>10218</v>
      </c>
      <c r="S1994" s="44" t="s">
        <v>10201</v>
      </c>
      <c r="T1994" s="44" t="s">
        <v>10199</v>
      </c>
      <c r="U1994" s="44" t="s">
        <v>10179</v>
      </c>
    </row>
    <row r="1995" spans="1:21" ht="15" thickBot="1" x14ac:dyDescent="0.35">
      <c r="A1995" s="43" t="s">
        <v>7885</v>
      </c>
      <c r="B1995" s="44" t="s">
        <v>10186</v>
      </c>
      <c r="C1995" s="44" t="s">
        <v>10162</v>
      </c>
      <c r="D1995" s="44" t="s">
        <v>10219</v>
      </c>
      <c r="E1995" s="44" t="s">
        <v>10181</v>
      </c>
      <c r="F1995" s="44" t="s">
        <v>10165</v>
      </c>
      <c r="G1995" s="44" t="s">
        <v>10166</v>
      </c>
      <c r="H1995" s="44" t="s">
        <v>10167</v>
      </c>
      <c r="I1995" s="44" t="s">
        <v>10168</v>
      </c>
      <c r="J1995" s="44" t="s">
        <v>10169</v>
      </c>
      <c r="K1995" s="44" t="s">
        <v>9826</v>
      </c>
      <c r="L1995" s="44" t="s">
        <v>10196</v>
      </c>
      <c r="M1995" s="44" t="s">
        <v>9826</v>
      </c>
      <c r="N1995" s="44" t="s">
        <v>10210</v>
      </c>
      <c r="O1995" s="44" t="s">
        <v>10217</v>
      </c>
      <c r="P1995" s="44" t="s">
        <v>10208</v>
      </c>
      <c r="Q1995" s="44" t="s">
        <v>10215</v>
      </c>
      <c r="R1995" s="44" t="s">
        <v>10218</v>
      </c>
      <c r="S1995" s="44" t="s">
        <v>10220</v>
      </c>
      <c r="T1995" s="44" t="s">
        <v>10221</v>
      </c>
      <c r="U1995" s="44" t="s">
        <v>10179</v>
      </c>
    </row>
    <row r="1996" spans="1:21" ht="15" thickBot="1" x14ac:dyDescent="0.35">
      <c r="A1996" s="43" t="s">
        <v>7886</v>
      </c>
      <c r="B1996" s="44" t="s">
        <v>10186</v>
      </c>
      <c r="C1996" s="44" t="s">
        <v>10162</v>
      </c>
      <c r="D1996" s="44" t="s">
        <v>10219</v>
      </c>
      <c r="E1996" s="44" t="s">
        <v>10181</v>
      </c>
      <c r="F1996" s="44" t="s">
        <v>10165</v>
      </c>
      <c r="G1996" s="44" t="s">
        <v>10166</v>
      </c>
      <c r="H1996" s="44" t="s">
        <v>10167</v>
      </c>
      <c r="I1996" s="44" t="s">
        <v>10168</v>
      </c>
      <c r="J1996" s="44" t="s">
        <v>10222</v>
      </c>
      <c r="K1996" s="44" t="s">
        <v>9826</v>
      </c>
      <c r="L1996" s="44" t="s">
        <v>10196</v>
      </c>
      <c r="M1996" s="44" t="s">
        <v>9826</v>
      </c>
      <c r="N1996" s="44" t="s">
        <v>10210</v>
      </c>
      <c r="O1996" s="44" t="s">
        <v>10223</v>
      </c>
      <c r="P1996" s="44" t="s">
        <v>10208</v>
      </c>
      <c r="Q1996" s="44" t="s">
        <v>10215</v>
      </c>
      <c r="R1996" s="44" t="s">
        <v>10218</v>
      </c>
      <c r="S1996" s="44" t="s">
        <v>10220</v>
      </c>
      <c r="T1996" s="44" t="s">
        <v>10221</v>
      </c>
      <c r="U1996" s="44" t="s">
        <v>10179</v>
      </c>
    </row>
    <row r="1997" spans="1:21" ht="15" thickBot="1" x14ac:dyDescent="0.35">
      <c r="A1997" s="43" t="s">
        <v>7887</v>
      </c>
      <c r="B1997" s="44" t="s">
        <v>10224</v>
      </c>
      <c r="C1997" s="44" t="s">
        <v>10162</v>
      </c>
      <c r="D1997" s="44" t="s">
        <v>10219</v>
      </c>
      <c r="E1997" s="44" t="s">
        <v>10181</v>
      </c>
      <c r="F1997" s="44" t="s">
        <v>10165</v>
      </c>
      <c r="G1997" s="44" t="s">
        <v>10166</v>
      </c>
      <c r="H1997" s="44" t="s">
        <v>10167</v>
      </c>
      <c r="I1997" s="44" t="s">
        <v>10225</v>
      </c>
      <c r="J1997" s="44" t="s">
        <v>10222</v>
      </c>
      <c r="K1997" s="44" t="s">
        <v>9826</v>
      </c>
      <c r="L1997" s="44" t="s">
        <v>10196</v>
      </c>
      <c r="M1997" s="44" t="s">
        <v>9826</v>
      </c>
      <c r="N1997" s="44" t="s">
        <v>10210</v>
      </c>
      <c r="O1997" s="44" t="s">
        <v>10223</v>
      </c>
      <c r="P1997" s="44" t="s">
        <v>10208</v>
      </c>
      <c r="Q1997" s="44" t="s">
        <v>10215</v>
      </c>
      <c r="R1997" s="44" t="s">
        <v>10218</v>
      </c>
      <c r="S1997" s="44" t="s">
        <v>10220</v>
      </c>
      <c r="T1997" s="44" t="s">
        <v>10226</v>
      </c>
      <c r="U1997" s="44" t="s">
        <v>10227</v>
      </c>
    </row>
    <row r="1998" spans="1:21" ht="15" thickBot="1" x14ac:dyDescent="0.35">
      <c r="A1998" s="43" t="s">
        <v>7888</v>
      </c>
      <c r="B1998" s="44" t="s">
        <v>10224</v>
      </c>
      <c r="C1998" s="44" t="s">
        <v>10162</v>
      </c>
      <c r="D1998" s="44" t="s">
        <v>10219</v>
      </c>
      <c r="E1998" s="44" t="s">
        <v>10181</v>
      </c>
      <c r="F1998" s="44" t="s">
        <v>10165</v>
      </c>
      <c r="G1998" s="44" t="s">
        <v>10166</v>
      </c>
      <c r="H1998" s="44" t="s">
        <v>10167</v>
      </c>
      <c r="I1998" s="44" t="s">
        <v>10228</v>
      </c>
      <c r="J1998" s="44" t="s">
        <v>10222</v>
      </c>
      <c r="K1998" s="44" t="s">
        <v>9826</v>
      </c>
      <c r="L1998" s="44" t="s">
        <v>10196</v>
      </c>
      <c r="M1998" s="44" t="s">
        <v>9826</v>
      </c>
      <c r="N1998" s="44" t="s">
        <v>10210</v>
      </c>
      <c r="O1998" s="44" t="s">
        <v>10223</v>
      </c>
      <c r="P1998" s="44" t="s">
        <v>10208</v>
      </c>
      <c r="Q1998" s="44" t="s">
        <v>10215</v>
      </c>
      <c r="R1998" s="44" t="s">
        <v>10229</v>
      </c>
      <c r="S1998" s="44" t="s">
        <v>10220</v>
      </c>
      <c r="T1998" s="44" t="s">
        <v>10230</v>
      </c>
      <c r="U1998" s="44" t="s">
        <v>10227</v>
      </c>
    </row>
    <row r="1999" spans="1:21" ht="15" thickBot="1" x14ac:dyDescent="0.35">
      <c r="A1999" s="43" t="s">
        <v>7889</v>
      </c>
      <c r="B1999" s="44" t="s">
        <v>10224</v>
      </c>
      <c r="C1999" s="44" t="s">
        <v>10162</v>
      </c>
      <c r="D1999" s="44" t="s">
        <v>10219</v>
      </c>
      <c r="E1999" s="44" t="s">
        <v>10181</v>
      </c>
      <c r="F1999" s="44" t="s">
        <v>10165</v>
      </c>
      <c r="G1999" s="44" t="s">
        <v>10166</v>
      </c>
      <c r="H1999" s="44" t="s">
        <v>10167</v>
      </c>
      <c r="I1999" s="44" t="s">
        <v>10228</v>
      </c>
      <c r="J1999" s="44" t="s">
        <v>10222</v>
      </c>
      <c r="K1999" s="44" t="s">
        <v>9826</v>
      </c>
      <c r="L1999" s="44" t="s">
        <v>10196</v>
      </c>
      <c r="M1999" s="44" t="s">
        <v>9826</v>
      </c>
      <c r="N1999" s="44" t="s">
        <v>10210</v>
      </c>
      <c r="O1999" s="44" t="s">
        <v>10223</v>
      </c>
      <c r="P1999" s="44" t="s">
        <v>10208</v>
      </c>
      <c r="Q1999" s="44" t="s">
        <v>10215</v>
      </c>
      <c r="R1999" s="44" t="s">
        <v>10229</v>
      </c>
      <c r="S1999" s="44" t="s">
        <v>10231</v>
      </c>
      <c r="T1999" s="44" t="s">
        <v>10230</v>
      </c>
      <c r="U1999" s="44" t="s">
        <v>10227</v>
      </c>
    </row>
    <row r="2000" spans="1:21" ht="15" thickBot="1" x14ac:dyDescent="0.35">
      <c r="A2000" s="43" t="s">
        <v>7890</v>
      </c>
      <c r="B2000" s="44" t="s">
        <v>10224</v>
      </c>
      <c r="C2000" s="44" t="s">
        <v>10162</v>
      </c>
      <c r="D2000" s="44" t="s">
        <v>10219</v>
      </c>
      <c r="E2000" s="44" t="s">
        <v>10181</v>
      </c>
      <c r="F2000" s="44" t="s">
        <v>10165</v>
      </c>
      <c r="G2000" s="44" t="s">
        <v>10166</v>
      </c>
      <c r="H2000" s="44" t="s">
        <v>10167</v>
      </c>
      <c r="I2000" s="44" t="s">
        <v>10228</v>
      </c>
      <c r="J2000" s="44" t="s">
        <v>10222</v>
      </c>
      <c r="K2000" s="44" t="s">
        <v>9826</v>
      </c>
      <c r="L2000" s="44" t="s">
        <v>10196</v>
      </c>
      <c r="M2000" s="44" t="s">
        <v>9826</v>
      </c>
      <c r="N2000" s="44" t="s">
        <v>10210</v>
      </c>
      <c r="O2000" s="44" t="s">
        <v>10223</v>
      </c>
      <c r="P2000" s="44" t="s">
        <v>10208</v>
      </c>
      <c r="Q2000" s="44" t="s">
        <v>10215</v>
      </c>
      <c r="R2000" s="44" t="s">
        <v>10229</v>
      </c>
      <c r="S2000" s="44" t="s">
        <v>10231</v>
      </c>
      <c r="T2000" s="44" t="s">
        <v>10230</v>
      </c>
      <c r="U2000" s="44" t="s">
        <v>10227</v>
      </c>
    </row>
    <row r="2001" spans="1:21" ht="15" thickBot="1" x14ac:dyDescent="0.35">
      <c r="A2001" s="43" t="s">
        <v>7891</v>
      </c>
      <c r="B2001" s="44" t="s">
        <v>10224</v>
      </c>
      <c r="C2001" s="44" t="s">
        <v>10162</v>
      </c>
      <c r="D2001" s="44" t="s">
        <v>10219</v>
      </c>
      <c r="E2001" s="44" t="s">
        <v>10181</v>
      </c>
      <c r="F2001" s="44" t="s">
        <v>10165</v>
      </c>
      <c r="G2001" s="44" t="s">
        <v>10166</v>
      </c>
      <c r="H2001" s="44" t="s">
        <v>10167</v>
      </c>
      <c r="I2001" s="44" t="s">
        <v>10228</v>
      </c>
      <c r="J2001" s="44" t="s">
        <v>10222</v>
      </c>
      <c r="K2001" s="44" t="s">
        <v>9826</v>
      </c>
      <c r="L2001" s="44" t="s">
        <v>10196</v>
      </c>
      <c r="M2001" s="44" t="s">
        <v>9826</v>
      </c>
      <c r="N2001" s="44" t="s">
        <v>10210</v>
      </c>
      <c r="O2001" s="44" t="s">
        <v>10223</v>
      </c>
      <c r="P2001" s="44" t="s">
        <v>10208</v>
      </c>
      <c r="Q2001" s="44" t="s">
        <v>10215</v>
      </c>
      <c r="R2001" s="44" t="s">
        <v>10229</v>
      </c>
      <c r="S2001" s="44" t="s">
        <v>10232</v>
      </c>
      <c r="T2001" s="44" t="s">
        <v>10230</v>
      </c>
      <c r="U2001" s="44" t="s">
        <v>10227</v>
      </c>
    </row>
    <row r="2002" spans="1:21" ht="15" thickBot="1" x14ac:dyDescent="0.35">
      <c r="A2002" s="43" t="s">
        <v>7892</v>
      </c>
      <c r="B2002" s="44" t="s">
        <v>10224</v>
      </c>
      <c r="C2002" s="44" t="s">
        <v>10162</v>
      </c>
      <c r="D2002" s="44" t="s">
        <v>10219</v>
      </c>
      <c r="E2002" s="44" t="s">
        <v>10181</v>
      </c>
      <c r="F2002" s="44" t="s">
        <v>10165</v>
      </c>
      <c r="G2002" s="44" t="s">
        <v>10166</v>
      </c>
      <c r="H2002" s="44" t="s">
        <v>10167</v>
      </c>
      <c r="I2002" s="44" t="s">
        <v>10228</v>
      </c>
      <c r="J2002" s="44" t="s">
        <v>10222</v>
      </c>
      <c r="K2002" s="44" t="s">
        <v>9826</v>
      </c>
      <c r="L2002" s="44" t="s">
        <v>10196</v>
      </c>
      <c r="M2002" s="44" t="s">
        <v>9826</v>
      </c>
      <c r="N2002" s="44" t="s">
        <v>10210</v>
      </c>
      <c r="O2002" s="44" t="s">
        <v>10223</v>
      </c>
      <c r="P2002" s="44" t="s">
        <v>10208</v>
      </c>
      <c r="Q2002" s="44" t="s">
        <v>10215</v>
      </c>
      <c r="R2002" s="44" t="s">
        <v>10229</v>
      </c>
      <c r="S2002" s="44" t="s">
        <v>10232</v>
      </c>
      <c r="T2002" s="44" t="s">
        <v>10233</v>
      </c>
      <c r="U2002" s="44" t="s">
        <v>10227</v>
      </c>
    </row>
    <row r="2003" spans="1:21" ht="15" thickBot="1" x14ac:dyDescent="0.35">
      <c r="A2003" s="43" t="s">
        <v>7893</v>
      </c>
      <c r="B2003" s="44" t="s">
        <v>10224</v>
      </c>
      <c r="C2003" s="44" t="s">
        <v>10162</v>
      </c>
      <c r="D2003" s="44" t="s">
        <v>10219</v>
      </c>
      <c r="E2003" s="44" t="s">
        <v>10181</v>
      </c>
      <c r="F2003" s="44" t="s">
        <v>10165</v>
      </c>
      <c r="G2003" s="44" t="s">
        <v>10166</v>
      </c>
      <c r="H2003" s="44" t="s">
        <v>10167</v>
      </c>
      <c r="I2003" s="44" t="s">
        <v>10228</v>
      </c>
      <c r="J2003" s="44" t="s">
        <v>10222</v>
      </c>
      <c r="K2003" s="44" t="s">
        <v>9826</v>
      </c>
      <c r="L2003" s="44" t="s">
        <v>10234</v>
      </c>
      <c r="M2003" s="44" t="s">
        <v>9826</v>
      </c>
      <c r="N2003" s="44" t="s">
        <v>10210</v>
      </c>
      <c r="O2003" s="44" t="s">
        <v>10223</v>
      </c>
      <c r="P2003" s="44" t="s">
        <v>10208</v>
      </c>
      <c r="Q2003" s="44" t="s">
        <v>10215</v>
      </c>
      <c r="R2003" s="44" t="s">
        <v>10229</v>
      </c>
      <c r="S2003" s="44" t="s">
        <v>10232</v>
      </c>
      <c r="T2003" s="44" t="s">
        <v>10233</v>
      </c>
      <c r="U2003" s="44" t="s">
        <v>10227</v>
      </c>
    </row>
    <row r="2004" spans="1:21" ht="15" thickBot="1" x14ac:dyDescent="0.35">
      <c r="A2004" s="43" t="s">
        <v>7894</v>
      </c>
      <c r="B2004" s="44" t="s">
        <v>10224</v>
      </c>
      <c r="C2004" s="44" t="s">
        <v>10162</v>
      </c>
      <c r="D2004" s="44" t="s">
        <v>10219</v>
      </c>
      <c r="E2004" s="44" t="s">
        <v>10181</v>
      </c>
      <c r="F2004" s="44" t="s">
        <v>10165</v>
      </c>
      <c r="G2004" s="44" t="s">
        <v>10166</v>
      </c>
      <c r="H2004" s="44" t="s">
        <v>10235</v>
      </c>
      <c r="I2004" s="44" t="s">
        <v>10228</v>
      </c>
      <c r="J2004" s="44" t="s">
        <v>10222</v>
      </c>
      <c r="K2004" s="44" t="s">
        <v>9826</v>
      </c>
      <c r="L2004" s="44" t="s">
        <v>10234</v>
      </c>
      <c r="M2004" s="44" t="s">
        <v>9826</v>
      </c>
      <c r="N2004" s="44" t="s">
        <v>10210</v>
      </c>
      <c r="O2004" s="44" t="s">
        <v>10223</v>
      </c>
      <c r="P2004" s="44" t="s">
        <v>10208</v>
      </c>
      <c r="Q2004" s="44" t="s">
        <v>10215</v>
      </c>
      <c r="R2004" s="44" t="s">
        <v>10229</v>
      </c>
      <c r="S2004" s="44" t="s">
        <v>10232</v>
      </c>
      <c r="T2004" s="44" t="s">
        <v>10236</v>
      </c>
      <c r="U2004" s="44" t="s">
        <v>10227</v>
      </c>
    </row>
    <row r="2005" spans="1:21" ht="15" thickBot="1" x14ac:dyDescent="0.35">
      <c r="A2005" s="43" t="s">
        <v>7895</v>
      </c>
      <c r="B2005" s="44" t="s">
        <v>10224</v>
      </c>
      <c r="C2005" s="44" t="s">
        <v>10162</v>
      </c>
      <c r="D2005" s="44" t="s">
        <v>10219</v>
      </c>
      <c r="E2005" s="44" t="s">
        <v>10181</v>
      </c>
      <c r="F2005" s="44" t="s">
        <v>10165</v>
      </c>
      <c r="G2005" s="44" t="s">
        <v>10166</v>
      </c>
      <c r="H2005" s="44" t="s">
        <v>10237</v>
      </c>
      <c r="I2005" s="44" t="s">
        <v>10228</v>
      </c>
      <c r="J2005" s="44" t="s">
        <v>10222</v>
      </c>
      <c r="K2005" s="44" t="s">
        <v>9826</v>
      </c>
      <c r="L2005" s="44" t="s">
        <v>10234</v>
      </c>
      <c r="M2005" s="44" t="s">
        <v>9826</v>
      </c>
      <c r="N2005" s="44" t="s">
        <v>10210</v>
      </c>
      <c r="O2005" s="44" t="s">
        <v>10223</v>
      </c>
      <c r="P2005" s="44" t="s">
        <v>10208</v>
      </c>
      <c r="Q2005" s="44" t="s">
        <v>10215</v>
      </c>
      <c r="R2005" s="44" t="s">
        <v>10229</v>
      </c>
      <c r="S2005" s="44" t="s">
        <v>10232</v>
      </c>
      <c r="T2005" s="44" t="s">
        <v>10238</v>
      </c>
      <c r="U2005" s="44" t="s">
        <v>10227</v>
      </c>
    </row>
    <row r="2006" spans="1:21" ht="15" thickBot="1" x14ac:dyDescent="0.35">
      <c r="A2006" s="43" t="s">
        <v>7896</v>
      </c>
      <c r="B2006" s="44" t="s">
        <v>10224</v>
      </c>
      <c r="C2006" s="44" t="s">
        <v>10162</v>
      </c>
      <c r="D2006" s="44" t="s">
        <v>10219</v>
      </c>
      <c r="E2006" s="44" t="s">
        <v>10239</v>
      </c>
      <c r="F2006" s="44" t="s">
        <v>10165</v>
      </c>
      <c r="G2006" s="44" t="s">
        <v>10166</v>
      </c>
      <c r="H2006" s="44" t="s">
        <v>10237</v>
      </c>
      <c r="I2006" s="44" t="s">
        <v>10228</v>
      </c>
      <c r="J2006" s="44" t="s">
        <v>10222</v>
      </c>
      <c r="K2006" s="44" t="s">
        <v>9826</v>
      </c>
      <c r="L2006" s="44" t="s">
        <v>10234</v>
      </c>
      <c r="M2006" s="44" t="s">
        <v>9826</v>
      </c>
      <c r="N2006" s="44" t="s">
        <v>10210</v>
      </c>
      <c r="O2006" s="44" t="s">
        <v>10223</v>
      </c>
      <c r="P2006" s="44" t="s">
        <v>10208</v>
      </c>
      <c r="Q2006" s="44" t="s">
        <v>10215</v>
      </c>
      <c r="R2006" s="44" t="s">
        <v>10229</v>
      </c>
      <c r="S2006" s="44" t="s">
        <v>10232</v>
      </c>
      <c r="T2006" s="44" t="s">
        <v>10238</v>
      </c>
      <c r="U2006" s="44" t="s">
        <v>10227</v>
      </c>
    </row>
    <row r="2007" spans="1:21" ht="15" thickBot="1" x14ac:dyDescent="0.35">
      <c r="A2007" s="43" t="s">
        <v>7897</v>
      </c>
      <c r="B2007" s="44" t="s">
        <v>10224</v>
      </c>
      <c r="C2007" s="44" t="s">
        <v>10162</v>
      </c>
      <c r="D2007" s="44" t="s">
        <v>10219</v>
      </c>
      <c r="E2007" s="44" t="s">
        <v>10239</v>
      </c>
      <c r="F2007" s="44" t="s">
        <v>10165</v>
      </c>
      <c r="G2007" s="44" t="s">
        <v>10166</v>
      </c>
      <c r="H2007" s="44" t="s">
        <v>10237</v>
      </c>
      <c r="I2007" s="44" t="s">
        <v>10228</v>
      </c>
      <c r="J2007" s="44" t="s">
        <v>10222</v>
      </c>
      <c r="K2007" s="44" t="s">
        <v>9826</v>
      </c>
      <c r="L2007" s="44" t="s">
        <v>10234</v>
      </c>
      <c r="M2007" s="44" t="s">
        <v>9826</v>
      </c>
      <c r="N2007" s="44" t="s">
        <v>10210</v>
      </c>
      <c r="O2007" s="44" t="s">
        <v>10223</v>
      </c>
      <c r="P2007" s="44" t="s">
        <v>10240</v>
      </c>
      <c r="Q2007" s="44" t="s">
        <v>10215</v>
      </c>
      <c r="R2007" s="44" t="s">
        <v>10229</v>
      </c>
      <c r="S2007" s="44" t="s">
        <v>10232</v>
      </c>
      <c r="T2007" s="44" t="s">
        <v>10238</v>
      </c>
      <c r="U2007" s="44" t="s">
        <v>10227</v>
      </c>
    </row>
    <row r="2008" spans="1:21" ht="15" thickBot="1" x14ac:dyDescent="0.35">
      <c r="A2008" s="43" t="s">
        <v>7898</v>
      </c>
      <c r="B2008" s="44" t="s">
        <v>10224</v>
      </c>
      <c r="C2008" s="44" t="s">
        <v>10162</v>
      </c>
      <c r="D2008" s="44" t="s">
        <v>10219</v>
      </c>
      <c r="E2008" s="44" t="s">
        <v>10239</v>
      </c>
      <c r="F2008" s="44" t="s">
        <v>10165</v>
      </c>
      <c r="G2008" s="44" t="s">
        <v>10166</v>
      </c>
      <c r="H2008" s="44" t="s">
        <v>10241</v>
      </c>
      <c r="I2008" s="44" t="s">
        <v>10228</v>
      </c>
      <c r="J2008" s="44" t="s">
        <v>10222</v>
      </c>
      <c r="K2008" s="44" t="s">
        <v>9826</v>
      </c>
      <c r="L2008" s="44" t="s">
        <v>10234</v>
      </c>
      <c r="M2008" s="44" t="s">
        <v>9826</v>
      </c>
      <c r="N2008" s="44" t="s">
        <v>10210</v>
      </c>
      <c r="O2008" s="44" t="s">
        <v>10223</v>
      </c>
      <c r="P2008" s="44" t="s">
        <v>10240</v>
      </c>
      <c r="Q2008" s="44" t="s">
        <v>10215</v>
      </c>
      <c r="R2008" s="44" t="s">
        <v>10229</v>
      </c>
      <c r="S2008" s="44" t="s">
        <v>10232</v>
      </c>
      <c r="T2008" s="44" t="s">
        <v>10238</v>
      </c>
      <c r="U2008" s="44" t="s">
        <v>10227</v>
      </c>
    </row>
    <row r="2009" spans="1:21" ht="15" thickBot="1" x14ac:dyDescent="0.35">
      <c r="A2009" s="43" t="s">
        <v>7899</v>
      </c>
      <c r="B2009" s="44" t="s">
        <v>10224</v>
      </c>
      <c r="C2009" s="44" t="s">
        <v>10162</v>
      </c>
      <c r="D2009" s="44" t="s">
        <v>10242</v>
      </c>
      <c r="E2009" s="44" t="s">
        <v>10239</v>
      </c>
      <c r="F2009" s="44" t="s">
        <v>10165</v>
      </c>
      <c r="G2009" s="44" t="s">
        <v>10243</v>
      </c>
      <c r="H2009" s="44" t="s">
        <v>10241</v>
      </c>
      <c r="I2009" s="44" t="s">
        <v>10228</v>
      </c>
      <c r="J2009" s="44" t="s">
        <v>10222</v>
      </c>
      <c r="K2009" s="44" t="s">
        <v>9826</v>
      </c>
      <c r="L2009" s="44" t="s">
        <v>10234</v>
      </c>
      <c r="M2009" s="44" t="s">
        <v>9826</v>
      </c>
      <c r="N2009" s="44" t="s">
        <v>10244</v>
      </c>
      <c r="O2009" s="44" t="s">
        <v>10223</v>
      </c>
      <c r="P2009" s="44" t="s">
        <v>10240</v>
      </c>
      <c r="Q2009" s="44" t="s">
        <v>10215</v>
      </c>
      <c r="R2009" s="44" t="s">
        <v>10229</v>
      </c>
      <c r="S2009" s="44" t="s">
        <v>10232</v>
      </c>
      <c r="T2009" s="44" t="s">
        <v>10238</v>
      </c>
      <c r="U2009" s="44" t="s">
        <v>10245</v>
      </c>
    </row>
    <row r="2010" spans="1:21" ht="15" thickBot="1" x14ac:dyDescent="0.35">
      <c r="A2010" s="43" t="s">
        <v>7900</v>
      </c>
      <c r="B2010" s="44" t="s">
        <v>10224</v>
      </c>
      <c r="C2010" s="44" t="s">
        <v>10162</v>
      </c>
      <c r="D2010" s="44" t="s">
        <v>10242</v>
      </c>
      <c r="E2010" s="44" t="s">
        <v>10239</v>
      </c>
      <c r="F2010" s="44" t="s">
        <v>10165</v>
      </c>
      <c r="G2010" s="44" t="s">
        <v>10243</v>
      </c>
      <c r="H2010" s="44" t="s">
        <v>10241</v>
      </c>
      <c r="I2010" s="44" t="s">
        <v>10228</v>
      </c>
      <c r="J2010" s="44" t="s">
        <v>10222</v>
      </c>
      <c r="K2010" s="44" t="s">
        <v>9826</v>
      </c>
      <c r="L2010" s="44" t="s">
        <v>10234</v>
      </c>
      <c r="M2010" s="44" t="s">
        <v>9826</v>
      </c>
      <c r="N2010" s="44" t="s">
        <v>10246</v>
      </c>
      <c r="O2010" s="44" t="s">
        <v>10223</v>
      </c>
      <c r="P2010" s="44" t="s">
        <v>10240</v>
      </c>
      <c r="Q2010" s="44" t="s">
        <v>10215</v>
      </c>
      <c r="R2010" s="44" t="s">
        <v>10229</v>
      </c>
      <c r="S2010" s="44" t="s">
        <v>10232</v>
      </c>
      <c r="T2010" s="44" t="s">
        <v>10238</v>
      </c>
      <c r="U2010" s="44" t="s">
        <v>10245</v>
      </c>
    </row>
    <row r="2011" spans="1:21" ht="15" thickBot="1" x14ac:dyDescent="0.35">
      <c r="A2011" s="43" t="s">
        <v>7901</v>
      </c>
      <c r="B2011" s="44" t="s">
        <v>10224</v>
      </c>
      <c r="C2011" s="44" t="s">
        <v>10162</v>
      </c>
      <c r="D2011" s="44" t="s">
        <v>10242</v>
      </c>
      <c r="E2011" s="44" t="s">
        <v>10247</v>
      </c>
      <c r="F2011" s="44" t="s">
        <v>10165</v>
      </c>
      <c r="G2011" s="44" t="s">
        <v>10243</v>
      </c>
      <c r="H2011" s="44" t="s">
        <v>10241</v>
      </c>
      <c r="I2011" s="44" t="s">
        <v>10228</v>
      </c>
      <c r="J2011" s="44" t="s">
        <v>10222</v>
      </c>
      <c r="K2011" s="44" t="s">
        <v>9826</v>
      </c>
      <c r="L2011" s="44" t="s">
        <v>10234</v>
      </c>
      <c r="M2011" s="44" t="s">
        <v>9826</v>
      </c>
      <c r="N2011" s="44" t="s">
        <v>10246</v>
      </c>
      <c r="O2011" s="44" t="s">
        <v>10223</v>
      </c>
      <c r="P2011" s="44" t="s">
        <v>10240</v>
      </c>
      <c r="Q2011" s="44" t="s">
        <v>10248</v>
      </c>
      <c r="R2011" s="44" t="s">
        <v>10229</v>
      </c>
      <c r="S2011" s="44" t="s">
        <v>10232</v>
      </c>
      <c r="T2011" s="44" t="s">
        <v>10249</v>
      </c>
      <c r="U2011" s="44" t="s">
        <v>10245</v>
      </c>
    </row>
    <row r="2012" spans="1:21" ht="15" thickBot="1" x14ac:dyDescent="0.35">
      <c r="A2012" s="43" t="s">
        <v>7902</v>
      </c>
      <c r="B2012" s="44" t="s">
        <v>10224</v>
      </c>
      <c r="C2012" s="44" t="s">
        <v>10162</v>
      </c>
      <c r="D2012" s="44" t="s">
        <v>10242</v>
      </c>
      <c r="E2012" s="44" t="s">
        <v>10247</v>
      </c>
      <c r="F2012" s="44" t="s">
        <v>10165</v>
      </c>
      <c r="G2012" s="44" t="s">
        <v>10243</v>
      </c>
      <c r="H2012" s="44" t="s">
        <v>10241</v>
      </c>
      <c r="I2012" s="44" t="s">
        <v>10228</v>
      </c>
      <c r="J2012" s="44" t="s">
        <v>10222</v>
      </c>
      <c r="K2012" s="44" t="s">
        <v>9826</v>
      </c>
      <c r="L2012" s="44" t="s">
        <v>10250</v>
      </c>
      <c r="M2012" s="44" t="s">
        <v>9826</v>
      </c>
      <c r="N2012" s="44" t="s">
        <v>10251</v>
      </c>
      <c r="O2012" s="44" t="s">
        <v>10252</v>
      </c>
      <c r="P2012" s="44" t="s">
        <v>10253</v>
      </c>
      <c r="Q2012" s="44" t="s">
        <v>10248</v>
      </c>
      <c r="R2012" s="44" t="s">
        <v>10229</v>
      </c>
      <c r="S2012" s="44" t="s">
        <v>10232</v>
      </c>
      <c r="T2012" s="44" t="s">
        <v>10249</v>
      </c>
      <c r="U2012" s="44" t="s">
        <v>10245</v>
      </c>
    </row>
    <row r="2013" spans="1:21" ht="15" thickBot="1" x14ac:dyDescent="0.35">
      <c r="A2013" s="43" t="s">
        <v>7903</v>
      </c>
      <c r="B2013" s="44" t="s">
        <v>10224</v>
      </c>
      <c r="C2013" s="44" t="s">
        <v>10162</v>
      </c>
      <c r="D2013" s="44" t="s">
        <v>10242</v>
      </c>
      <c r="E2013" s="44" t="s">
        <v>10247</v>
      </c>
      <c r="F2013" s="44" t="s">
        <v>10165</v>
      </c>
      <c r="G2013" s="44" t="s">
        <v>10243</v>
      </c>
      <c r="H2013" s="44" t="s">
        <v>10241</v>
      </c>
      <c r="I2013" s="44" t="s">
        <v>10228</v>
      </c>
      <c r="J2013" s="44" t="s">
        <v>10222</v>
      </c>
      <c r="K2013" s="44" t="s">
        <v>9826</v>
      </c>
      <c r="L2013" s="44" t="s">
        <v>10250</v>
      </c>
      <c r="M2013" s="44" t="s">
        <v>9826</v>
      </c>
      <c r="N2013" s="44" t="s">
        <v>10251</v>
      </c>
      <c r="O2013" s="44" t="s">
        <v>10252</v>
      </c>
      <c r="P2013" s="44" t="s">
        <v>10254</v>
      </c>
      <c r="Q2013" s="44" t="s">
        <v>10248</v>
      </c>
      <c r="R2013" s="44" t="s">
        <v>10229</v>
      </c>
      <c r="S2013" s="44" t="s">
        <v>10232</v>
      </c>
      <c r="T2013" s="44" t="s">
        <v>10249</v>
      </c>
      <c r="U2013" s="44" t="s">
        <v>10245</v>
      </c>
    </row>
    <row r="2014" spans="1:21" ht="15" thickBot="1" x14ac:dyDescent="0.35">
      <c r="A2014" s="43" t="s">
        <v>7904</v>
      </c>
      <c r="B2014" s="44" t="s">
        <v>10224</v>
      </c>
      <c r="C2014" s="44" t="s">
        <v>10162</v>
      </c>
      <c r="D2014" s="44" t="s">
        <v>10242</v>
      </c>
      <c r="E2014" s="44" t="s">
        <v>10247</v>
      </c>
      <c r="F2014" s="44" t="s">
        <v>10165</v>
      </c>
      <c r="G2014" s="44" t="s">
        <v>10243</v>
      </c>
      <c r="H2014" s="44" t="s">
        <v>10241</v>
      </c>
      <c r="I2014" s="44" t="s">
        <v>10228</v>
      </c>
      <c r="J2014" s="44" t="s">
        <v>10222</v>
      </c>
      <c r="K2014" s="44" t="s">
        <v>9826</v>
      </c>
      <c r="L2014" s="44" t="s">
        <v>10250</v>
      </c>
      <c r="M2014" s="44" t="s">
        <v>9826</v>
      </c>
      <c r="N2014" s="44" t="s">
        <v>10251</v>
      </c>
      <c r="O2014" s="44" t="s">
        <v>10252</v>
      </c>
      <c r="P2014" s="44" t="s">
        <v>10254</v>
      </c>
      <c r="Q2014" s="44" t="s">
        <v>10248</v>
      </c>
      <c r="R2014" s="44" t="s">
        <v>10229</v>
      </c>
      <c r="S2014" s="44" t="s">
        <v>10232</v>
      </c>
      <c r="T2014" s="44" t="s">
        <v>10255</v>
      </c>
      <c r="U2014" s="44" t="s">
        <v>10245</v>
      </c>
    </row>
    <row r="2015" spans="1:21" ht="15" thickBot="1" x14ac:dyDescent="0.35">
      <c r="A2015" s="43" t="s">
        <v>7905</v>
      </c>
      <c r="B2015" s="44" t="s">
        <v>10224</v>
      </c>
      <c r="C2015" s="44" t="s">
        <v>10162</v>
      </c>
      <c r="D2015" s="44" t="s">
        <v>10242</v>
      </c>
      <c r="E2015" s="44" t="s">
        <v>10247</v>
      </c>
      <c r="F2015" s="44" t="s">
        <v>10165</v>
      </c>
      <c r="G2015" s="44" t="s">
        <v>10243</v>
      </c>
      <c r="H2015" s="44" t="s">
        <v>10241</v>
      </c>
      <c r="I2015" s="44" t="s">
        <v>10228</v>
      </c>
      <c r="J2015" s="44" t="s">
        <v>9826</v>
      </c>
      <c r="K2015" s="44" t="s">
        <v>9826</v>
      </c>
      <c r="L2015" s="44" t="s">
        <v>10250</v>
      </c>
      <c r="M2015" s="44" t="s">
        <v>9826</v>
      </c>
      <c r="N2015" s="44" t="s">
        <v>10251</v>
      </c>
      <c r="O2015" s="44" t="s">
        <v>10252</v>
      </c>
      <c r="P2015" s="44" t="s">
        <v>10254</v>
      </c>
      <c r="Q2015" s="44" t="s">
        <v>10256</v>
      </c>
      <c r="R2015" s="44" t="s">
        <v>10229</v>
      </c>
      <c r="S2015" s="44" t="s">
        <v>10232</v>
      </c>
      <c r="T2015" s="44" t="s">
        <v>10255</v>
      </c>
      <c r="U2015" s="44" t="s">
        <v>10245</v>
      </c>
    </row>
    <row r="2016" spans="1:21" ht="15" thickBot="1" x14ac:dyDescent="0.35">
      <c r="A2016" s="43" t="s">
        <v>7906</v>
      </c>
      <c r="B2016" s="44" t="s">
        <v>10224</v>
      </c>
      <c r="C2016" s="44" t="s">
        <v>10162</v>
      </c>
      <c r="D2016" s="44" t="s">
        <v>10242</v>
      </c>
      <c r="E2016" s="44" t="s">
        <v>10247</v>
      </c>
      <c r="F2016" s="44" t="s">
        <v>10257</v>
      </c>
      <c r="G2016" s="44" t="s">
        <v>10243</v>
      </c>
      <c r="H2016" s="44" t="s">
        <v>10241</v>
      </c>
      <c r="I2016" s="44" t="s">
        <v>10258</v>
      </c>
      <c r="J2016" s="44" t="s">
        <v>9826</v>
      </c>
      <c r="K2016" s="44" t="s">
        <v>9826</v>
      </c>
      <c r="L2016" s="44" t="s">
        <v>10250</v>
      </c>
      <c r="M2016" s="44" t="s">
        <v>9826</v>
      </c>
      <c r="N2016" s="44" t="s">
        <v>10251</v>
      </c>
      <c r="O2016" s="44" t="s">
        <v>10252</v>
      </c>
      <c r="P2016" s="44" t="s">
        <v>10254</v>
      </c>
      <c r="Q2016" s="44" t="s">
        <v>10256</v>
      </c>
      <c r="R2016" s="44" t="s">
        <v>10229</v>
      </c>
      <c r="S2016" s="44" t="s">
        <v>10232</v>
      </c>
      <c r="T2016" s="44" t="s">
        <v>10255</v>
      </c>
      <c r="U2016" s="44" t="s">
        <v>10245</v>
      </c>
    </row>
    <row r="2017" spans="1:21" ht="15" thickBot="1" x14ac:dyDescent="0.35">
      <c r="A2017" s="43" t="s">
        <v>7907</v>
      </c>
      <c r="B2017" s="44" t="s">
        <v>10224</v>
      </c>
      <c r="C2017" s="44" t="s">
        <v>10162</v>
      </c>
      <c r="D2017" s="44" t="s">
        <v>10242</v>
      </c>
      <c r="E2017" s="44" t="s">
        <v>10247</v>
      </c>
      <c r="F2017" s="44" t="s">
        <v>10259</v>
      </c>
      <c r="G2017" s="44" t="s">
        <v>10243</v>
      </c>
      <c r="H2017" s="44" t="s">
        <v>10241</v>
      </c>
      <c r="I2017" s="44" t="s">
        <v>10258</v>
      </c>
      <c r="J2017" s="44" t="s">
        <v>9826</v>
      </c>
      <c r="K2017" s="44" t="s">
        <v>9826</v>
      </c>
      <c r="L2017" s="44" t="s">
        <v>10250</v>
      </c>
      <c r="M2017" s="44" t="s">
        <v>9826</v>
      </c>
      <c r="N2017" s="44" t="s">
        <v>10251</v>
      </c>
      <c r="O2017" s="44" t="s">
        <v>10252</v>
      </c>
      <c r="P2017" s="44" t="s">
        <v>10254</v>
      </c>
      <c r="Q2017" s="44" t="s">
        <v>10256</v>
      </c>
      <c r="R2017" s="44" t="s">
        <v>10229</v>
      </c>
      <c r="S2017" s="44" t="s">
        <v>10260</v>
      </c>
      <c r="T2017" s="44" t="s">
        <v>10255</v>
      </c>
      <c r="U2017" s="44" t="s">
        <v>10245</v>
      </c>
    </row>
    <row r="2018" spans="1:21" ht="15" thickBot="1" x14ac:dyDescent="0.35">
      <c r="A2018" s="43" t="s">
        <v>7908</v>
      </c>
      <c r="B2018" s="44" t="s">
        <v>10224</v>
      </c>
      <c r="C2018" s="44" t="s">
        <v>10162</v>
      </c>
      <c r="D2018" s="44" t="s">
        <v>10242</v>
      </c>
      <c r="E2018" s="44" t="s">
        <v>10247</v>
      </c>
      <c r="F2018" s="44" t="s">
        <v>10259</v>
      </c>
      <c r="G2018" s="44" t="s">
        <v>10243</v>
      </c>
      <c r="H2018" s="44" t="s">
        <v>10241</v>
      </c>
      <c r="I2018" s="44" t="s">
        <v>10258</v>
      </c>
      <c r="J2018" s="44" t="s">
        <v>9826</v>
      </c>
      <c r="K2018" s="44" t="s">
        <v>9826</v>
      </c>
      <c r="L2018" s="44" t="s">
        <v>10250</v>
      </c>
      <c r="M2018" s="44" t="s">
        <v>9826</v>
      </c>
      <c r="N2018" s="44" t="s">
        <v>10251</v>
      </c>
      <c r="O2018" s="44" t="s">
        <v>10252</v>
      </c>
      <c r="P2018" s="44" t="s">
        <v>10254</v>
      </c>
      <c r="Q2018" s="44" t="s">
        <v>10256</v>
      </c>
      <c r="R2018" s="44" t="s">
        <v>10229</v>
      </c>
      <c r="S2018" s="44" t="s">
        <v>10260</v>
      </c>
      <c r="T2018" s="44" t="s">
        <v>10255</v>
      </c>
      <c r="U2018" s="44" t="s">
        <v>10245</v>
      </c>
    </row>
    <row r="2019" spans="1:21" ht="15" thickBot="1" x14ac:dyDescent="0.35">
      <c r="A2019" s="43" t="s">
        <v>7909</v>
      </c>
      <c r="B2019" s="44" t="s">
        <v>10224</v>
      </c>
      <c r="C2019" s="44" t="s">
        <v>10162</v>
      </c>
      <c r="D2019" s="44" t="s">
        <v>10242</v>
      </c>
      <c r="E2019" s="44" t="s">
        <v>10247</v>
      </c>
      <c r="F2019" s="44" t="s">
        <v>10259</v>
      </c>
      <c r="G2019" s="44" t="s">
        <v>10243</v>
      </c>
      <c r="H2019" s="44" t="s">
        <v>10241</v>
      </c>
      <c r="I2019" s="44" t="s">
        <v>10261</v>
      </c>
      <c r="J2019" s="44" t="s">
        <v>9826</v>
      </c>
      <c r="K2019" s="44" t="s">
        <v>9826</v>
      </c>
      <c r="L2019" s="44" t="s">
        <v>10250</v>
      </c>
      <c r="M2019" s="44" t="s">
        <v>9826</v>
      </c>
      <c r="N2019" s="44" t="s">
        <v>10251</v>
      </c>
      <c r="O2019" s="44" t="s">
        <v>10252</v>
      </c>
      <c r="P2019" s="44" t="s">
        <v>10254</v>
      </c>
      <c r="Q2019" s="44" t="s">
        <v>10256</v>
      </c>
      <c r="R2019" s="44" t="s">
        <v>10229</v>
      </c>
      <c r="S2019" s="44" t="s">
        <v>10260</v>
      </c>
      <c r="T2019" s="44" t="s">
        <v>10255</v>
      </c>
      <c r="U2019" s="44" t="s">
        <v>10262</v>
      </c>
    </row>
    <row r="2020" spans="1:21" ht="15" thickBot="1" x14ac:dyDescent="0.35">
      <c r="A2020" s="43" t="s">
        <v>7910</v>
      </c>
      <c r="B2020" s="44" t="s">
        <v>10224</v>
      </c>
      <c r="C2020" s="44" t="s">
        <v>10162</v>
      </c>
      <c r="D2020" s="44" t="s">
        <v>10242</v>
      </c>
      <c r="E2020" s="44" t="s">
        <v>10247</v>
      </c>
      <c r="F2020" s="44" t="s">
        <v>10263</v>
      </c>
      <c r="G2020" s="44" t="s">
        <v>10243</v>
      </c>
      <c r="H2020" s="44" t="s">
        <v>10241</v>
      </c>
      <c r="I2020" s="44" t="s">
        <v>10261</v>
      </c>
      <c r="J2020" s="44" t="s">
        <v>9826</v>
      </c>
      <c r="K2020" s="44" t="s">
        <v>9826</v>
      </c>
      <c r="L2020" s="44" t="s">
        <v>10264</v>
      </c>
      <c r="M2020" s="44" t="s">
        <v>9826</v>
      </c>
      <c r="N2020" s="44" t="s">
        <v>10251</v>
      </c>
      <c r="O2020" s="44" t="s">
        <v>10252</v>
      </c>
      <c r="P2020" s="44" t="s">
        <v>10254</v>
      </c>
      <c r="Q2020" s="44" t="s">
        <v>10265</v>
      </c>
      <c r="R2020" s="44" t="s">
        <v>10229</v>
      </c>
      <c r="S2020" s="44" t="s">
        <v>10260</v>
      </c>
      <c r="T2020" s="44" t="s">
        <v>10255</v>
      </c>
      <c r="U2020" s="44" t="s">
        <v>10262</v>
      </c>
    </row>
    <row r="2021" spans="1:21" ht="15" thickBot="1" x14ac:dyDescent="0.35">
      <c r="A2021" s="43" t="s">
        <v>7911</v>
      </c>
      <c r="B2021" s="44" t="s">
        <v>10224</v>
      </c>
      <c r="C2021" s="44" t="s">
        <v>10162</v>
      </c>
      <c r="D2021" s="44" t="s">
        <v>10242</v>
      </c>
      <c r="E2021" s="44" t="s">
        <v>10247</v>
      </c>
      <c r="F2021" s="44" t="s">
        <v>10263</v>
      </c>
      <c r="G2021" s="44" t="s">
        <v>10243</v>
      </c>
      <c r="H2021" s="44" t="s">
        <v>10241</v>
      </c>
      <c r="I2021" s="44" t="s">
        <v>10261</v>
      </c>
      <c r="J2021" s="44" t="s">
        <v>9826</v>
      </c>
      <c r="K2021" s="44" t="s">
        <v>9826</v>
      </c>
      <c r="L2021" s="44" t="s">
        <v>10264</v>
      </c>
      <c r="M2021" s="44" t="s">
        <v>9826</v>
      </c>
      <c r="N2021" s="44" t="s">
        <v>10251</v>
      </c>
      <c r="O2021" s="44" t="s">
        <v>10266</v>
      </c>
      <c r="P2021" s="44" t="s">
        <v>10267</v>
      </c>
      <c r="Q2021" s="44" t="s">
        <v>10265</v>
      </c>
      <c r="R2021" s="44" t="s">
        <v>10229</v>
      </c>
      <c r="S2021" s="44" t="s">
        <v>10260</v>
      </c>
      <c r="T2021" s="44" t="s">
        <v>10255</v>
      </c>
      <c r="U2021" s="44" t="s">
        <v>10262</v>
      </c>
    </row>
    <row r="2022" spans="1:21" ht="15" thickBot="1" x14ac:dyDescent="0.35">
      <c r="A2022" s="43" t="s">
        <v>7912</v>
      </c>
      <c r="B2022" s="44" t="s">
        <v>10224</v>
      </c>
      <c r="C2022" s="44" t="s">
        <v>10162</v>
      </c>
      <c r="D2022" s="44" t="s">
        <v>10268</v>
      </c>
      <c r="E2022" s="44" t="s">
        <v>10247</v>
      </c>
      <c r="F2022" s="44" t="s">
        <v>10269</v>
      </c>
      <c r="G2022" s="44" t="s">
        <v>10243</v>
      </c>
      <c r="H2022" s="44" t="s">
        <v>10241</v>
      </c>
      <c r="I2022" s="44" t="s">
        <v>10261</v>
      </c>
      <c r="J2022" s="44" t="s">
        <v>9826</v>
      </c>
      <c r="K2022" s="44" t="s">
        <v>9826</v>
      </c>
      <c r="L2022" s="44" t="s">
        <v>10270</v>
      </c>
      <c r="M2022" s="44" t="s">
        <v>9826</v>
      </c>
      <c r="N2022" s="44" t="s">
        <v>10251</v>
      </c>
      <c r="O2022" s="44" t="s">
        <v>10271</v>
      </c>
      <c r="P2022" s="44" t="s">
        <v>10267</v>
      </c>
      <c r="Q2022" s="44" t="s">
        <v>10265</v>
      </c>
      <c r="R2022" s="44" t="s">
        <v>10229</v>
      </c>
      <c r="S2022" s="44" t="s">
        <v>10260</v>
      </c>
      <c r="T2022" s="44" t="s">
        <v>10255</v>
      </c>
      <c r="U2022" s="44" t="s">
        <v>10262</v>
      </c>
    </row>
    <row r="2023" spans="1:21" ht="15" thickBot="1" x14ac:dyDescent="0.35">
      <c r="A2023" s="43" t="s">
        <v>7913</v>
      </c>
      <c r="B2023" s="44" t="s">
        <v>10272</v>
      </c>
      <c r="C2023" s="44" t="s">
        <v>10273</v>
      </c>
      <c r="D2023" s="44" t="s">
        <v>10268</v>
      </c>
      <c r="E2023" s="44" t="s">
        <v>10274</v>
      </c>
      <c r="F2023" s="44" t="s">
        <v>10269</v>
      </c>
      <c r="G2023" s="44" t="s">
        <v>10243</v>
      </c>
      <c r="H2023" s="44" t="s">
        <v>10241</v>
      </c>
      <c r="I2023" s="44" t="s">
        <v>10261</v>
      </c>
      <c r="J2023" s="44" t="s">
        <v>9826</v>
      </c>
      <c r="K2023" s="44" t="s">
        <v>9826</v>
      </c>
      <c r="L2023" s="44" t="s">
        <v>10270</v>
      </c>
      <c r="M2023" s="44" t="s">
        <v>9826</v>
      </c>
      <c r="N2023" s="44" t="s">
        <v>10275</v>
      </c>
      <c r="O2023" s="44" t="s">
        <v>10271</v>
      </c>
      <c r="P2023" s="44" t="s">
        <v>10276</v>
      </c>
      <c r="Q2023" s="44" t="s">
        <v>10265</v>
      </c>
      <c r="R2023" s="44" t="s">
        <v>10229</v>
      </c>
      <c r="S2023" s="44" t="s">
        <v>10260</v>
      </c>
      <c r="T2023" s="44" t="s">
        <v>10277</v>
      </c>
      <c r="U2023" s="44" t="s">
        <v>10262</v>
      </c>
    </row>
    <row r="2024" spans="1:21" ht="15" thickBot="1" x14ac:dyDescent="0.35">
      <c r="A2024" s="43" t="s">
        <v>7914</v>
      </c>
      <c r="B2024" s="44" t="s">
        <v>10272</v>
      </c>
      <c r="C2024" s="44" t="s">
        <v>10273</v>
      </c>
      <c r="D2024" s="44" t="s">
        <v>10268</v>
      </c>
      <c r="E2024" s="44" t="s">
        <v>10274</v>
      </c>
      <c r="F2024" s="44" t="s">
        <v>10269</v>
      </c>
      <c r="G2024" s="44" t="s">
        <v>10243</v>
      </c>
      <c r="H2024" s="44" t="s">
        <v>10241</v>
      </c>
      <c r="I2024" s="44" t="s">
        <v>10261</v>
      </c>
      <c r="J2024" s="44" t="s">
        <v>9826</v>
      </c>
      <c r="K2024" s="44" t="s">
        <v>9826</v>
      </c>
      <c r="L2024" s="44" t="s">
        <v>10270</v>
      </c>
      <c r="M2024" s="44" t="s">
        <v>9826</v>
      </c>
      <c r="N2024" s="44" t="s">
        <v>10275</v>
      </c>
      <c r="O2024" s="44" t="s">
        <v>10271</v>
      </c>
      <c r="P2024" s="44" t="s">
        <v>10276</v>
      </c>
      <c r="Q2024" s="44" t="s">
        <v>10265</v>
      </c>
      <c r="R2024" s="44" t="s">
        <v>10229</v>
      </c>
      <c r="S2024" s="44" t="s">
        <v>10260</v>
      </c>
      <c r="T2024" s="44" t="s">
        <v>10277</v>
      </c>
      <c r="U2024" s="44" t="s">
        <v>10278</v>
      </c>
    </row>
    <row r="2025" spans="1:21" ht="15" thickBot="1" x14ac:dyDescent="0.35">
      <c r="A2025" s="43" t="s">
        <v>7915</v>
      </c>
      <c r="B2025" s="44" t="s">
        <v>10272</v>
      </c>
      <c r="C2025" s="44" t="s">
        <v>9826</v>
      </c>
      <c r="D2025" s="44" t="s">
        <v>10268</v>
      </c>
      <c r="E2025" s="44" t="s">
        <v>10274</v>
      </c>
      <c r="F2025" s="44" t="s">
        <v>10279</v>
      </c>
      <c r="G2025" s="44" t="s">
        <v>10243</v>
      </c>
      <c r="H2025" s="44" t="s">
        <v>10241</v>
      </c>
      <c r="I2025" s="44" t="s">
        <v>10261</v>
      </c>
      <c r="J2025" s="44" t="s">
        <v>9826</v>
      </c>
      <c r="K2025" s="44" t="s">
        <v>9826</v>
      </c>
      <c r="L2025" s="44" t="s">
        <v>10270</v>
      </c>
      <c r="M2025" s="44" t="s">
        <v>9826</v>
      </c>
      <c r="N2025" s="44" t="s">
        <v>10275</v>
      </c>
      <c r="O2025" s="44" t="s">
        <v>10271</v>
      </c>
      <c r="P2025" s="44" t="s">
        <v>10276</v>
      </c>
      <c r="Q2025" s="44" t="s">
        <v>10265</v>
      </c>
      <c r="R2025" s="44" t="s">
        <v>10229</v>
      </c>
      <c r="S2025" s="44" t="s">
        <v>10260</v>
      </c>
      <c r="T2025" s="44" t="s">
        <v>10277</v>
      </c>
      <c r="U2025" s="44" t="s">
        <v>10278</v>
      </c>
    </row>
    <row r="2026" spans="1:21" ht="15" thickBot="1" x14ac:dyDescent="0.35">
      <c r="A2026" s="43" t="s">
        <v>7916</v>
      </c>
      <c r="B2026" s="44" t="s">
        <v>10272</v>
      </c>
      <c r="C2026" s="44" t="s">
        <v>9826</v>
      </c>
      <c r="D2026" s="44" t="s">
        <v>10268</v>
      </c>
      <c r="E2026" s="44" t="s">
        <v>10274</v>
      </c>
      <c r="F2026" s="44" t="s">
        <v>10279</v>
      </c>
      <c r="G2026" s="44" t="s">
        <v>10243</v>
      </c>
      <c r="H2026" s="44" t="s">
        <v>10241</v>
      </c>
      <c r="I2026" s="44" t="s">
        <v>10261</v>
      </c>
      <c r="J2026" s="44" t="s">
        <v>9826</v>
      </c>
      <c r="K2026" s="44" t="s">
        <v>9826</v>
      </c>
      <c r="L2026" s="44" t="s">
        <v>10280</v>
      </c>
      <c r="M2026" s="44" t="s">
        <v>9826</v>
      </c>
      <c r="N2026" s="44" t="s">
        <v>10275</v>
      </c>
      <c r="O2026" s="44" t="s">
        <v>10271</v>
      </c>
      <c r="P2026" s="44" t="s">
        <v>10276</v>
      </c>
      <c r="Q2026" s="44" t="s">
        <v>10265</v>
      </c>
      <c r="R2026" s="44" t="s">
        <v>10229</v>
      </c>
      <c r="S2026" s="44" t="s">
        <v>10260</v>
      </c>
      <c r="T2026" s="44" t="s">
        <v>10277</v>
      </c>
      <c r="U2026" s="44" t="s">
        <v>10278</v>
      </c>
    </row>
    <row r="2027" spans="1:21" ht="15" thickBot="1" x14ac:dyDescent="0.35">
      <c r="A2027" s="43" t="s">
        <v>7917</v>
      </c>
      <c r="B2027" s="44" t="s">
        <v>9826</v>
      </c>
      <c r="C2027" s="44" t="s">
        <v>9826</v>
      </c>
      <c r="D2027" s="44" t="s">
        <v>10281</v>
      </c>
      <c r="E2027" s="44" t="s">
        <v>10274</v>
      </c>
      <c r="F2027" s="44" t="s">
        <v>10279</v>
      </c>
      <c r="G2027" s="44" t="s">
        <v>10243</v>
      </c>
      <c r="H2027" s="44" t="s">
        <v>10241</v>
      </c>
      <c r="I2027" s="44" t="s">
        <v>10261</v>
      </c>
      <c r="J2027" s="44" t="s">
        <v>9826</v>
      </c>
      <c r="K2027" s="44" t="s">
        <v>9826</v>
      </c>
      <c r="L2027" s="44" t="s">
        <v>10280</v>
      </c>
      <c r="M2027" s="44" t="s">
        <v>9826</v>
      </c>
      <c r="N2027" s="44" t="s">
        <v>10275</v>
      </c>
      <c r="O2027" s="44" t="s">
        <v>10271</v>
      </c>
      <c r="P2027" s="44" t="s">
        <v>10276</v>
      </c>
      <c r="Q2027" s="44" t="s">
        <v>10265</v>
      </c>
      <c r="R2027" s="44" t="s">
        <v>10229</v>
      </c>
      <c r="S2027" s="44" t="s">
        <v>10260</v>
      </c>
      <c r="T2027" s="44" t="s">
        <v>10277</v>
      </c>
      <c r="U2027" s="44" t="s">
        <v>10278</v>
      </c>
    </row>
    <row r="2028" spans="1:21" ht="15" thickBot="1" x14ac:dyDescent="0.35">
      <c r="A2028" s="43" t="s">
        <v>7918</v>
      </c>
      <c r="B2028" s="44" t="s">
        <v>9826</v>
      </c>
      <c r="C2028" s="44" t="s">
        <v>9826</v>
      </c>
      <c r="D2028" s="44" t="s">
        <v>10281</v>
      </c>
      <c r="E2028" s="44" t="s">
        <v>10274</v>
      </c>
      <c r="F2028" s="44" t="s">
        <v>10279</v>
      </c>
      <c r="G2028" s="44" t="s">
        <v>10243</v>
      </c>
      <c r="H2028" s="44" t="s">
        <v>10241</v>
      </c>
      <c r="I2028" s="44" t="s">
        <v>10261</v>
      </c>
      <c r="J2028" s="44" t="s">
        <v>9826</v>
      </c>
      <c r="K2028" s="44" t="s">
        <v>9826</v>
      </c>
      <c r="L2028" s="44" t="s">
        <v>10280</v>
      </c>
      <c r="M2028" s="44" t="s">
        <v>9826</v>
      </c>
      <c r="N2028" s="44" t="s">
        <v>10275</v>
      </c>
      <c r="O2028" s="44" t="s">
        <v>10271</v>
      </c>
      <c r="P2028" s="44" t="s">
        <v>10276</v>
      </c>
      <c r="Q2028" s="44" t="s">
        <v>10282</v>
      </c>
      <c r="R2028" s="44" t="s">
        <v>10229</v>
      </c>
      <c r="S2028" s="44" t="s">
        <v>10260</v>
      </c>
      <c r="T2028" s="44" t="s">
        <v>10277</v>
      </c>
      <c r="U2028" s="44" t="s">
        <v>10278</v>
      </c>
    </row>
    <row r="2029" spans="1:21" ht="15" thickBot="1" x14ac:dyDescent="0.35">
      <c r="A2029" s="43" t="s">
        <v>7919</v>
      </c>
      <c r="B2029" s="44" t="s">
        <v>9826</v>
      </c>
      <c r="C2029" s="44" t="s">
        <v>9826</v>
      </c>
      <c r="D2029" s="44" t="s">
        <v>10281</v>
      </c>
      <c r="E2029" s="44" t="s">
        <v>10274</v>
      </c>
      <c r="F2029" s="44" t="s">
        <v>10279</v>
      </c>
      <c r="G2029" s="44" t="s">
        <v>10243</v>
      </c>
      <c r="H2029" s="44" t="s">
        <v>10241</v>
      </c>
      <c r="I2029" s="44" t="s">
        <v>10261</v>
      </c>
      <c r="J2029" s="44" t="s">
        <v>9826</v>
      </c>
      <c r="K2029" s="44" t="s">
        <v>9826</v>
      </c>
      <c r="L2029" s="44" t="s">
        <v>10280</v>
      </c>
      <c r="M2029" s="44" t="s">
        <v>9826</v>
      </c>
      <c r="N2029" s="44" t="s">
        <v>10275</v>
      </c>
      <c r="O2029" s="44" t="s">
        <v>10271</v>
      </c>
      <c r="P2029" s="44" t="s">
        <v>10276</v>
      </c>
      <c r="Q2029" s="44" t="s">
        <v>10282</v>
      </c>
      <c r="R2029" s="44" t="s">
        <v>10229</v>
      </c>
      <c r="S2029" s="44" t="s">
        <v>10260</v>
      </c>
      <c r="T2029" s="44" t="s">
        <v>10277</v>
      </c>
      <c r="U2029" s="44" t="s">
        <v>10278</v>
      </c>
    </row>
    <row r="2030" spans="1:21" ht="15" thickBot="1" x14ac:dyDescent="0.35">
      <c r="A2030" s="43" t="s">
        <v>7920</v>
      </c>
      <c r="B2030" s="44" t="s">
        <v>9826</v>
      </c>
      <c r="C2030" s="44" t="s">
        <v>9826</v>
      </c>
      <c r="D2030" s="44" t="s">
        <v>10281</v>
      </c>
      <c r="E2030" s="44" t="s">
        <v>10274</v>
      </c>
      <c r="F2030" s="44" t="s">
        <v>10279</v>
      </c>
      <c r="G2030" s="44" t="s">
        <v>10243</v>
      </c>
      <c r="H2030" s="44" t="s">
        <v>10241</v>
      </c>
      <c r="I2030" s="44" t="s">
        <v>10261</v>
      </c>
      <c r="J2030" s="44" t="s">
        <v>9826</v>
      </c>
      <c r="K2030" s="44" t="s">
        <v>9826</v>
      </c>
      <c r="L2030" s="44" t="s">
        <v>10280</v>
      </c>
      <c r="M2030" s="44" t="s">
        <v>9826</v>
      </c>
      <c r="N2030" s="44" t="s">
        <v>10275</v>
      </c>
      <c r="O2030" s="44" t="s">
        <v>10271</v>
      </c>
      <c r="P2030" s="44" t="s">
        <v>10276</v>
      </c>
      <c r="Q2030" s="44" t="s">
        <v>10282</v>
      </c>
      <c r="R2030" s="44" t="s">
        <v>10229</v>
      </c>
      <c r="S2030" s="44" t="s">
        <v>10283</v>
      </c>
      <c r="T2030" s="44" t="s">
        <v>10277</v>
      </c>
      <c r="U2030" s="44" t="s">
        <v>10278</v>
      </c>
    </row>
    <row r="2031" spans="1:21" ht="15" thickBot="1" x14ac:dyDescent="0.35">
      <c r="A2031" s="43" t="s">
        <v>7921</v>
      </c>
      <c r="B2031" s="44" t="s">
        <v>9826</v>
      </c>
      <c r="C2031" s="44" t="s">
        <v>9826</v>
      </c>
      <c r="D2031" s="44" t="s">
        <v>10281</v>
      </c>
      <c r="E2031" s="44" t="s">
        <v>10274</v>
      </c>
      <c r="F2031" s="44" t="s">
        <v>10279</v>
      </c>
      <c r="G2031" s="44" t="s">
        <v>10243</v>
      </c>
      <c r="H2031" s="44" t="s">
        <v>10241</v>
      </c>
      <c r="I2031" s="44" t="s">
        <v>10261</v>
      </c>
      <c r="J2031" s="44" t="s">
        <v>9826</v>
      </c>
      <c r="K2031" s="44" t="s">
        <v>9826</v>
      </c>
      <c r="L2031" s="44" t="s">
        <v>10280</v>
      </c>
      <c r="M2031" s="44" t="s">
        <v>9826</v>
      </c>
      <c r="N2031" s="44" t="s">
        <v>10275</v>
      </c>
      <c r="O2031" s="44" t="s">
        <v>10271</v>
      </c>
      <c r="P2031" s="44" t="s">
        <v>10276</v>
      </c>
      <c r="Q2031" s="44" t="s">
        <v>10282</v>
      </c>
      <c r="R2031" s="44" t="s">
        <v>10229</v>
      </c>
      <c r="S2031" s="44" t="s">
        <v>10283</v>
      </c>
      <c r="T2031" s="44" t="s">
        <v>10277</v>
      </c>
      <c r="U2031" s="44" t="s">
        <v>10278</v>
      </c>
    </row>
    <row r="2032" spans="1:21" ht="15" thickBot="1" x14ac:dyDescent="0.35">
      <c r="A2032" s="43" t="s">
        <v>7922</v>
      </c>
      <c r="B2032" s="44" t="s">
        <v>9826</v>
      </c>
      <c r="C2032" s="44" t="s">
        <v>9826</v>
      </c>
      <c r="D2032" s="44" t="s">
        <v>10281</v>
      </c>
      <c r="E2032" s="44" t="s">
        <v>10274</v>
      </c>
      <c r="F2032" s="44" t="s">
        <v>10279</v>
      </c>
      <c r="G2032" s="44" t="s">
        <v>10243</v>
      </c>
      <c r="H2032" s="44" t="s">
        <v>10241</v>
      </c>
      <c r="I2032" s="44" t="s">
        <v>10261</v>
      </c>
      <c r="J2032" s="44" t="s">
        <v>9826</v>
      </c>
      <c r="K2032" s="44" t="s">
        <v>9826</v>
      </c>
      <c r="L2032" s="44" t="s">
        <v>10280</v>
      </c>
      <c r="M2032" s="44" t="s">
        <v>9826</v>
      </c>
      <c r="N2032" s="44" t="s">
        <v>10275</v>
      </c>
      <c r="O2032" s="44" t="s">
        <v>10271</v>
      </c>
      <c r="P2032" s="44" t="s">
        <v>10276</v>
      </c>
      <c r="Q2032" s="44" t="s">
        <v>10282</v>
      </c>
      <c r="R2032" s="44" t="s">
        <v>10229</v>
      </c>
      <c r="S2032" s="44" t="s">
        <v>10284</v>
      </c>
      <c r="T2032" s="44" t="s">
        <v>10277</v>
      </c>
      <c r="U2032" s="44" t="s">
        <v>10285</v>
      </c>
    </row>
    <row r="2033" spans="1:21" ht="15" thickBot="1" x14ac:dyDescent="0.35">
      <c r="A2033" s="43" t="s">
        <v>7923</v>
      </c>
      <c r="B2033" s="44" t="s">
        <v>9826</v>
      </c>
      <c r="C2033" s="44" t="s">
        <v>9826</v>
      </c>
      <c r="D2033" s="44" t="s">
        <v>10281</v>
      </c>
      <c r="E2033" s="44" t="s">
        <v>10274</v>
      </c>
      <c r="F2033" s="44" t="s">
        <v>10279</v>
      </c>
      <c r="G2033" s="44" t="s">
        <v>10243</v>
      </c>
      <c r="H2033" s="44" t="s">
        <v>10241</v>
      </c>
      <c r="I2033" s="44" t="s">
        <v>10261</v>
      </c>
      <c r="J2033" s="44" t="s">
        <v>9826</v>
      </c>
      <c r="K2033" s="44" t="s">
        <v>9826</v>
      </c>
      <c r="L2033" s="44" t="s">
        <v>10280</v>
      </c>
      <c r="M2033" s="44" t="s">
        <v>9826</v>
      </c>
      <c r="N2033" s="44" t="s">
        <v>10275</v>
      </c>
      <c r="O2033" s="44" t="s">
        <v>10271</v>
      </c>
      <c r="P2033" s="44" t="s">
        <v>10276</v>
      </c>
      <c r="Q2033" s="44" t="s">
        <v>10282</v>
      </c>
      <c r="R2033" s="44" t="s">
        <v>10229</v>
      </c>
      <c r="S2033" s="44" t="s">
        <v>10284</v>
      </c>
      <c r="T2033" s="44" t="s">
        <v>10286</v>
      </c>
      <c r="U2033" s="44" t="s">
        <v>10285</v>
      </c>
    </row>
    <row r="2034" spans="1:21" ht="15" thickBot="1" x14ac:dyDescent="0.35">
      <c r="A2034" s="43" t="s">
        <v>7924</v>
      </c>
      <c r="B2034" s="44" t="s">
        <v>9826</v>
      </c>
      <c r="C2034" s="44" t="s">
        <v>9826</v>
      </c>
      <c r="D2034" s="44" t="s">
        <v>10281</v>
      </c>
      <c r="E2034" s="44" t="s">
        <v>10274</v>
      </c>
      <c r="F2034" s="44" t="s">
        <v>10279</v>
      </c>
      <c r="G2034" s="44" t="s">
        <v>10243</v>
      </c>
      <c r="H2034" s="44" t="s">
        <v>10241</v>
      </c>
      <c r="I2034" s="44" t="s">
        <v>10261</v>
      </c>
      <c r="J2034" s="44" t="s">
        <v>9826</v>
      </c>
      <c r="K2034" s="44" t="s">
        <v>9826</v>
      </c>
      <c r="L2034" s="44" t="s">
        <v>10280</v>
      </c>
      <c r="M2034" s="44" t="s">
        <v>9826</v>
      </c>
      <c r="N2034" s="44" t="s">
        <v>10275</v>
      </c>
      <c r="O2034" s="44" t="s">
        <v>10271</v>
      </c>
      <c r="P2034" s="44" t="s">
        <v>10276</v>
      </c>
      <c r="Q2034" s="44" t="s">
        <v>10282</v>
      </c>
      <c r="R2034" s="44" t="s">
        <v>10229</v>
      </c>
      <c r="S2034" s="44" t="s">
        <v>10284</v>
      </c>
      <c r="T2034" s="44" t="s">
        <v>10287</v>
      </c>
      <c r="U2034" s="44" t="s">
        <v>10285</v>
      </c>
    </row>
    <row r="2035" spans="1:21" ht="15" thickBot="1" x14ac:dyDescent="0.35">
      <c r="A2035" s="43" t="s">
        <v>7925</v>
      </c>
      <c r="B2035" s="44" t="s">
        <v>9826</v>
      </c>
      <c r="C2035" s="44" t="s">
        <v>9826</v>
      </c>
      <c r="D2035" s="44" t="s">
        <v>10281</v>
      </c>
      <c r="E2035" s="44" t="s">
        <v>10274</v>
      </c>
      <c r="F2035" s="44" t="s">
        <v>10279</v>
      </c>
      <c r="G2035" s="44" t="s">
        <v>10243</v>
      </c>
      <c r="H2035" s="44" t="s">
        <v>10241</v>
      </c>
      <c r="I2035" s="44" t="s">
        <v>10261</v>
      </c>
      <c r="J2035" s="44" t="s">
        <v>9826</v>
      </c>
      <c r="K2035" s="44" t="s">
        <v>9826</v>
      </c>
      <c r="L2035" s="44" t="s">
        <v>10280</v>
      </c>
      <c r="M2035" s="44" t="s">
        <v>9826</v>
      </c>
      <c r="N2035" s="44" t="s">
        <v>10275</v>
      </c>
      <c r="O2035" s="44" t="s">
        <v>10271</v>
      </c>
      <c r="P2035" s="44" t="s">
        <v>10276</v>
      </c>
      <c r="Q2035" s="44" t="s">
        <v>10282</v>
      </c>
      <c r="R2035" s="44" t="s">
        <v>10229</v>
      </c>
      <c r="S2035" s="44" t="s">
        <v>10284</v>
      </c>
      <c r="T2035" s="44" t="s">
        <v>10287</v>
      </c>
      <c r="U2035" s="44" t="s">
        <v>10285</v>
      </c>
    </row>
    <row r="2036" spans="1:21" ht="15" thickBot="1" x14ac:dyDescent="0.35">
      <c r="A2036" s="43" t="s">
        <v>7926</v>
      </c>
      <c r="B2036" s="44" t="s">
        <v>9826</v>
      </c>
      <c r="C2036" s="44" t="s">
        <v>9826</v>
      </c>
      <c r="D2036" s="44" t="s">
        <v>10281</v>
      </c>
      <c r="E2036" s="44" t="s">
        <v>10274</v>
      </c>
      <c r="F2036" s="44" t="s">
        <v>10279</v>
      </c>
      <c r="G2036" s="44" t="s">
        <v>10243</v>
      </c>
      <c r="H2036" s="44" t="s">
        <v>10241</v>
      </c>
      <c r="I2036" s="44" t="s">
        <v>10261</v>
      </c>
      <c r="J2036" s="44" t="s">
        <v>9826</v>
      </c>
      <c r="K2036" s="44" t="s">
        <v>9826</v>
      </c>
      <c r="L2036" s="44" t="s">
        <v>10280</v>
      </c>
      <c r="M2036" s="44" t="s">
        <v>9826</v>
      </c>
      <c r="N2036" s="44" t="s">
        <v>10275</v>
      </c>
      <c r="O2036" s="44" t="s">
        <v>10271</v>
      </c>
      <c r="P2036" s="44" t="s">
        <v>10276</v>
      </c>
      <c r="Q2036" s="44" t="s">
        <v>10282</v>
      </c>
      <c r="R2036" s="44" t="s">
        <v>10288</v>
      </c>
      <c r="S2036" s="44" t="s">
        <v>10284</v>
      </c>
      <c r="T2036" s="44" t="s">
        <v>10287</v>
      </c>
      <c r="U2036" s="44" t="s">
        <v>10285</v>
      </c>
    </row>
    <row r="2037" spans="1:21" ht="15" thickBot="1" x14ac:dyDescent="0.35">
      <c r="A2037" s="43" t="s">
        <v>7927</v>
      </c>
      <c r="B2037" s="44" t="s">
        <v>9826</v>
      </c>
      <c r="C2037" s="44" t="s">
        <v>9826</v>
      </c>
      <c r="D2037" s="44" t="s">
        <v>10281</v>
      </c>
      <c r="E2037" s="44" t="s">
        <v>10274</v>
      </c>
      <c r="F2037" s="44" t="s">
        <v>10279</v>
      </c>
      <c r="G2037" s="44" t="s">
        <v>10243</v>
      </c>
      <c r="H2037" s="44" t="s">
        <v>10241</v>
      </c>
      <c r="I2037" s="44" t="s">
        <v>10261</v>
      </c>
      <c r="J2037" s="44" t="s">
        <v>9826</v>
      </c>
      <c r="K2037" s="44" t="s">
        <v>9826</v>
      </c>
      <c r="L2037" s="44" t="s">
        <v>10280</v>
      </c>
      <c r="M2037" s="44" t="s">
        <v>9826</v>
      </c>
      <c r="N2037" s="44" t="s">
        <v>10275</v>
      </c>
      <c r="O2037" s="44" t="s">
        <v>10271</v>
      </c>
      <c r="P2037" s="44" t="s">
        <v>10276</v>
      </c>
      <c r="Q2037" s="44" t="s">
        <v>10282</v>
      </c>
      <c r="R2037" s="44" t="s">
        <v>10289</v>
      </c>
      <c r="S2037" s="44" t="s">
        <v>10284</v>
      </c>
      <c r="T2037" s="44" t="s">
        <v>10287</v>
      </c>
      <c r="U2037" s="44" t="s">
        <v>10290</v>
      </c>
    </row>
    <row r="2038" spans="1:21" ht="15" thickBot="1" x14ac:dyDescent="0.35">
      <c r="A2038" s="43" t="s">
        <v>7928</v>
      </c>
      <c r="B2038" s="44" t="s">
        <v>9826</v>
      </c>
      <c r="C2038" s="44" t="s">
        <v>9826</v>
      </c>
      <c r="D2038" s="44" t="s">
        <v>10281</v>
      </c>
      <c r="E2038" s="44" t="s">
        <v>10274</v>
      </c>
      <c r="F2038" s="44" t="s">
        <v>10279</v>
      </c>
      <c r="G2038" s="44" t="s">
        <v>10243</v>
      </c>
      <c r="H2038" s="44" t="s">
        <v>10241</v>
      </c>
      <c r="I2038" s="44" t="s">
        <v>10261</v>
      </c>
      <c r="J2038" s="44" t="s">
        <v>9826</v>
      </c>
      <c r="K2038" s="44" t="s">
        <v>9826</v>
      </c>
      <c r="L2038" s="44" t="s">
        <v>10280</v>
      </c>
      <c r="M2038" s="44" t="s">
        <v>9826</v>
      </c>
      <c r="N2038" s="44" t="s">
        <v>10275</v>
      </c>
      <c r="O2038" s="44" t="s">
        <v>10271</v>
      </c>
      <c r="P2038" s="44" t="s">
        <v>10276</v>
      </c>
      <c r="Q2038" s="44" t="s">
        <v>10282</v>
      </c>
      <c r="R2038" s="44" t="s">
        <v>10289</v>
      </c>
      <c r="S2038" s="44" t="s">
        <v>10284</v>
      </c>
      <c r="T2038" s="44" t="s">
        <v>10287</v>
      </c>
      <c r="U2038" s="44" t="s">
        <v>10290</v>
      </c>
    </row>
    <row r="2039" spans="1:21" ht="15" thickBot="1" x14ac:dyDescent="0.35">
      <c r="A2039" s="43" t="s">
        <v>7929</v>
      </c>
      <c r="B2039" s="44" t="s">
        <v>9826</v>
      </c>
      <c r="C2039" s="44" t="s">
        <v>9826</v>
      </c>
      <c r="D2039" s="44" t="s">
        <v>10281</v>
      </c>
      <c r="E2039" s="44" t="s">
        <v>10274</v>
      </c>
      <c r="F2039" s="44" t="s">
        <v>10279</v>
      </c>
      <c r="G2039" s="44" t="s">
        <v>10243</v>
      </c>
      <c r="H2039" s="44" t="s">
        <v>10241</v>
      </c>
      <c r="I2039" s="44" t="s">
        <v>10261</v>
      </c>
      <c r="J2039" s="44" t="s">
        <v>9826</v>
      </c>
      <c r="K2039" s="44" t="s">
        <v>9826</v>
      </c>
      <c r="L2039" s="44" t="s">
        <v>10280</v>
      </c>
      <c r="M2039" s="44" t="s">
        <v>9826</v>
      </c>
      <c r="N2039" s="44" t="s">
        <v>10275</v>
      </c>
      <c r="O2039" s="44" t="s">
        <v>10271</v>
      </c>
      <c r="P2039" s="44" t="s">
        <v>10276</v>
      </c>
      <c r="Q2039" s="44" t="s">
        <v>10282</v>
      </c>
      <c r="R2039" s="44" t="s">
        <v>10289</v>
      </c>
      <c r="S2039" s="44" t="s">
        <v>10284</v>
      </c>
      <c r="T2039" s="44" t="s">
        <v>10287</v>
      </c>
      <c r="U2039" s="44" t="s">
        <v>10290</v>
      </c>
    </row>
    <row r="2040" spans="1:21" ht="15" thickBot="1" x14ac:dyDescent="0.35">
      <c r="A2040" s="43" t="s">
        <v>7930</v>
      </c>
      <c r="B2040" s="44" t="s">
        <v>9826</v>
      </c>
      <c r="C2040" s="44" t="s">
        <v>9826</v>
      </c>
      <c r="D2040" s="44" t="s">
        <v>10281</v>
      </c>
      <c r="E2040" s="44" t="s">
        <v>10274</v>
      </c>
      <c r="F2040" s="44" t="s">
        <v>10279</v>
      </c>
      <c r="G2040" s="44" t="s">
        <v>10243</v>
      </c>
      <c r="H2040" s="44" t="s">
        <v>10241</v>
      </c>
      <c r="I2040" s="44" t="s">
        <v>10261</v>
      </c>
      <c r="J2040" s="44" t="s">
        <v>9826</v>
      </c>
      <c r="K2040" s="44" t="s">
        <v>9826</v>
      </c>
      <c r="L2040" s="44" t="s">
        <v>10280</v>
      </c>
      <c r="M2040" s="44" t="s">
        <v>9826</v>
      </c>
      <c r="N2040" s="44" t="s">
        <v>10275</v>
      </c>
      <c r="O2040" s="44" t="s">
        <v>10271</v>
      </c>
      <c r="P2040" s="44" t="s">
        <v>10276</v>
      </c>
      <c r="Q2040" s="44" t="s">
        <v>10282</v>
      </c>
      <c r="R2040" s="44" t="s">
        <v>10289</v>
      </c>
      <c r="S2040" s="44" t="s">
        <v>10284</v>
      </c>
      <c r="T2040" s="44" t="s">
        <v>10287</v>
      </c>
      <c r="U2040" s="44" t="s">
        <v>10290</v>
      </c>
    </row>
    <row r="2041" spans="1:21" ht="15" thickBot="1" x14ac:dyDescent="0.35">
      <c r="A2041" s="43" t="s">
        <v>7931</v>
      </c>
      <c r="B2041" s="44" t="s">
        <v>9826</v>
      </c>
      <c r="C2041" s="44" t="s">
        <v>9826</v>
      </c>
      <c r="D2041" s="44" t="s">
        <v>10281</v>
      </c>
      <c r="E2041" s="44" t="s">
        <v>10274</v>
      </c>
      <c r="F2041" s="44" t="s">
        <v>10279</v>
      </c>
      <c r="G2041" s="44" t="s">
        <v>10243</v>
      </c>
      <c r="H2041" s="44" t="s">
        <v>10241</v>
      </c>
      <c r="I2041" s="44" t="s">
        <v>10261</v>
      </c>
      <c r="J2041" s="44" t="s">
        <v>9826</v>
      </c>
      <c r="K2041" s="44" t="s">
        <v>9826</v>
      </c>
      <c r="L2041" s="44" t="s">
        <v>10280</v>
      </c>
      <c r="M2041" s="44" t="s">
        <v>9826</v>
      </c>
      <c r="N2041" s="44" t="s">
        <v>10275</v>
      </c>
      <c r="O2041" s="44" t="s">
        <v>10271</v>
      </c>
      <c r="P2041" s="44" t="s">
        <v>10276</v>
      </c>
      <c r="Q2041" s="44" t="s">
        <v>10282</v>
      </c>
      <c r="R2041" s="44" t="s">
        <v>10289</v>
      </c>
      <c r="S2041" s="44" t="s">
        <v>10284</v>
      </c>
      <c r="T2041" s="44" t="s">
        <v>10287</v>
      </c>
      <c r="U2041" s="44" t="s">
        <v>10290</v>
      </c>
    </row>
    <row r="2042" spans="1:21" ht="15" thickBot="1" x14ac:dyDescent="0.35">
      <c r="A2042" s="43" t="s">
        <v>7932</v>
      </c>
      <c r="B2042" s="44" t="s">
        <v>9826</v>
      </c>
      <c r="C2042" s="44" t="s">
        <v>9826</v>
      </c>
      <c r="D2042" s="44" t="s">
        <v>10281</v>
      </c>
      <c r="E2042" s="44" t="s">
        <v>10274</v>
      </c>
      <c r="F2042" s="44" t="s">
        <v>10279</v>
      </c>
      <c r="G2042" s="44" t="s">
        <v>10243</v>
      </c>
      <c r="H2042" s="44" t="s">
        <v>10241</v>
      </c>
      <c r="I2042" s="44" t="s">
        <v>10261</v>
      </c>
      <c r="J2042" s="44" t="s">
        <v>9826</v>
      </c>
      <c r="K2042" s="44" t="s">
        <v>9826</v>
      </c>
      <c r="L2042" s="44" t="s">
        <v>10291</v>
      </c>
      <c r="M2042" s="44" t="s">
        <v>9826</v>
      </c>
      <c r="N2042" s="44" t="s">
        <v>10275</v>
      </c>
      <c r="O2042" s="44" t="s">
        <v>10271</v>
      </c>
      <c r="P2042" s="44" t="s">
        <v>10276</v>
      </c>
      <c r="Q2042" s="44" t="s">
        <v>10282</v>
      </c>
      <c r="R2042" s="44" t="s">
        <v>10289</v>
      </c>
      <c r="S2042" s="44" t="s">
        <v>10284</v>
      </c>
      <c r="T2042" s="44" t="s">
        <v>10287</v>
      </c>
      <c r="U2042" s="44" t="s">
        <v>10290</v>
      </c>
    </row>
    <row r="2043" spans="1:21" ht="15" thickBot="1" x14ac:dyDescent="0.35">
      <c r="A2043" s="43" t="s">
        <v>7933</v>
      </c>
      <c r="B2043" s="44" t="s">
        <v>9826</v>
      </c>
      <c r="C2043" s="44" t="s">
        <v>9826</v>
      </c>
      <c r="D2043" s="44" t="s">
        <v>10281</v>
      </c>
      <c r="E2043" s="44" t="s">
        <v>10274</v>
      </c>
      <c r="F2043" s="44" t="s">
        <v>10279</v>
      </c>
      <c r="G2043" s="44" t="s">
        <v>10243</v>
      </c>
      <c r="H2043" s="44" t="s">
        <v>10241</v>
      </c>
      <c r="I2043" s="44" t="s">
        <v>10261</v>
      </c>
      <c r="J2043" s="44" t="s">
        <v>9826</v>
      </c>
      <c r="K2043" s="44" t="s">
        <v>9826</v>
      </c>
      <c r="L2043" s="44" t="s">
        <v>10291</v>
      </c>
      <c r="M2043" s="44" t="s">
        <v>9826</v>
      </c>
      <c r="N2043" s="44" t="s">
        <v>10292</v>
      </c>
      <c r="O2043" s="44" t="s">
        <v>10271</v>
      </c>
      <c r="P2043" s="44" t="s">
        <v>10276</v>
      </c>
      <c r="Q2043" s="44" t="s">
        <v>10282</v>
      </c>
      <c r="R2043" s="44" t="s">
        <v>10289</v>
      </c>
      <c r="S2043" s="44" t="s">
        <v>10284</v>
      </c>
      <c r="T2043" s="44" t="s">
        <v>10287</v>
      </c>
      <c r="U2043" s="44" t="s">
        <v>10290</v>
      </c>
    </row>
    <row r="2044" spans="1:21" ht="15" thickBot="1" x14ac:dyDescent="0.35">
      <c r="A2044" s="43" t="s">
        <v>7934</v>
      </c>
      <c r="B2044" s="44" t="s">
        <v>9826</v>
      </c>
      <c r="C2044" s="44" t="s">
        <v>9826</v>
      </c>
      <c r="D2044" s="44" t="s">
        <v>10281</v>
      </c>
      <c r="E2044" s="44" t="s">
        <v>10274</v>
      </c>
      <c r="F2044" s="44" t="s">
        <v>10279</v>
      </c>
      <c r="G2044" s="44" t="s">
        <v>10243</v>
      </c>
      <c r="H2044" s="44" t="s">
        <v>10241</v>
      </c>
      <c r="I2044" s="44" t="s">
        <v>10261</v>
      </c>
      <c r="J2044" s="44" t="s">
        <v>9826</v>
      </c>
      <c r="K2044" s="44" t="s">
        <v>9826</v>
      </c>
      <c r="L2044" s="44" t="s">
        <v>10291</v>
      </c>
      <c r="M2044" s="44" t="s">
        <v>9826</v>
      </c>
      <c r="N2044" s="44" t="s">
        <v>9826</v>
      </c>
      <c r="O2044" s="44" t="s">
        <v>10271</v>
      </c>
      <c r="P2044" s="44" t="s">
        <v>10276</v>
      </c>
      <c r="Q2044" s="44" t="s">
        <v>10282</v>
      </c>
      <c r="R2044" s="44" t="s">
        <v>10289</v>
      </c>
      <c r="S2044" s="44" t="s">
        <v>10284</v>
      </c>
      <c r="T2044" s="44" t="s">
        <v>10287</v>
      </c>
      <c r="U2044" s="44" t="s">
        <v>10293</v>
      </c>
    </row>
    <row r="2045" spans="1:21" ht="15" thickBot="1" x14ac:dyDescent="0.35">
      <c r="A2045" s="43" t="s">
        <v>7935</v>
      </c>
      <c r="B2045" s="44" t="s">
        <v>9826</v>
      </c>
      <c r="C2045" s="44" t="s">
        <v>9826</v>
      </c>
      <c r="D2045" s="44" t="s">
        <v>10281</v>
      </c>
      <c r="E2045" s="44" t="s">
        <v>10274</v>
      </c>
      <c r="F2045" s="44" t="s">
        <v>10279</v>
      </c>
      <c r="G2045" s="44" t="s">
        <v>10243</v>
      </c>
      <c r="H2045" s="44" t="s">
        <v>10241</v>
      </c>
      <c r="I2045" s="44" t="s">
        <v>10261</v>
      </c>
      <c r="J2045" s="44" t="s">
        <v>9826</v>
      </c>
      <c r="K2045" s="44" t="s">
        <v>9826</v>
      </c>
      <c r="L2045" s="44" t="s">
        <v>10291</v>
      </c>
      <c r="M2045" s="44" t="s">
        <v>9826</v>
      </c>
      <c r="N2045" s="44" t="s">
        <v>9826</v>
      </c>
      <c r="O2045" s="44" t="s">
        <v>10271</v>
      </c>
      <c r="P2045" s="44" t="s">
        <v>10276</v>
      </c>
      <c r="Q2045" s="44" t="s">
        <v>10282</v>
      </c>
      <c r="R2045" s="44" t="s">
        <v>10289</v>
      </c>
      <c r="S2045" s="44" t="s">
        <v>10284</v>
      </c>
      <c r="T2045" s="44" t="s">
        <v>10287</v>
      </c>
      <c r="U2045" s="44" t="s">
        <v>10293</v>
      </c>
    </row>
    <row r="2046" spans="1:21" ht="15" thickBot="1" x14ac:dyDescent="0.35">
      <c r="A2046" s="43" t="s">
        <v>7936</v>
      </c>
      <c r="B2046" s="44" t="s">
        <v>9826</v>
      </c>
      <c r="C2046" s="44" t="s">
        <v>9826</v>
      </c>
      <c r="D2046" s="44" t="s">
        <v>10281</v>
      </c>
      <c r="E2046" s="44" t="s">
        <v>10274</v>
      </c>
      <c r="F2046" s="44" t="s">
        <v>10279</v>
      </c>
      <c r="G2046" s="44" t="s">
        <v>10243</v>
      </c>
      <c r="H2046" s="44" t="s">
        <v>10241</v>
      </c>
      <c r="I2046" s="44" t="s">
        <v>10261</v>
      </c>
      <c r="J2046" s="44" t="s">
        <v>9826</v>
      </c>
      <c r="K2046" s="44" t="s">
        <v>9826</v>
      </c>
      <c r="L2046" s="44" t="s">
        <v>10291</v>
      </c>
      <c r="M2046" s="44" t="s">
        <v>9826</v>
      </c>
      <c r="N2046" s="44" t="s">
        <v>9826</v>
      </c>
      <c r="O2046" s="44" t="s">
        <v>10271</v>
      </c>
      <c r="P2046" s="44" t="s">
        <v>10294</v>
      </c>
      <c r="Q2046" s="44" t="s">
        <v>10282</v>
      </c>
      <c r="R2046" s="44" t="s">
        <v>10289</v>
      </c>
      <c r="S2046" s="44" t="s">
        <v>10284</v>
      </c>
      <c r="T2046" s="44" t="s">
        <v>10287</v>
      </c>
      <c r="U2046" s="44" t="s">
        <v>10293</v>
      </c>
    </row>
    <row r="2047" spans="1:21" ht="15" thickBot="1" x14ac:dyDescent="0.35">
      <c r="A2047" s="43" t="s">
        <v>7937</v>
      </c>
      <c r="B2047" s="44" t="s">
        <v>9826</v>
      </c>
      <c r="C2047" s="44" t="s">
        <v>9826</v>
      </c>
      <c r="D2047" s="44" t="s">
        <v>10281</v>
      </c>
      <c r="E2047" s="44" t="s">
        <v>10274</v>
      </c>
      <c r="F2047" s="44" t="s">
        <v>10279</v>
      </c>
      <c r="G2047" s="44" t="s">
        <v>10243</v>
      </c>
      <c r="H2047" s="44" t="s">
        <v>10241</v>
      </c>
      <c r="I2047" s="44" t="s">
        <v>10261</v>
      </c>
      <c r="J2047" s="44" t="s">
        <v>9826</v>
      </c>
      <c r="K2047" s="44" t="s">
        <v>9826</v>
      </c>
      <c r="L2047" s="44" t="s">
        <v>10291</v>
      </c>
      <c r="M2047" s="44" t="s">
        <v>9826</v>
      </c>
      <c r="N2047" s="44" t="s">
        <v>9826</v>
      </c>
      <c r="O2047" s="44" t="s">
        <v>10271</v>
      </c>
      <c r="P2047" s="44" t="s">
        <v>10294</v>
      </c>
      <c r="Q2047" s="44" t="s">
        <v>10282</v>
      </c>
      <c r="R2047" s="44" t="s">
        <v>10289</v>
      </c>
      <c r="S2047" s="44" t="s">
        <v>10284</v>
      </c>
      <c r="T2047" s="44" t="s">
        <v>10287</v>
      </c>
      <c r="U2047" s="44" t="s">
        <v>10293</v>
      </c>
    </row>
    <row r="2048" spans="1:21" ht="15" thickBot="1" x14ac:dyDescent="0.35">
      <c r="A2048" s="43" t="s">
        <v>7938</v>
      </c>
      <c r="B2048" s="44" t="s">
        <v>9826</v>
      </c>
      <c r="C2048" s="44" t="s">
        <v>9826</v>
      </c>
      <c r="D2048" s="44" t="s">
        <v>10281</v>
      </c>
      <c r="E2048" s="44" t="s">
        <v>10274</v>
      </c>
      <c r="F2048" s="44" t="s">
        <v>10279</v>
      </c>
      <c r="G2048" s="44" t="s">
        <v>10243</v>
      </c>
      <c r="H2048" s="44" t="s">
        <v>10241</v>
      </c>
      <c r="I2048" s="44" t="s">
        <v>10261</v>
      </c>
      <c r="J2048" s="44" t="s">
        <v>9826</v>
      </c>
      <c r="K2048" s="44" t="s">
        <v>9826</v>
      </c>
      <c r="L2048" s="44" t="s">
        <v>10291</v>
      </c>
      <c r="M2048" s="44" t="s">
        <v>9826</v>
      </c>
      <c r="N2048" s="44" t="s">
        <v>9826</v>
      </c>
      <c r="O2048" s="44" t="s">
        <v>10271</v>
      </c>
      <c r="P2048" s="44" t="s">
        <v>10294</v>
      </c>
      <c r="Q2048" s="44" t="s">
        <v>10282</v>
      </c>
      <c r="R2048" s="44" t="s">
        <v>10289</v>
      </c>
      <c r="S2048" s="44" t="s">
        <v>10284</v>
      </c>
      <c r="T2048" s="44" t="s">
        <v>10287</v>
      </c>
      <c r="U2048" s="44" t="s">
        <v>10295</v>
      </c>
    </row>
    <row r="2049" spans="1:21" ht="15" thickBot="1" x14ac:dyDescent="0.35">
      <c r="A2049" s="43" t="s">
        <v>7939</v>
      </c>
      <c r="B2049" s="44" t="s">
        <v>9826</v>
      </c>
      <c r="C2049" s="44" t="s">
        <v>9826</v>
      </c>
      <c r="D2049" s="44" t="s">
        <v>10281</v>
      </c>
      <c r="E2049" s="44" t="s">
        <v>10274</v>
      </c>
      <c r="F2049" s="44" t="s">
        <v>10279</v>
      </c>
      <c r="G2049" s="44" t="s">
        <v>10243</v>
      </c>
      <c r="H2049" s="44" t="s">
        <v>10241</v>
      </c>
      <c r="I2049" s="44" t="s">
        <v>10261</v>
      </c>
      <c r="J2049" s="44" t="s">
        <v>9826</v>
      </c>
      <c r="K2049" s="44" t="s">
        <v>9826</v>
      </c>
      <c r="L2049" s="44" t="s">
        <v>10291</v>
      </c>
      <c r="M2049" s="44" t="s">
        <v>9826</v>
      </c>
      <c r="N2049" s="44" t="s">
        <v>9826</v>
      </c>
      <c r="O2049" s="44" t="s">
        <v>10271</v>
      </c>
      <c r="P2049" s="44" t="s">
        <v>10296</v>
      </c>
      <c r="Q2049" s="44" t="s">
        <v>10282</v>
      </c>
      <c r="R2049" s="44" t="s">
        <v>10289</v>
      </c>
      <c r="S2049" s="44" t="s">
        <v>10284</v>
      </c>
      <c r="T2049" s="44" t="s">
        <v>10287</v>
      </c>
      <c r="U2049" s="44" t="s">
        <v>10295</v>
      </c>
    </row>
    <row r="2050" spans="1:21" ht="15" thickBot="1" x14ac:dyDescent="0.35">
      <c r="A2050" s="43" t="s">
        <v>7940</v>
      </c>
      <c r="B2050" s="44" t="s">
        <v>9826</v>
      </c>
      <c r="C2050" s="44" t="s">
        <v>9826</v>
      </c>
      <c r="D2050" s="44" t="s">
        <v>10281</v>
      </c>
      <c r="E2050" s="44" t="s">
        <v>10274</v>
      </c>
      <c r="F2050" s="44" t="s">
        <v>10279</v>
      </c>
      <c r="G2050" s="44" t="s">
        <v>10243</v>
      </c>
      <c r="H2050" s="44" t="s">
        <v>10241</v>
      </c>
      <c r="I2050" s="44" t="s">
        <v>10261</v>
      </c>
      <c r="J2050" s="44" t="s">
        <v>9826</v>
      </c>
      <c r="K2050" s="44" t="s">
        <v>9826</v>
      </c>
      <c r="L2050" s="44" t="s">
        <v>10291</v>
      </c>
      <c r="M2050" s="44" t="s">
        <v>9826</v>
      </c>
      <c r="N2050" s="44" t="s">
        <v>9826</v>
      </c>
      <c r="O2050" s="44" t="s">
        <v>10271</v>
      </c>
      <c r="P2050" s="44" t="s">
        <v>10296</v>
      </c>
      <c r="Q2050" s="44" t="s">
        <v>10282</v>
      </c>
      <c r="R2050" s="44" t="s">
        <v>10289</v>
      </c>
      <c r="S2050" s="44" t="s">
        <v>10284</v>
      </c>
      <c r="T2050" s="44" t="s">
        <v>10287</v>
      </c>
      <c r="U2050" s="44" t="s">
        <v>10295</v>
      </c>
    </row>
    <row r="2051" spans="1:21" ht="15" thickBot="1" x14ac:dyDescent="0.35">
      <c r="A2051" s="43" t="s">
        <v>7941</v>
      </c>
      <c r="B2051" s="44" t="s">
        <v>9826</v>
      </c>
      <c r="C2051" s="44" t="s">
        <v>9826</v>
      </c>
      <c r="D2051" s="44" t="s">
        <v>10281</v>
      </c>
      <c r="E2051" s="44" t="s">
        <v>10274</v>
      </c>
      <c r="F2051" s="44" t="s">
        <v>10279</v>
      </c>
      <c r="G2051" s="44" t="s">
        <v>10243</v>
      </c>
      <c r="H2051" s="44" t="s">
        <v>10241</v>
      </c>
      <c r="I2051" s="44" t="s">
        <v>10261</v>
      </c>
      <c r="J2051" s="44" t="s">
        <v>9826</v>
      </c>
      <c r="K2051" s="44" t="s">
        <v>9826</v>
      </c>
      <c r="L2051" s="44" t="s">
        <v>10291</v>
      </c>
      <c r="M2051" s="44" t="s">
        <v>9826</v>
      </c>
      <c r="N2051" s="44" t="s">
        <v>9826</v>
      </c>
      <c r="O2051" s="44" t="s">
        <v>10271</v>
      </c>
      <c r="P2051" s="44" t="s">
        <v>10296</v>
      </c>
      <c r="Q2051" s="44" t="s">
        <v>10282</v>
      </c>
      <c r="R2051" s="44" t="s">
        <v>10289</v>
      </c>
      <c r="S2051" s="44" t="s">
        <v>10284</v>
      </c>
      <c r="T2051" s="44" t="s">
        <v>10287</v>
      </c>
      <c r="U2051" s="44" t="s">
        <v>10295</v>
      </c>
    </row>
    <row r="2052" spans="1:21" ht="15" thickBot="1" x14ac:dyDescent="0.35">
      <c r="A2052" s="43" t="s">
        <v>7942</v>
      </c>
      <c r="B2052" s="44" t="s">
        <v>9826</v>
      </c>
      <c r="C2052" s="44" t="s">
        <v>9826</v>
      </c>
      <c r="D2052" s="44" t="s">
        <v>10281</v>
      </c>
      <c r="E2052" s="44" t="s">
        <v>10274</v>
      </c>
      <c r="F2052" s="44" t="s">
        <v>10279</v>
      </c>
      <c r="G2052" s="44" t="s">
        <v>10243</v>
      </c>
      <c r="H2052" s="44" t="s">
        <v>10241</v>
      </c>
      <c r="I2052" s="44" t="s">
        <v>9826</v>
      </c>
      <c r="J2052" s="44" t="s">
        <v>9826</v>
      </c>
      <c r="K2052" s="44" t="s">
        <v>9826</v>
      </c>
      <c r="L2052" s="44" t="s">
        <v>10291</v>
      </c>
      <c r="M2052" s="44" t="s">
        <v>9826</v>
      </c>
      <c r="N2052" s="44" t="s">
        <v>9826</v>
      </c>
      <c r="O2052" s="44" t="s">
        <v>10271</v>
      </c>
      <c r="P2052" s="44" t="s">
        <v>10296</v>
      </c>
      <c r="Q2052" s="44" t="s">
        <v>10282</v>
      </c>
      <c r="R2052" s="44" t="s">
        <v>10289</v>
      </c>
      <c r="S2052" s="44" t="s">
        <v>10284</v>
      </c>
      <c r="T2052" s="44" t="s">
        <v>10287</v>
      </c>
      <c r="U2052" s="44" t="s">
        <v>10297</v>
      </c>
    </row>
    <row r="2053" spans="1:21" ht="15" thickBot="1" x14ac:dyDescent="0.35">
      <c r="A2053" s="43" t="s">
        <v>7943</v>
      </c>
      <c r="B2053" s="44" t="s">
        <v>9826</v>
      </c>
      <c r="C2053" s="44" t="s">
        <v>9826</v>
      </c>
      <c r="D2053" s="44" t="s">
        <v>10281</v>
      </c>
      <c r="E2053" s="44" t="s">
        <v>10274</v>
      </c>
      <c r="F2053" s="44" t="s">
        <v>10279</v>
      </c>
      <c r="G2053" s="44" t="s">
        <v>10243</v>
      </c>
      <c r="H2053" s="44" t="s">
        <v>10241</v>
      </c>
      <c r="I2053" s="44" t="s">
        <v>9826</v>
      </c>
      <c r="J2053" s="44" t="s">
        <v>9826</v>
      </c>
      <c r="K2053" s="44" t="s">
        <v>9826</v>
      </c>
      <c r="L2053" s="44" t="s">
        <v>10291</v>
      </c>
      <c r="M2053" s="44" t="s">
        <v>9826</v>
      </c>
      <c r="N2053" s="44" t="s">
        <v>9826</v>
      </c>
      <c r="O2053" s="44" t="s">
        <v>10271</v>
      </c>
      <c r="P2053" s="44" t="s">
        <v>10296</v>
      </c>
      <c r="Q2053" s="44" t="s">
        <v>10298</v>
      </c>
      <c r="R2053" s="44" t="s">
        <v>10289</v>
      </c>
      <c r="S2053" s="44" t="s">
        <v>10284</v>
      </c>
      <c r="T2053" s="44" t="s">
        <v>10287</v>
      </c>
      <c r="U2053" s="44" t="s">
        <v>10297</v>
      </c>
    </row>
    <row r="2054" spans="1:21" ht="15" thickBot="1" x14ac:dyDescent="0.35">
      <c r="A2054" s="43" t="s">
        <v>7944</v>
      </c>
      <c r="B2054" s="44" t="s">
        <v>9826</v>
      </c>
      <c r="C2054" s="44" t="s">
        <v>9826</v>
      </c>
      <c r="D2054" s="44" t="s">
        <v>10281</v>
      </c>
      <c r="E2054" s="44" t="s">
        <v>10274</v>
      </c>
      <c r="F2054" s="44" t="s">
        <v>10279</v>
      </c>
      <c r="G2054" s="44" t="s">
        <v>10243</v>
      </c>
      <c r="H2054" s="44" t="s">
        <v>10241</v>
      </c>
      <c r="I2054" s="44" t="s">
        <v>9826</v>
      </c>
      <c r="J2054" s="44" t="s">
        <v>9826</v>
      </c>
      <c r="K2054" s="44" t="s">
        <v>9826</v>
      </c>
      <c r="L2054" s="44" t="s">
        <v>10291</v>
      </c>
      <c r="M2054" s="44" t="s">
        <v>9826</v>
      </c>
      <c r="N2054" s="44" t="s">
        <v>9826</v>
      </c>
      <c r="O2054" s="44" t="s">
        <v>10271</v>
      </c>
      <c r="P2054" s="44" t="s">
        <v>10296</v>
      </c>
      <c r="Q2054" s="44" t="s">
        <v>10298</v>
      </c>
      <c r="R2054" s="44" t="s">
        <v>10289</v>
      </c>
      <c r="S2054" s="44" t="s">
        <v>10284</v>
      </c>
      <c r="T2054" s="44" t="s">
        <v>10287</v>
      </c>
      <c r="U2054" s="44" t="s">
        <v>10297</v>
      </c>
    </row>
    <row r="2055" spans="1:21" ht="15" thickBot="1" x14ac:dyDescent="0.35">
      <c r="A2055" s="43" t="s">
        <v>7945</v>
      </c>
      <c r="B2055" s="44" t="s">
        <v>9826</v>
      </c>
      <c r="C2055" s="44" t="s">
        <v>9826</v>
      </c>
      <c r="D2055" s="44" t="s">
        <v>10281</v>
      </c>
      <c r="E2055" s="44" t="s">
        <v>10274</v>
      </c>
      <c r="F2055" s="44" t="s">
        <v>10279</v>
      </c>
      <c r="G2055" s="44" t="s">
        <v>10243</v>
      </c>
      <c r="H2055" s="44" t="s">
        <v>10241</v>
      </c>
      <c r="I2055" s="44" t="s">
        <v>9826</v>
      </c>
      <c r="J2055" s="44" t="s">
        <v>9826</v>
      </c>
      <c r="K2055" s="44" t="s">
        <v>9826</v>
      </c>
      <c r="L2055" s="44" t="s">
        <v>10291</v>
      </c>
      <c r="M2055" s="44" t="s">
        <v>9826</v>
      </c>
      <c r="N2055" s="44" t="s">
        <v>9826</v>
      </c>
      <c r="O2055" s="44" t="s">
        <v>10271</v>
      </c>
      <c r="P2055" s="44" t="s">
        <v>10296</v>
      </c>
      <c r="Q2055" s="44" t="s">
        <v>10298</v>
      </c>
      <c r="R2055" s="44" t="s">
        <v>10289</v>
      </c>
      <c r="S2055" s="44" t="s">
        <v>10284</v>
      </c>
      <c r="T2055" s="44" t="s">
        <v>10287</v>
      </c>
      <c r="U2055" s="44" t="s">
        <v>10297</v>
      </c>
    </row>
    <row r="2056" spans="1:21" ht="15" thickBot="1" x14ac:dyDescent="0.35">
      <c r="A2056" s="43" t="s">
        <v>7946</v>
      </c>
      <c r="B2056" s="44" t="s">
        <v>9826</v>
      </c>
      <c r="C2056" s="44" t="s">
        <v>9826</v>
      </c>
      <c r="D2056" s="44" t="s">
        <v>10281</v>
      </c>
      <c r="E2056" s="44" t="s">
        <v>10274</v>
      </c>
      <c r="F2056" s="44" t="s">
        <v>10279</v>
      </c>
      <c r="G2056" s="44" t="s">
        <v>10243</v>
      </c>
      <c r="H2056" s="44" t="s">
        <v>9826</v>
      </c>
      <c r="I2056" s="44" t="s">
        <v>9826</v>
      </c>
      <c r="J2056" s="44" t="s">
        <v>9826</v>
      </c>
      <c r="K2056" s="44" t="s">
        <v>9826</v>
      </c>
      <c r="L2056" s="44" t="s">
        <v>10291</v>
      </c>
      <c r="M2056" s="44" t="s">
        <v>9826</v>
      </c>
      <c r="N2056" s="44" t="s">
        <v>9826</v>
      </c>
      <c r="O2056" s="44" t="s">
        <v>10271</v>
      </c>
      <c r="P2056" s="44" t="s">
        <v>10296</v>
      </c>
      <c r="Q2056" s="44" t="s">
        <v>10298</v>
      </c>
      <c r="R2056" s="44" t="s">
        <v>10289</v>
      </c>
      <c r="S2056" s="44" t="s">
        <v>10284</v>
      </c>
      <c r="T2056" s="44" t="s">
        <v>10287</v>
      </c>
      <c r="U2056" s="44" t="s">
        <v>10297</v>
      </c>
    </row>
    <row r="2057" spans="1:21" ht="15" thickBot="1" x14ac:dyDescent="0.35">
      <c r="A2057" s="43" t="s">
        <v>7947</v>
      </c>
      <c r="B2057" s="44" t="s">
        <v>9826</v>
      </c>
      <c r="C2057" s="44" t="s">
        <v>9826</v>
      </c>
      <c r="D2057" s="44" t="s">
        <v>10281</v>
      </c>
      <c r="E2057" s="44" t="s">
        <v>10274</v>
      </c>
      <c r="F2057" s="44" t="s">
        <v>10279</v>
      </c>
      <c r="G2057" s="44" t="s">
        <v>9826</v>
      </c>
      <c r="H2057" s="44" t="s">
        <v>9826</v>
      </c>
      <c r="I2057" s="44" t="s">
        <v>9826</v>
      </c>
      <c r="J2057" s="44" t="s">
        <v>9826</v>
      </c>
      <c r="K2057" s="44" t="s">
        <v>9826</v>
      </c>
      <c r="L2057" s="44" t="s">
        <v>10291</v>
      </c>
      <c r="M2057" s="44" t="s">
        <v>9826</v>
      </c>
      <c r="N2057" s="44" t="s">
        <v>9826</v>
      </c>
      <c r="O2057" s="44" t="s">
        <v>10299</v>
      </c>
      <c r="P2057" s="44" t="s">
        <v>10296</v>
      </c>
      <c r="Q2057" s="44" t="s">
        <v>10298</v>
      </c>
      <c r="R2057" s="44" t="s">
        <v>10289</v>
      </c>
      <c r="S2057" s="44" t="s">
        <v>10284</v>
      </c>
      <c r="T2057" s="44" t="s">
        <v>10287</v>
      </c>
      <c r="U2057" s="44" t="s">
        <v>10297</v>
      </c>
    </row>
    <row r="2058" spans="1:21" ht="15" thickBot="1" x14ac:dyDescent="0.35">
      <c r="A2058" s="43" t="s">
        <v>7948</v>
      </c>
      <c r="B2058" s="44" t="s">
        <v>9826</v>
      </c>
      <c r="C2058" s="44" t="s">
        <v>9826</v>
      </c>
      <c r="D2058" s="44" t="s">
        <v>10281</v>
      </c>
      <c r="E2058" s="44" t="s">
        <v>10274</v>
      </c>
      <c r="F2058" s="44" t="s">
        <v>9826</v>
      </c>
      <c r="G2058" s="44" t="s">
        <v>9826</v>
      </c>
      <c r="H2058" s="44" t="s">
        <v>9826</v>
      </c>
      <c r="I2058" s="44" t="s">
        <v>9826</v>
      </c>
      <c r="J2058" s="44" t="s">
        <v>9826</v>
      </c>
      <c r="K2058" s="44" t="s">
        <v>9826</v>
      </c>
      <c r="L2058" s="44" t="s">
        <v>10291</v>
      </c>
      <c r="M2058" s="44" t="s">
        <v>9826</v>
      </c>
      <c r="N2058" s="44" t="s">
        <v>9826</v>
      </c>
      <c r="O2058" s="44" t="s">
        <v>10299</v>
      </c>
      <c r="P2058" s="44" t="s">
        <v>10296</v>
      </c>
      <c r="Q2058" s="44" t="s">
        <v>10298</v>
      </c>
      <c r="R2058" s="44" t="s">
        <v>10289</v>
      </c>
      <c r="S2058" s="44" t="s">
        <v>10284</v>
      </c>
      <c r="T2058" s="44" t="s">
        <v>10287</v>
      </c>
      <c r="U2058" s="44" t="s">
        <v>10297</v>
      </c>
    </row>
    <row r="2059" spans="1:21" ht="15" thickBot="1" x14ac:dyDescent="0.35">
      <c r="A2059" s="43" t="s">
        <v>7949</v>
      </c>
      <c r="B2059" s="44" t="s">
        <v>9826</v>
      </c>
      <c r="C2059" s="44" t="s">
        <v>9826</v>
      </c>
      <c r="D2059" s="44" t="s">
        <v>10281</v>
      </c>
      <c r="E2059" s="44" t="s">
        <v>9826</v>
      </c>
      <c r="F2059" s="44" t="s">
        <v>9826</v>
      </c>
      <c r="G2059" s="44" t="s">
        <v>9826</v>
      </c>
      <c r="H2059" s="44" t="s">
        <v>9826</v>
      </c>
      <c r="I2059" s="44" t="s">
        <v>9826</v>
      </c>
      <c r="J2059" s="44" t="s">
        <v>9826</v>
      </c>
      <c r="K2059" s="44" t="s">
        <v>9826</v>
      </c>
      <c r="L2059" s="44" t="s">
        <v>10291</v>
      </c>
      <c r="M2059" s="44" t="s">
        <v>9826</v>
      </c>
      <c r="N2059" s="44" t="s">
        <v>9826</v>
      </c>
      <c r="O2059" s="44" t="s">
        <v>10299</v>
      </c>
      <c r="P2059" s="44" t="s">
        <v>10296</v>
      </c>
      <c r="Q2059" s="44" t="s">
        <v>10298</v>
      </c>
      <c r="R2059" s="44" t="s">
        <v>10289</v>
      </c>
      <c r="S2059" s="44" t="s">
        <v>10284</v>
      </c>
      <c r="T2059" s="44" t="s">
        <v>10287</v>
      </c>
      <c r="U2059" s="44" t="s">
        <v>10297</v>
      </c>
    </row>
    <row r="2060" spans="1:21" ht="15" thickBot="1" x14ac:dyDescent="0.35">
      <c r="A2060" s="43" t="s">
        <v>7950</v>
      </c>
      <c r="B2060" s="44" t="s">
        <v>9826</v>
      </c>
      <c r="C2060" s="44" t="s">
        <v>9826</v>
      </c>
      <c r="D2060" s="44" t="s">
        <v>9826</v>
      </c>
      <c r="E2060" s="44" t="s">
        <v>9826</v>
      </c>
      <c r="F2060" s="44" t="s">
        <v>9826</v>
      </c>
      <c r="G2060" s="44" t="s">
        <v>9826</v>
      </c>
      <c r="H2060" s="44" t="s">
        <v>9826</v>
      </c>
      <c r="I2060" s="44" t="s">
        <v>9826</v>
      </c>
      <c r="J2060" s="44" t="s">
        <v>9826</v>
      </c>
      <c r="K2060" s="44" t="s">
        <v>9826</v>
      </c>
      <c r="L2060" s="44" t="s">
        <v>10291</v>
      </c>
      <c r="M2060" s="44" t="s">
        <v>9826</v>
      </c>
      <c r="N2060" s="44" t="s">
        <v>9826</v>
      </c>
      <c r="O2060" s="44" t="s">
        <v>10299</v>
      </c>
      <c r="P2060" s="44" t="s">
        <v>10296</v>
      </c>
      <c r="Q2060" s="44" t="s">
        <v>10298</v>
      </c>
      <c r="R2060" s="44" t="s">
        <v>10289</v>
      </c>
      <c r="S2060" s="44" t="s">
        <v>10284</v>
      </c>
      <c r="T2060" s="44" t="s">
        <v>10287</v>
      </c>
      <c r="U2060" s="44" t="s">
        <v>10297</v>
      </c>
    </row>
    <row r="2061" spans="1:21" ht="15" thickBot="1" x14ac:dyDescent="0.35">
      <c r="A2061" s="43" t="s">
        <v>7951</v>
      </c>
      <c r="B2061" s="44" t="s">
        <v>9826</v>
      </c>
      <c r="C2061" s="44" t="s">
        <v>9826</v>
      </c>
      <c r="D2061" s="44" t="s">
        <v>9826</v>
      </c>
      <c r="E2061" s="44" t="s">
        <v>9826</v>
      </c>
      <c r="F2061" s="44" t="s">
        <v>9826</v>
      </c>
      <c r="G2061" s="44" t="s">
        <v>9826</v>
      </c>
      <c r="H2061" s="44" t="s">
        <v>9826</v>
      </c>
      <c r="I2061" s="44" t="s">
        <v>9826</v>
      </c>
      <c r="J2061" s="44" t="s">
        <v>9826</v>
      </c>
      <c r="K2061" s="44" t="s">
        <v>9826</v>
      </c>
      <c r="L2061" s="44" t="s">
        <v>10291</v>
      </c>
      <c r="M2061" s="44" t="s">
        <v>9826</v>
      </c>
      <c r="N2061" s="44" t="s">
        <v>9826</v>
      </c>
      <c r="O2061" s="44" t="s">
        <v>10300</v>
      </c>
      <c r="P2061" s="44" t="s">
        <v>10296</v>
      </c>
      <c r="Q2061" s="44" t="s">
        <v>10298</v>
      </c>
      <c r="R2061" s="44" t="s">
        <v>10289</v>
      </c>
      <c r="S2061" s="44" t="s">
        <v>10284</v>
      </c>
      <c r="T2061" s="44" t="s">
        <v>10287</v>
      </c>
      <c r="U2061" s="44" t="s">
        <v>10297</v>
      </c>
    </row>
    <row r="2062" spans="1:21" ht="15" thickBot="1" x14ac:dyDescent="0.35">
      <c r="A2062" s="43" t="s">
        <v>7952</v>
      </c>
      <c r="B2062" s="44" t="s">
        <v>9826</v>
      </c>
      <c r="C2062" s="44" t="s">
        <v>9826</v>
      </c>
      <c r="D2062" s="44" t="s">
        <v>9826</v>
      </c>
      <c r="E2062" s="44" t="s">
        <v>9826</v>
      </c>
      <c r="F2062" s="44" t="s">
        <v>9826</v>
      </c>
      <c r="G2062" s="44" t="s">
        <v>9826</v>
      </c>
      <c r="H2062" s="44" t="s">
        <v>9826</v>
      </c>
      <c r="I2062" s="44" t="s">
        <v>9826</v>
      </c>
      <c r="J2062" s="44" t="s">
        <v>9826</v>
      </c>
      <c r="K2062" s="44" t="s">
        <v>9826</v>
      </c>
      <c r="L2062" s="44" t="s">
        <v>10291</v>
      </c>
      <c r="M2062" s="44" t="s">
        <v>9826</v>
      </c>
      <c r="N2062" s="44" t="s">
        <v>9826</v>
      </c>
      <c r="O2062" s="44" t="s">
        <v>10300</v>
      </c>
      <c r="P2062" s="44" t="s">
        <v>10296</v>
      </c>
      <c r="Q2062" s="44" t="s">
        <v>10298</v>
      </c>
      <c r="R2062" s="44" t="s">
        <v>10289</v>
      </c>
      <c r="S2062" s="44" t="s">
        <v>10284</v>
      </c>
      <c r="T2062" s="44" t="s">
        <v>10287</v>
      </c>
      <c r="U2062" s="44" t="s">
        <v>10297</v>
      </c>
    </row>
    <row r="2063" spans="1:21" ht="15" thickBot="1" x14ac:dyDescent="0.35">
      <c r="A2063" s="43" t="s">
        <v>7953</v>
      </c>
      <c r="B2063" s="44" t="s">
        <v>9826</v>
      </c>
      <c r="C2063" s="44" t="s">
        <v>9826</v>
      </c>
      <c r="D2063" s="44" t="s">
        <v>9826</v>
      </c>
      <c r="E2063" s="44" t="s">
        <v>9826</v>
      </c>
      <c r="F2063" s="44" t="s">
        <v>9826</v>
      </c>
      <c r="G2063" s="44" t="s">
        <v>9826</v>
      </c>
      <c r="H2063" s="44" t="s">
        <v>9826</v>
      </c>
      <c r="I2063" s="44" t="s">
        <v>9826</v>
      </c>
      <c r="J2063" s="44" t="s">
        <v>9826</v>
      </c>
      <c r="K2063" s="44" t="s">
        <v>9826</v>
      </c>
      <c r="L2063" s="44" t="s">
        <v>10291</v>
      </c>
      <c r="M2063" s="44" t="s">
        <v>9826</v>
      </c>
      <c r="N2063" s="44" t="s">
        <v>9826</v>
      </c>
      <c r="O2063" s="44" t="s">
        <v>10301</v>
      </c>
      <c r="P2063" s="44" t="s">
        <v>10296</v>
      </c>
      <c r="Q2063" s="44" t="s">
        <v>10298</v>
      </c>
      <c r="R2063" s="44" t="s">
        <v>10289</v>
      </c>
      <c r="S2063" s="44" t="s">
        <v>10284</v>
      </c>
      <c r="T2063" s="44" t="s">
        <v>10287</v>
      </c>
      <c r="U2063" s="44" t="s">
        <v>10297</v>
      </c>
    </row>
    <row r="2064" spans="1:21" ht="15" thickBot="1" x14ac:dyDescent="0.35">
      <c r="A2064" s="43" t="s">
        <v>7954</v>
      </c>
      <c r="B2064" s="44" t="s">
        <v>9826</v>
      </c>
      <c r="C2064" s="44" t="s">
        <v>9826</v>
      </c>
      <c r="D2064" s="44" t="s">
        <v>9826</v>
      </c>
      <c r="E2064" s="44" t="s">
        <v>9826</v>
      </c>
      <c r="F2064" s="44" t="s">
        <v>9826</v>
      </c>
      <c r="G2064" s="44" t="s">
        <v>9826</v>
      </c>
      <c r="H2064" s="44" t="s">
        <v>9826</v>
      </c>
      <c r="I2064" s="44" t="s">
        <v>9826</v>
      </c>
      <c r="J2064" s="44" t="s">
        <v>9826</v>
      </c>
      <c r="K2064" s="44" t="s">
        <v>9826</v>
      </c>
      <c r="L2064" s="44" t="s">
        <v>10291</v>
      </c>
      <c r="M2064" s="44" t="s">
        <v>9826</v>
      </c>
      <c r="N2064" s="44" t="s">
        <v>9826</v>
      </c>
      <c r="O2064" s="44" t="s">
        <v>10301</v>
      </c>
      <c r="P2064" s="44" t="s">
        <v>10296</v>
      </c>
      <c r="Q2064" s="44" t="s">
        <v>10298</v>
      </c>
      <c r="R2064" s="44" t="s">
        <v>10289</v>
      </c>
      <c r="S2064" s="44" t="s">
        <v>10284</v>
      </c>
      <c r="T2064" s="44" t="s">
        <v>10287</v>
      </c>
      <c r="U2064" s="44" t="s">
        <v>10297</v>
      </c>
    </row>
    <row r="2065" spans="1:21" ht="15" thickBot="1" x14ac:dyDescent="0.35">
      <c r="A2065" s="43" t="s">
        <v>7955</v>
      </c>
      <c r="B2065" s="44" t="s">
        <v>9826</v>
      </c>
      <c r="C2065" s="44" t="s">
        <v>9826</v>
      </c>
      <c r="D2065" s="44" t="s">
        <v>9826</v>
      </c>
      <c r="E2065" s="44" t="s">
        <v>9826</v>
      </c>
      <c r="F2065" s="44" t="s">
        <v>9826</v>
      </c>
      <c r="G2065" s="44" t="s">
        <v>9826</v>
      </c>
      <c r="H2065" s="44" t="s">
        <v>9826</v>
      </c>
      <c r="I2065" s="44" t="s">
        <v>9826</v>
      </c>
      <c r="J2065" s="44" t="s">
        <v>9826</v>
      </c>
      <c r="K2065" s="44" t="s">
        <v>9826</v>
      </c>
      <c r="L2065" s="44" t="s">
        <v>10291</v>
      </c>
      <c r="M2065" s="44" t="s">
        <v>9826</v>
      </c>
      <c r="N2065" s="44" t="s">
        <v>9826</v>
      </c>
      <c r="O2065" s="44" t="s">
        <v>10301</v>
      </c>
      <c r="P2065" s="44" t="s">
        <v>10296</v>
      </c>
      <c r="Q2065" s="44" t="s">
        <v>10298</v>
      </c>
      <c r="R2065" s="44" t="s">
        <v>10289</v>
      </c>
      <c r="S2065" s="44" t="s">
        <v>10302</v>
      </c>
      <c r="T2065" s="44" t="s">
        <v>10287</v>
      </c>
      <c r="U2065" s="44" t="s">
        <v>10297</v>
      </c>
    </row>
    <row r="2066" spans="1:21" ht="15" thickBot="1" x14ac:dyDescent="0.35">
      <c r="A2066" s="43" t="s">
        <v>7956</v>
      </c>
      <c r="B2066" s="44" t="s">
        <v>9826</v>
      </c>
      <c r="C2066" s="44" t="s">
        <v>9826</v>
      </c>
      <c r="D2066" s="44" t="s">
        <v>9826</v>
      </c>
      <c r="E2066" s="44" t="s">
        <v>9826</v>
      </c>
      <c r="F2066" s="44" t="s">
        <v>9826</v>
      </c>
      <c r="G2066" s="44" t="s">
        <v>9826</v>
      </c>
      <c r="H2066" s="44" t="s">
        <v>9826</v>
      </c>
      <c r="I2066" s="44" t="s">
        <v>9826</v>
      </c>
      <c r="J2066" s="44" t="s">
        <v>9826</v>
      </c>
      <c r="K2066" s="44" t="s">
        <v>9826</v>
      </c>
      <c r="L2066" s="44" t="s">
        <v>10303</v>
      </c>
      <c r="M2066" s="44" t="s">
        <v>9826</v>
      </c>
      <c r="N2066" s="44" t="s">
        <v>9826</v>
      </c>
      <c r="O2066" s="44" t="s">
        <v>10301</v>
      </c>
      <c r="P2066" s="44" t="s">
        <v>10296</v>
      </c>
      <c r="Q2066" s="44" t="s">
        <v>10298</v>
      </c>
      <c r="R2066" s="44" t="s">
        <v>10289</v>
      </c>
      <c r="S2066" s="44" t="s">
        <v>10302</v>
      </c>
      <c r="T2066" s="44" t="s">
        <v>9826</v>
      </c>
      <c r="U2066" s="44" t="s">
        <v>10297</v>
      </c>
    </row>
    <row r="2067" spans="1:21" ht="15" thickBot="1" x14ac:dyDescent="0.35">
      <c r="A2067" s="43" t="s">
        <v>7957</v>
      </c>
      <c r="B2067" s="44" t="s">
        <v>9826</v>
      </c>
      <c r="C2067" s="44" t="s">
        <v>9826</v>
      </c>
      <c r="D2067" s="44" t="s">
        <v>9826</v>
      </c>
      <c r="E2067" s="44" t="s">
        <v>9826</v>
      </c>
      <c r="F2067" s="44" t="s">
        <v>9826</v>
      </c>
      <c r="G2067" s="44" t="s">
        <v>9826</v>
      </c>
      <c r="H2067" s="44" t="s">
        <v>9826</v>
      </c>
      <c r="I2067" s="44" t="s">
        <v>9826</v>
      </c>
      <c r="J2067" s="44" t="s">
        <v>9826</v>
      </c>
      <c r="K2067" s="44" t="s">
        <v>9826</v>
      </c>
      <c r="L2067" s="44" t="s">
        <v>10303</v>
      </c>
      <c r="M2067" s="44" t="s">
        <v>9826</v>
      </c>
      <c r="N2067" s="44" t="s">
        <v>9826</v>
      </c>
      <c r="O2067" s="44" t="s">
        <v>9826</v>
      </c>
      <c r="P2067" s="44" t="s">
        <v>10304</v>
      </c>
      <c r="Q2067" s="44" t="s">
        <v>10305</v>
      </c>
      <c r="R2067" s="44" t="s">
        <v>10289</v>
      </c>
      <c r="S2067" s="44" t="s">
        <v>10302</v>
      </c>
      <c r="T2067" s="44" t="s">
        <v>9826</v>
      </c>
      <c r="U2067" s="44" t="s">
        <v>10297</v>
      </c>
    </row>
    <row r="2068" spans="1:21" ht="15" thickBot="1" x14ac:dyDescent="0.35">
      <c r="A2068" s="43" t="s">
        <v>7958</v>
      </c>
      <c r="B2068" s="44" t="s">
        <v>9826</v>
      </c>
      <c r="C2068" s="44" t="s">
        <v>9826</v>
      </c>
      <c r="D2068" s="44" t="s">
        <v>9826</v>
      </c>
      <c r="E2068" s="44" t="s">
        <v>9826</v>
      </c>
      <c r="F2068" s="44" t="s">
        <v>9826</v>
      </c>
      <c r="G2068" s="44" t="s">
        <v>9826</v>
      </c>
      <c r="H2068" s="44" t="s">
        <v>9826</v>
      </c>
      <c r="I2068" s="44" t="s">
        <v>9826</v>
      </c>
      <c r="J2068" s="44" t="s">
        <v>9826</v>
      </c>
      <c r="K2068" s="44" t="s">
        <v>9826</v>
      </c>
      <c r="L2068" s="44" t="s">
        <v>10303</v>
      </c>
      <c r="M2068" s="44" t="s">
        <v>9826</v>
      </c>
      <c r="N2068" s="44" t="s">
        <v>9826</v>
      </c>
      <c r="O2068" s="44" t="s">
        <v>9826</v>
      </c>
      <c r="P2068" s="44" t="s">
        <v>10304</v>
      </c>
      <c r="Q2068" s="44" t="s">
        <v>10306</v>
      </c>
      <c r="R2068" s="44" t="s">
        <v>10289</v>
      </c>
      <c r="S2068" s="44" t="s">
        <v>10302</v>
      </c>
      <c r="T2068" s="44" t="s">
        <v>9826</v>
      </c>
      <c r="U2068" s="44" t="s">
        <v>10297</v>
      </c>
    </row>
    <row r="2069" spans="1:21" ht="15" thickBot="1" x14ac:dyDescent="0.35">
      <c r="A2069" s="43" t="s">
        <v>7959</v>
      </c>
      <c r="B2069" s="44" t="s">
        <v>9826</v>
      </c>
      <c r="C2069" s="44" t="s">
        <v>9826</v>
      </c>
      <c r="D2069" s="44" t="s">
        <v>9826</v>
      </c>
      <c r="E2069" s="44" t="s">
        <v>9826</v>
      </c>
      <c r="F2069" s="44" t="s">
        <v>9826</v>
      </c>
      <c r="G2069" s="44" t="s">
        <v>9826</v>
      </c>
      <c r="H2069" s="44" t="s">
        <v>9826</v>
      </c>
      <c r="I2069" s="44" t="s">
        <v>9826</v>
      </c>
      <c r="J2069" s="44" t="s">
        <v>9826</v>
      </c>
      <c r="K2069" s="44" t="s">
        <v>9826</v>
      </c>
      <c r="L2069" s="44" t="s">
        <v>10307</v>
      </c>
      <c r="M2069" s="44" t="s">
        <v>9826</v>
      </c>
      <c r="N2069" s="44" t="s">
        <v>9826</v>
      </c>
      <c r="O2069" s="44" t="s">
        <v>9826</v>
      </c>
      <c r="P2069" s="44" t="s">
        <v>10308</v>
      </c>
      <c r="Q2069" s="44" t="s">
        <v>10306</v>
      </c>
      <c r="R2069" s="44" t="s">
        <v>10289</v>
      </c>
      <c r="S2069" s="44" t="s">
        <v>10302</v>
      </c>
      <c r="T2069" s="44" t="s">
        <v>9826</v>
      </c>
      <c r="U2069" s="44" t="s">
        <v>10309</v>
      </c>
    </row>
    <row r="2070" spans="1:21" ht="15" thickBot="1" x14ac:dyDescent="0.35">
      <c r="A2070" s="43" t="s">
        <v>7960</v>
      </c>
      <c r="B2070" s="44" t="s">
        <v>9826</v>
      </c>
      <c r="C2070" s="44" t="s">
        <v>9826</v>
      </c>
      <c r="D2070" s="44" t="s">
        <v>9826</v>
      </c>
      <c r="E2070" s="44" t="s">
        <v>9826</v>
      </c>
      <c r="F2070" s="44" t="s">
        <v>9826</v>
      </c>
      <c r="G2070" s="44" t="s">
        <v>9826</v>
      </c>
      <c r="H2070" s="44" t="s">
        <v>9826</v>
      </c>
      <c r="I2070" s="44" t="s">
        <v>9826</v>
      </c>
      <c r="J2070" s="44" t="s">
        <v>9826</v>
      </c>
      <c r="K2070" s="44" t="s">
        <v>9826</v>
      </c>
      <c r="L2070" s="44" t="s">
        <v>10307</v>
      </c>
      <c r="M2070" s="44" t="s">
        <v>9826</v>
      </c>
      <c r="N2070" s="44" t="s">
        <v>9826</v>
      </c>
      <c r="O2070" s="44" t="s">
        <v>9826</v>
      </c>
      <c r="P2070" s="44" t="s">
        <v>10308</v>
      </c>
      <c r="Q2070" s="44" t="s">
        <v>10306</v>
      </c>
      <c r="R2070" s="44" t="s">
        <v>10289</v>
      </c>
      <c r="S2070" s="44" t="s">
        <v>10302</v>
      </c>
      <c r="T2070" s="44" t="s">
        <v>9826</v>
      </c>
      <c r="U2070" s="44" t="s">
        <v>9826</v>
      </c>
    </row>
    <row r="2071" spans="1:21" ht="15" thickBot="1" x14ac:dyDescent="0.35">
      <c r="A2071" s="43" t="s">
        <v>7961</v>
      </c>
      <c r="B2071" s="44" t="s">
        <v>9826</v>
      </c>
      <c r="C2071" s="44" t="s">
        <v>9826</v>
      </c>
      <c r="D2071" s="44" t="s">
        <v>9826</v>
      </c>
      <c r="E2071" s="44" t="s">
        <v>9826</v>
      </c>
      <c r="F2071" s="44" t="s">
        <v>9826</v>
      </c>
      <c r="G2071" s="44" t="s">
        <v>9826</v>
      </c>
      <c r="H2071" s="44" t="s">
        <v>9826</v>
      </c>
      <c r="I2071" s="44" t="s">
        <v>9826</v>
      </c>
      <c r="J2071" s="44" t="s">
        <v>9826</v>
      </c>
      <c r="K2071" s="44" t="s">
        <v>9826</v>
      </c>
      <c r="L2071" s="44" t="s">
        <v>10310</v>
      </c>
      <c r="M2071" s="44" t="s">
        <v>9826</v>
      </c>
      <c r="N2071" s="44" t="s">
        <v>9826</v>
      </c>
      <c r="O2071" s="44" t="s">
        <v>9826</v>
      </c>
      <c r="P2071" s="44" t="s">
        <v>10308</v>
      </c>
      <c r="Q2071" s="44" t="s">
        <v>10306</v>
      </c>
      <c r="R2071" s="44" t="s">
        <v>10289</v>
      </c>
      <c r="S2071" s="44" t="s">
        <v>10302</v>
      </c>
      <c r="T2071" s="44" t="s">
        <v>9826</v>
      </c>
      <c r="U2071" s="44" t="s">
        <v>9826</v>
      </c>
    </row>
    <row r="2072" spans="1:21" ht="15" thickBot="1" x14ac:dyDescent="0.35">
      <c r="A2072" s="43" t="s">
        <v>7962</v>
      </c>
      <c r="B2072" s="44" t="s">
        <v>9826</v>
      </c>
      <c r="C2072" s="44" t="s">
        <v>9826</v>
      </c>
      <c r="D2072" s="44" t="s">
        <v>9826</v>
      </c>
      <c r="E2072" s="44" t="s">
        <v>9826</v>
      </c>
      <c r="F2072" s="44" t="s">
        <v>9826</v>
      </c>
      <c r="G2072" s="44" t="s">
        <v>9826</v>
      </c>
      <c r="H2072" s="44" t="s">
        <v>9826</v>
      </c>
      <c r="I2072" s="44" t="s">
        <v>9826</v>
      </c>
      <c r="J2072" s="44" t="s">
        <v>9826</v>
      </c>
      <c r="K2072" s="44" t="s">
        <v>9826</v>
      </c>
      <c r="L2072" s="44" t="s">
        <v>10310</v>
      </c>
      <c r="M2072" s="44" t="s">
        <v>9826</v>
      </c>
      <c r="N2072" s="44" t="s">
        <v>9826</v>
      </c>
      <c r="O2072" s="44" t="s">
        <v>9826</v>
      </c>
      <c r="P2072" s="44" t="s">
        <v>9826</v>
      </c>
      <c r="Q2072" s="44" t="s">
        <v>9826</v>
      </c>
      <c r="R2072" s="44" t="s">
        <v>10289</v>
      </c>
      <c r="S2072" s="44" t="s">
        <v>10302</v>
      </c>
      <c r="T2072" s="44" t="s">
        <v>9826</v>
      </c>
      <c r="U2072" s="44" t="s">
        <v>9826</v>
      </c>
    </row>
    <row r="2073" spans="1:21" ht="15" thickBot="1" x14ac:dyDescent="0.35">
      <c r="A2073" s="43" t="s">
        <v>7963</v>
      </c>
      <c r="B2073" s="44" t="s">
        <v>9826</v>
      </c>
      <c r="C2073" s="44" t="s">
        <v>9826</v>
      </c>
      <c r="D2073" s="44" t="s">
        <v>9826</v>
      </c>
      <c r="E2073" s="44" t="s">
        <v>9826</v>
      </c>
      <c r="F2073" s="44" t="s">
        <v>9826</v>
      </c>
      <c r="G2073" s="44" t="s">
        <v>9826</v>
      </c>
      <c r="H2073" s="44" t="s">
        <v>9826</v>
      </c>
      <c r="I2073" s="44" t="s">
        <v>9826</v>
      </c>
      <c r="J2073" s="44" t="s">
        <v>9826</v>
      </c>
      <c r="K2073" s="44" t="s">
        <v>9826</v>
      </c>
      <c r="L2073" s="44" t="s">
        <v>10310</v>
      </c>
      <c r="M2073" s="44" t="s">
        <v>9826</v>
      </c>
      <c r="N2073" s="44" t="s">
        <v>9826</v>
      </c>
      <c r="O2073" s="44" t="s">
        <v>9826</v>
      </c>
      <c r="P2073" s="44" t="s">
        <v>9826</v>
      </c>
      <c r="Q2073" s="44" t="s">
        <v>9826</v>
      </c>
      <c r="R2073" s="44" t="s">
        <v>10289</v>
      </c>
      <c r="S2073" s="44" t="s">
        <v>10302</v>
      </c>
      <c r="T2073" s="44" t="s">
        <v>9826</v>
      </c>
      <c r="U2073" s="44" t="s">
        <v>9826</v>
      </c>
    </row>
    <row r="2074" spans="1:21" ht="15" thickBot="1" x14ac:dyDescent="0.35">
      <c r="A2074" s="43" t="s">
        <v>7964</v>
      </c>
      <c r="B2074" s="44" t="s">
        <v>9826</v>
      </c>
      <c r="C2074" s="44" t="s">
        <v>9826</v>
      </c>
      <c r="D2074" s="44" t="s">
        <v>9826</v>
      </c>
      <c r="E2074" s="44" t="s">
        <v>9826</v>
      </c>
      <c r="F2074" s="44" t="s">
        <v>9826</v>
      </c>
      <c r="G2074" s="44" t="s">
        <v>9826</v>
      </c>
      <c r="H2074" s="44" t="s">
        <v>9826</v>
      </c>
      <c r="I2074" s="44" t="s">
        <v>9826</v>
      </c>
      <c r="J2074" s="44" t="s">
        <v>9826</v>
      </c>
      <c r="K2074" s="44" t="s">
        <v>9826</v>
      </c>
      <c r="L2074" s="44" t="s">
        <v>10310</v>
      </c>
      <c r="M2074" s="44" t="s">
        <v>9826</v>
      </c>
      <c r="N2074" s="44" t="s">
        <v>9826</v>
      </c>
      <c r="O2074" s="44" t="s">
        <v>9826</v>
      </c>
      <c r="P2074" s="44" t="s">
        <v>9826</v>
      </c>
      <c r="Q2074" s="44" t="s">
        <v>9826</v>
      </c>
      <c r="R2074" s="44" t="s">
        <v>10289</v>
      </c>
      <c r="S2074" s="44" t="s">
        <v>10302</v>
      </c>
      <c r="T2074" s="44" t="s">
        <v>9826</v>
      </c>
      <c r="U2074" s="44" t="s">
        <v>9826</v>
      </c>
    </row>
    <row r="2075" spans="1:21" ht="15" thickBot="1" x14ac:dyDescent="0.35">
      <c r="A2075" s="43" t="s">
        <v>7965</v>
      </c>
      <c r="B2075" s="44" t="s">
        <v>9826</v>
      </c>
      <c r="C2075" s="44" t="s">
        <v>9826</v>
      </c>
      <c r="D2075" s="44" t="s">
        <v>9826</v>
      </c>
      <c r="E2075" s="44" t="s">
        <v>9826</v>
      </c>
      <c r="F2075" s="44" t="s">
        <v>9826</v>
      </c>
      <c r="G2075" s="44" t="s">
        <v>9826</v>
      </c>
      <c r="H2075" s="44" t="s">
        <v>9826</v>
      </c>
      <c r="I2075" s="44" t="s">
        <v>9826</v>
      </c>
      <c r="J2075" s="44" t="s">
        <v>9826</v>
      </c>
      <c r="K2075" s="44" t="s">
        <v>9826</v>
      </c>
      <c r="L2075" s="44" t="s">
        <v>10310</v>
      </c>
      <c r="M2075" s="44" t="s">
        <v>9826</v>
      </c>
      <c r="N2075" s="44" t="s">
        <v>9826</v>
      </c>
      <c r="O2075" s="44" t="s">
        <v>9826</v>
      </c>
      <c r="P2075" s="44" t="s">
        <v>9826</v>
      </c>
      <c r="Q2075" s="44" t="s">
        <v>9826</v>
      </c>
      <c r="R2075" s="44" t="s">
        <v>10289</v>
      </c>
      <c r="S2075" s="44" t="s">
        <v>9826</v>
      </c>
      <c r="T2075" s="44" t="s">
        <v>9826</v>
      </c>
      <c r="U2075" s="44" t="s">
        <v>9826</v>
      </c>
    </row>
    <row r="2076" spans="1:21" ht="15" thickBot="1" x14ac:dyDescent="0.35">
      <c r="A2076" s="43" t="s">
        <v>7966</v>
      </c>
      <c r="B2076" s="44" t="s">
        <v>9826</v>
      </c>
      <c r="C2076" s="44" t="s">
        <v>9826</v>
      </c>
      <c r="D2076" s="44" t="s">
        <v>9826</v>
      </c>
      <c r="E2076" s="44" t="s">
        <v>9826</v>
      </c>
      <c r="F2076" s="44" t="s">
        <v>9826</v>
      </c>
      <c r="G2076" s="44" t="s">
        <v>9826</v>
      </c>
      <c r="H2076" s="44" t="s">
        <v>9826</v>
      </c>
      <c r="I2076" s="44" t="s">
        <v>9826</v>
      </c>
      <c r="J2076" s="44" t="s">
        <v>9826</v>
      </c>
      <c r="K2076" s="44" t="s">
        <v>9826</v>
      </c>
      <c r="L2076" s="44" t="s">
        <v>9826</v>
      </c>
      <c r="M2076" s="44" t="s">
        <v>9826</v>
      </c>
      <c r="N2076" s="44" t="s">
        <v>9826</v>
      </c>
      <c r="O2076" s="44" t="s">
        <v>9826</v>
      </c>
      <c r="P2076" s="44" t="s">
        <v>9826</v>
      </c>
      <c r="Q2076" s="44" t="s">
        <v>9826</v>
      </c>
      <c r="R2076" s="44" t="s">
        <v>10289</v>
      </c>
      <c r="S2076" s="44" t="s">
        <v>9826</v>
      </c>
      <c r="T2076" s="44" t="s">
        <v>9826</v>
      </c>
      <c r="U2076" s="44" t="s">
        <v>9826</v>
      </c>
    </row>
    <row r="2077" spans="1:21" ht="15" thickBot="1" x14ac:dyDescent="0.35">
      <c r="A2077" s="43" t="s">
        <v>7967</v>
      </c>
      <c r="B2077" s="44" t="s">
        <v>9826</v>
      </c>
      <c r="C2077" s="44" t="s">
        <v>9826</v>
      </c>
      <c r="D2077" s="44" t="s">
        <v>9826</v>
      </c>
      <c r="E2077" s="44" t="s">
        <v>9826</v>
      </c>
      <c r="F2077" s="44" t="s">
        <v>9826</v>
      </c>
      <c r="G2077" s="44" t="s">
        <v>9826</v>
      </c>
      <c r="H2077" s="44" t="s">
        <v>9826</v>
      </c>
      <c r="I2077" s="44" t="s">
        <v>9826</v>
      </c>
      <c r="J2077" s="44" t="s">
        <v>9826</v>
      </c>
      <c r="K2077" s="44" t="s">
        <v>9826</v>
      </c>
      <c r="L2077" s="44" t="s">
        <v>9826</v>
      </c>
      <c r="M2077" s="44" t="s">
        <v>9826</v>
      </c>
      <c r="N2077" s="44" t="s">
        <v>9826</v>
      </c>
      <c r="O2077" s="44" t="s">
        <v>9826</v>
      </c>
      <c r="P2077" s="44" t="s">
        <v>9826</v>
      </c>
      <c r="Q2077" s="44" t="s">
        <v>9826</v>
      </c>
      <c r="R2077" s="44" t="s">
        <v>10289</v>
      </c>
      <c r="S2077" s="44" t="s">
        <v>9826</v>
      </c>
      <c r="T2077" s="44" t="s">
        <v>9826</v>
      </c>
      <c r="U2077" s="44" t="s">
        <v>9826</v>
      </c>
    </row>
    <row r="2078" spans="1:21" ht="15" thickBot="1" x14ac:dyDescent="0.35">
      <c r="A2078" s="43" t="s">
        <v>7968</v>
      </c>
      <c r="B2078" s="44" t="s">
        <v>9826</v>
      </c>
      <c r="C2078" s="44" t="s">
        <v>9826</v>
      </c>
      <c r="D2078" s="44" t="s">
        <v>9826</v>
      </c>
      <c r="E2078" s="44" t="s">
        <v>9826</v>
      </c>
      <c r="F2078" s="44" t="s">
        <v>9826</v>
      </c>
      <c r="G2078" s="44" t="s">
        <v>9826</v>
      </c>
      <c r="H2078" s="44" t="s">
        <v>9826</v>
      </c>
      <c r="I2078" s="44" t="s">
        <v>9826</v>
      </c>
      <c r="J2078" s="44" t="s">
        <v>9826</v>
      </c>
      <c r="K2078" s="44" t="s">
        <v>9826</v>
      </c>
      <c r="L2078" s="44" t="s">
        <v>9826</v>
      </c>
      <c r="M2078" s="44" t="s">
        <v>9826</v>
      </c>
      <c r="N2078" s="44" t="s">
        <v>9826</v>
      </c>
      <c r="O2078" s="44" t="s">
        <v>9826</v>
      </c>
      <c r="P2078" s="44" t="s">
        <v>9826</v>
      </c>
      <c r="Q2078" s="44" t="s">
        <v>9826</v>
      </c>
      <c r="R2078" s="44" t="s">
        <v>9826</v>
      </c>
      <c r="S2078" s="44" t="s">
        <v>9826</v>
      </c>
      <c r="T2078" s="44" t="s">
        <v>9826</v>
      </c>
      <c r="U2078" s="44" t="s">
        <v>9826</v>
      </c>
    </row>
    <row r="2079" spans="1:21" ht="15" thickBot="1" x14ac:dyDescent="0.35">
      <c r="A2079" s="43" t="s">
        <v>7969</v>
      </c>
      <c r="B2079" s="44" t="s">
        <v>9826</v>
      </c>
      <c r="C2079" s="44" t="s">
        <v>9826</v>
      </c>
      <c r="D2079" s="44" t="s">
        <v>9826</v>
      </c>
      <c r="E2079" s="44" t="s">
        <v>9826</v>
      </c>
      <c r="F2079" s="44" t="s">
        <v>9826</v>
      </c>
      <c r="G2079" s="44" t="s">
        <v>9826</v>
      </c>
      <c r="H2079" s="44" t="s">
        <v>9826</v>
      </c>
      <c r="I2079" s="44" t="s">
        <v>9826</v>
      </c>
      <c r="J2079" s="44" t="s">
        <v>9826</v>
      </c>
      <c r="K2079" s="44" t="s">
        <v>9826</v>
      </c>
      <c r="L2079" s="44" t="s">
        <v>9826</v>
      </c>
      <c r="M2079" s="44" t="s">
        <v>9826</v>
      </c>
      <c r="N2079" s="44" t="s">
        <v>9826</v>
      </c>
      <c r="O2079" s="44" t="s">
        <v>9826</v>
      </c>
      <c r="P2079" s="44" t="s">
        <v>9826</v>
      </c>
      <c r="Q2079" s="44" t="s">
        <v>9826</v>
      </c>
      <c r="R2079" s="44" t="s">
        <v>9826</v>
      </c>
      <c r="S2079" s="44" t="s">
        <v>9826</v>
      </c>
      <c r="T2079" s="44" t="s">
        <v>9826</v>
      </c>
      <c r="U2079" s="44" t="s">
        <v>9826</v>
      </c>
    </row>
    <row r="2080" spans="1:21" ht="15" thickBot="1" x14ac:dyDescent="0.35">
      <c r="A2080" s="43" t="s">
        <v>7970</v>
      </c>
      <c r="B2080" s="44" t="s">
        <v>9826</v>
      </c>
      <c r="C2080" s="44" t="s">
        <v>9826</v>
      </c>
      <c r="D2080" s="44" t="s">
        <v>9826</v>
      </c>
      <c r="E2080" s="44" t="s">
        <v>9826</v>
      </c>
      <c r="F2080" s="44" t="s">
        <v>9826</v>
      </c>
      <c r="G2080" s="44" t="s">
        <v>9826</v>
      </c>
      <c r="H2080" s="44" t="s">
        <v>9826</v>
      </c>
      <c r="I2080" s="44" t="s">
        <v>9826</v>
      </c>
      <c r="J2080" s="44" t="s">
        <v>9826</v>
      </c>
      <c r="K2080" s="44" t="s">
        <v>9826</v>
      </c>
      <c r="L2080" s="44" t="s">
        <v>9826</v>
      </c>
      <c r="M2080" s="44" t="s">
        <v>9826</v>
      </c>
      <c r="N2080" s="44" t="s">
        <v>9826</v>
      </c>
      <c r="O2080" s="44" t="s">
        <v>9826</v>
      </c>
      <c r="P2080" s="44" t="s">
        <v>9826</v>
      </c>
      <c r="Q2080" s="44" t="s">
        <v>9826</v>
      </c>
      <c r="R2080" s="44" t="s">
        <v>9826</v>
      </c>
      <c r="S2080" s="44" t="s">
        <v>9826</v>
      </c>
      <c r="T2080" s="44" t="s">
        <v>9826</v>
      </c>
      <c r="U2080" s="44" t="s">
        <v>9826</v>
      </c>
    </row>
    <row r="2081" spans="1:21" ht="15" thickBot="1" x14ac:dyDescent="0.35">
      <c r="A2081" s="43" t="s">
        <v>7971</v>
      </c>
      <c r="B2081" s="44" t="s">
        <v>9826</v>
      </c>
      <c r="C2081" s="44" t="s">
        <v>9826</v>
      </c>
      <c r="D2081" s="44" t="s">
        <v>9826</v>
      </c>
      <c r="E2081" s="44" t="s">
        <v>9826</v>
      </c>
      <c r="F2081" s="44" t="s">
        <v>9826</v>
      </c>
      <c r="G2081" s="44" t="s">
        <v>9826</v>
      </c>
      <c r="H2081" s="44" t="s">
        <v>9826</v>
      </c>
      <c r="I2081" s="44" t="s">
        <v>9826</v>
      </c>
      <c r="J2081" s="44" t="s">
        <v>9826</v>
      </c>
      <c r="K2081" s="44" t="s">
        <v>9826</v>
      </c>
      <c r="L2081" s="44" t="s">
        <v>9826</v>
      </c>
      <c r="M2081" s="44" t="s">
        <v>9826</v>
      </c>
      <c r="N2081" s="44" t="s">
        <v>9826</v>
      </c>
      <c r="O2081" s="44" t="s">
        <v>9826</v>
      </c>
      <c r="P2081" s="44" t="s">
        <v>9826</v>
      </c>
      <c r="Q2081" s="44" t="s">
        <v>9826</v>
      </c>
      <c r="R2081" s="44" t="s">
        <v>9826</v>
      </c>
      <c r="S2081" s="44" t="s">
        <v>9826</v>
      </c>
      <c r="T2081" s="44" t="s">
        <v>9826</v>
      </c>
      <c r="U2081" s="44" t="s">
        <v>9826</v>
      </c>
    </row>
    <row r="2082" spans="1:21" ht="15" thickBot="1" x14ac:dyDescent="0.35">
      <c r="A2082" s="43" t="s">
        <v>7972</v>
      </c>
      <c r="B2082" s="44" t="s">
        <v>9826</v>
      </c>
      <c r="C2082" s="44" t="s">
        <v>9826</v>
      </c>
      <c r="D2082" s="44" t="s">
        <v>9826</v>
      </c>
      <c r="E2082" s="44" t="s">
        <v>9826</v>
      </c>
      <c r="F2082" s="44" t="s">
        <v>9826</v>
      </c>
      <c r="G2082" s="44" t="s">
        <v>9826</v>
      </c>
      <c r="H2082" s="44" t="s">
        <v>9826</v>
      </c>
      <c r="I2082" s="44" t="s">
        <v>9826</v>
      </c>
      <c r="J2082" s="44" t="s">
        <v>9826</v>
      </c>
      <c r="K2082" s="44" t="s">
        <v>9826</v>
      </c>
      <c r="L2082" s="44" t="s">
        <v>9826</v>
      </c>
      <c r="M2082" s="44" t="s">
        <v>9826</v>
      </c>
      <c r="N2082" s="44" t="s">
        <v>9826</v>
      </c>
      <c r="O2082" s="44" t="s">
        <v>9826</v>
      </c>
      <c r="P2082" s="44" t="s">
        <v>9826</v>
      </c>
      <c r="Q2082" s="44" t="s">
        <v>9826</v>
      </c>
      <c r="R2082" s="44" t="s">
        <v>9826</v>
      </c>
      <c r="S2082" s="44" t="s">
        <v>9826</v>
      </c>
      <c r="T2082" s="44" t="s">
        <v>9826</v>
      </c>
      <c r="U2082" s="44" t="s">
        <v>9826</v>
      </c>
    </row>
    <row r="2083" spans="1:21" ht="15" thickBot="1" x14ac:dyDescent="0.35">
      <c r="A2083" s="43" t="s">
        <v>7973</v>
      </c>
      <c r="B2083" s="44" t="s">
        <v>9826</v>
      </c>
      <c r="C2083" s="44" t="s">
        <v>9826</v>
      </c>
      <c r="D2083" s="44" t="s">
        <v>9826</v>
      </c>
      <c r="E2083" s="44" t="s">
        <v>9826</v>
      </c>
      <c r="F2083" s="44" t="s">
        <v>9826</v>
      </c>
      <c r="G2083" s="44" t="s">
        <v>9826</v>
      </c>
      <c r="H2083" s="44" t="s">
        <v>9826</v>
      </c>
      <c r="I2083" s="44" t="s">
        <v>9826</v>
      </c>
      <c r="J2083" s="44" t="s">
        <v>9826</v>
      </c>
      <c r="K2083" s="44" t="s">
        <v>9826</v>
      </c>
      <c r="L2083" s="44" t="s">
        <v>9826</v>
      </c>
      <c r="M2083" s="44" t="s">
        <v>9826</v>
      </c>
      <c r="N2083" s="44" t="s">
        <v>9826</v>
      </c>
      <c r="O2083" s="44" t="s">
        <v>9826</v>
      </c>
      <c r="P2083" s="44" t="s">
        <v>9826</v>
      </c>
      <c r="Q2083" s="44" t="s">
        <v>9826</v>
      </c>
      <c r="R2083" s="44" t="s">
        <v>9826</v>
      </c>
      <c r="S2083" s="44" t="s">
        <v>9826</v>
      </c>
      <c r="T2083" s="44" t="s">
        <v>9826</v>
      </c>
      <c r="U2083" s="44" t="s">
        <v>9826</v>
      </c>
    </row>
    <row r="2084" spans="1:21" ht="18.600000000000001" thickBot="1" x14ac:dyDescent="0.35">
      <c r="A2084" s="39"/>
    </row>
    <row r="2085" spans="1:21" ht="15" thickBot="1" x14ac:dyDescent="0.35">
      <c r="A2085" s="43" t="s">
        <v>7974</v>
      </c>
      <c r="B2085" s="43" t="s">
        <v>7744</v>
      </c>
      <c r="C2085" s="43" t="s">
        <v>7745</v>
      </c>
      <c r="D2085" s="43" t="s">
        <v>7746</v>
      </c>
      <c r="E2085" s="43" t="s">
        <v>7747</v>
      </c>
      <c r="F2085" s="43" t="s">
        <v>7748</v>
      </c>
      <c r="G2085" s="43" t="s">
        <v>7749</v>
      </c>
      <c r="H2085" s="43" t="s">
        <v>7750</v>
      </c>
      <c r="I2085" s="43" t="s">
        <v>7751</v>
      </c>
      <c r="J2085" s="43" t="s">
        <v>7752</v>
      </c>
      <c r="K2085" s="43" t="s">
        <v>7753</v>
      </c>
      <c r="L2085" s="43" t="s">
        <v>7994</v>
      </c>
      <c r="M2085" s="43" t="s">
        <v>7995</v>
      </c>
      <c r="N2085" s="43" t="s">
        <v>7996</v>
      </c>
      <c r="O2085" s="43" t="s">
        <v>7997</v>
      </c>
      <c r="P2085" s="43" t="s">
        <v>7998</v>
      </c>
      <c r="Q2085" s="43" t="s">
        <v>7999</v>
      </c>
      <c r="R2085" s="43" t="s">
        <v>8000</v>
      </c>
      <c r="S2085" s="43" t="s">
        <v>8001</v>
      </c>
      <c r="T2085" s="43" t="s">
        <v>8002</v>
      </c>
      <c r="U2085" s="43" t="s">
        <v>8003</v>
      </c>
    </row>
    <row r="2086" spans="1:21" ht="15" thickBot="1" x14ac:dyDescent="0.35">
      <c r="A2086" s="43" t="s">
        <v>7864</v>
      </c>
      <c r="B2086" s="44">
        <v>60752.7</v>
      </c>
      <c r="C2086" s="44">
        <v>2147.3000000000002</v>
      </c>
      <c r="D2086" s="44">
        <v>186941.4</v>
      </c>
      <c r="E2086" s="44">
        <v>24824.7</v>
      </c>
      <c r="F2086" s="44">
        <v>30799.5</v>
      </c>
      <c r="G2086" s="44">
        <v>143892.9</v>
      </c>
      <c r="H2086" s="44">
        <v>12762.6</v>
      </c>
      <c r="I2086" s="44">
        <v>102052.5</v>
      </c>
      <c r="J2086" s="44">
        <v>107180.5</v>
      </c>
      <c r="K2086" s="44">
        <v>358520.7</v>
      </c>
      <c r="L2086" s="44">
        <v>190287.3</v>
      </c>
      <c r="M2086" s="44">
        <v>0</v>
      </c>
      <c r="N2086" s="44">
        <v>28595.200000000001</v>
      </c>
      <c r="O2086" s="44">
        <v>35524.800000000003</v>
      </c>
      <c r="P2086" s="44">
        <v>68187.399999999994</v>
      </c>
      <c r="Q2086" s="44">
        <v>197019.5</v>
      </c>
      <c r="R2086" s="44">
        <v>12311.9</v>
      </c>
      <c r="S2086" s="44">
        <v>100286.9</v>
      </c>
      <c r="T2086" s="44">
        <v>133685.79999999999</v>
      </c>
      <c r="U2086" s="44">
        <v>348030.9</v>
      </c>
    </row>
    <row r="2087" spans="1:21" ht="15" thickBot="1" x14ac:dyDescent="0.35">
      <c r="A2087" s="43" t="s">
        <v>7867</v>
      </c>
      <c r="B2087" s="44">
        <v>50873.4</v>
      </c>
      <c r="C2087" s="44">
        <v>2147.3000000000002</v>
      </c>
      <c r="D2087" s="44">
        <v>186941.4</v>
      </c>
      <c r="E2087" s="44">
        <v>24325</v>
      </c>
      <c r="F2087" s="44">
        <v>30799.5</v>
      </c>
      <c r="G2087" s="44">
        <v>143892.9</v>
      </c>
      <c r="H2087" s="44">
        <v>12762.6</v>
      </c>
      <c r="I2087" s="44">
        <v>102052.5</v>
      </c>
      <c r="J2087" s="44">
        <v>107180.5</v>
      </c>
      <c r="K2087" s="44">
        <v>358520.7</v>
      </c>
      <c r="L2087" s="44">
        <v>190047.4</v>
      </c>
      <c r="M2087" s="44">
        <v>0</v>
      </c>
      <c r="N2087" s="44">
        <v>28595.200000000001</v>
      </c>
      <c r="O2087" s="44">
        <v>35524.800000000003</v>
      </c>
      <c r="P2087" s="44">
        <v>67245.600000000006</v>
      </c>
      <c r="Q2087" s="44">
        <v>197019.5</v>
      </c>
      <c r="R2087" s="44">
        <v>12311.9</v>
      </c>
      <c r="S2087" s="44">
        <v>100286.9</v>
      </c>
      <c r="T2087" s="44">
        <v>133685.79999999999</v>
      </c>
      <c r="U2087" s="44">
        <v>348030.9</v>
      </c>
    </row>
    <row r="2088" spans="1:21" ht="15" thickBot="1" x14ac:dyDescent="0.35">
      <c r="A2088" s="43" t="s">
        <v>7868</v>
      </c>
      <c r="B2088" s="44">
        <v>47046.3</v>
      </c>
      <c r="C2088" s="44">
        <v>2147.3000000000002</v>
      </c>
      <c r="D2088" s="44">
        <v>186941.4</v>
      </c>
      <c r="E2088" s="44">
        <v>24325</v>
      </c>
      <c r="F2088" s="44">
        <v>30799.5</v>
      </c>
      <c r="G2088" s="44">
        <v>143892.9</v>
      </c>
      <c r="H2088" s="44">
        <v>12762.6</v>
      </c>
      <c r="I2088" s="44">
        <v>102052.5</v>
      </c>
      <c r="J2088" s="44">
        <v>107180.5</v>
      </c>
      <c r="K2088" s="44">
        <v>358520.7</v>
      </c>
      <c r="L2088" s="44">
        <v>190047.4</v>
      </c>
      <c r="M2088" s="44">
        <v>0</v>
      </c>
      <c r="N2088" s="44">
        <v>28595.200000000001</v>
      </c>
      <c r="O2088" s="44">
        <v>35524.800000000003</v>
      </c>
      <c r="P2088" s="44">
        <v>67245.600000000006</v>
      </c>
      <c r="Q2088" s="44">
        <v>196403</v>
      </c>
      <c r="R2088" s="44">
        <v>12311.9</v>
      </c>
      <c r="S2088" s="44">
        <v>100286.9</v>
      </c>
      <c r="T2088" s="44">
        <v>133685.79999999999</v>
      </c>
      <c r="U2088" s="44">
        <v>348030.9</v>
      </c>
    </row>
    <row r="2089" spans="1:21" ht="15" thickBot="1" x14ac:dyDescent="0.35">
      <c r="A2089" s="43" t="s">
        <v>7869</v>
      </c>
      <c r="B2089" s="44">
        <v>43538.1</v>
      </c>
      <c r="C2089" s="44">
        <v>2147.3000000000002</v>
      </c>
      <c r="D2089" s="44">
        <v>185442.5</v>
      </c>
      <c r="E2089" s="44">
        <v>24325</v>
      </c>
      <c r="F2089" s="44">
        <v>30799.5</v>
      </c>
      <c r="G2089" s="44">
        <v>143892.9</v>
      </c>
      <c r="H2089" s="44">
        <v>12762.6</v>
      </c>
      <c r="I2089" s="44">
        <v>102052.5</v>
      </c>
      <c r="J2089" s="44">
        <v>107180.5</v>
      </c>
      <c r="K2089" s="44">
        <v>358520.7</v>
      </c>
      <c r="L2089" s="44">
        <v>190047.4</v>
      </c>
      <c r="M2089" s="44">
        <v>0</v>
      </c>
      <c r="N2089" s="44">
        <v>28595.200000000001</v>
      </c>
      <c r="O2089" s="44">
        <v>34353.199999999997</v>
      </c>
      <c r="P2089" s="44">
        <v>67245.600000000006</v>
      </c>
      <c r="Q2089" s="44">
        <v>196403</v>
      </c>
      <c r="R2089" s="44">
        <v>11393.1</v>
      </c>
      <c r="S2089" s="44">
        <v>100286.9</v>
      </c>
      <c r="T2089" s="44">
        <v>133685.79999999999</v>
      </c>
      <c r="U2089" s="44">
        <v>348030.9</v>
      </c>
    </row>
    <row r="2090" spans="1:21" ht="15" thickBot="1" x14ac:dyDescent="0.35">
      <c r="A2090" s="43" t="s">
        <v>7870</v>
      </c>
      <c r="B2090" s="44">
        <v>43538.1</v>
      </c>
      <c r="C2090" s="44">
        <v>2147.3000000000002</v>
      </c>
      <c r="D2090" s="44">
        <v>185442.5</v>
      </c>
      <c r="E2090" s="44">
        <v>24325</v>
      </c>
      <c r="F2090" s="44">
        <v>30799.5</v>
      </c>
      <c r="G2090" s="44">
        <v>143892.9</v>
      </c>
      <c r="H2090" s="44">
        <v>12762.6</v>
      </c>
      <c r="I2090" s="44">
        <v>102052.5</v>
      </c>
      <c r="J2090" s="44">
        <v>107180.5</v>
      </c>
      <c r="K2090" s="44">
        <v>358520.7</v>
      </c>
      <c r="L2090" s="44">
        <v>190047.4</v>
      </c>
      <c r="M2090" s="44">
        <v>0</v>
      </c>
      <c r="N2090" s="44">
        <v>28595.200000000001</v>
      </c>
      <c r="O2090" s="44">
        <v>34353.199999999997</v>
      </c>
      <c r="P2090" s="44">
        <v>67245.600000000006</v>
      </c>
      <c r="Q2090" s="44">
        <v>196403</v>
      </c>
      <c r="R2090" s="44">
        <v>11393.1</v>
      </c>
      <c r="S2090" s="44">
        <v>99959.6</v>
      </c>
      <c r="T2090" s="44">
        <v>133685.79999999999</v>
      </c>
      <c r="U2090" s="44">
        <v>348030.9</v>
      </c>
    </row>
    <row r="2091" spans="1:21" ht="15" thickBot="1" x14ac:dyDescent="0.35">
      <c r="A2091" s="43" t="s">
        <v>7871</v>
      </c>
      <c r="B2091" s="44">
        <v>43538.1</v>
      </c>
      <c r="C2091" s="44">
        <v>2147.3000000000002</v>
      </c>
      <c r="D2091" s="44">
        <v>185442.5</v>
      </c>
      <c r="E2091" s="44">
        <v>24325</v>
      </c>
      <c r="F2091" s="44">
        <v>30799.5</v>
      </c>
      <c r="G2091" s="44">
        <v>143892.9</v>
      </c>
      <c r="H2091" s="44">
        <v>12762.6</v>
      </c>
      <c r="I2091" s="44">
        <v>102052.5</v>
      </c>
      <c r="J2091" s="44">
        <v>107180.5</v>
      </c>
      <c r="K2091" s="44">
        <v>358520.7</v>
      </c>
      <c r="L2091" s="44">
        <v>190047.4</v>
      </c>
      <c r="M2091" s="44">
        <v>0</v>
      </c>
      <c r="N2091" s="44">
        <v>28525.3</v>
      </c>
      <c r="O2091" s="44">
        <v>31392.5</v>
      </c>
      <c r="P2091" s="44">
        <v>67245.600000000006</v>
      </c>
      <c r="Q2091" s="44">
        <v>192060.4</v>
      </c>
      <c r="R2091" s="44">
        <v>10799.1</v>
      </c>
      <c r="S2091" s="44">
        <v>99959.6</v>
      </c>
      <c r="T2091" s="44">
        <v>133192.20000000001</v>
      </c>
      <c r="U2091" s="44">
        <v>348030.9</v>
      </c>
    </row>
    <row r="2092" spans="1:21" ht="15" thickBot="1" x14ac:dyDescent="0.35">
      <c r="A2092" s="43" t="s">
        <v>7872</v>
      </c>
      <c r="B2092" s="44">
        <v>43538.1</v>
      </c>
      <c r="C2092" s="44">
        <v>2147.3000000000002</v>
      </c>
      <c r="D2092" s="44">
        <v>185442.5</v>
      </c>
      <c r="E2092" s="44">
        <v>24325</v>
      </c>
      <c r="F2092" s="44">
        <v>30799.5</v>
      </c>
      <c r="G2092" s="44">
        <v>143892.9</v>
      </c>
      <c r="H2092" s="44">
        <v>12762.6</v>
      </c>
      <c r="I2092" s="44">
        <v>102052.5</v>
      </c>
      <c r="J2092" s="44">
        <v>107180.5</v>
      </c>
      <c r="K2092" s="44">
        <v>358520.7</v>
      </c>
      <c r="L2092" s="44">
        <v>185001.9</v>
      </c>
      <c r="M2092" s="44">
        <v>0</v>
      </c>
      <c r="N2092" s="44">
        <v>28525.3</v>
      </c>
      <c r="O2092" s="44">
        <v>31392.5</v>
      </c>
      <c r="P2092" s="44">
        <v>66816.399999999994</v>
      </c>
      <c r="Q2092" s="44">
        <v>192060.4</v>
      </c>
      <c r="R2092" s="44">
        <v>10385.4</v>
      </c>
      <c r="S2092" s="44">
        <v>99959.6</v>
      </c>
      <c r="T2092" s="44">
        <v>133056.79999999999</v>
      </c>
      <c r="U2092" s="44">
        <v>348030.9</v>
      </c>
    </row>
    <row r="2093" spans="1:21" ht="15" thickBot="1" x14ac:dyDescent="0.35">
      <c r="A2093" s="43" t="s">
        <v>7873</v>
      </c>
      <c r="B2093" s="44">
        <v>43538.1</v>
      </c>
      <c r="C2093" s="44">
        <v>2147.3000000000002</v>
      </c>
      <c r="D2093" s="44">
        <v>185442.5</v>
      </c>
      <c r="E2093" s="44">
        <v>24325</v>
      </c>
      <c r="F2093" s="44">
        <v>30799.5</v>
      </c>
      <c r="G2093" s="44">
        <v>143892.9</v>
      </c>
      <c r="H2093" s="44">
        <v>12762.6</v>
      </c>
      <c r="I2093" s="44">
        <v>102052.5</v>
      </c>
      <c r="J2093" s="44">
        <v>107180.5</v>
      </c>
      <c r="K2093" s="44">
        <v>358520.7</v>
      </c>
      <c r="L2093" s="44">
        <v>185001.9</v>
      </c>
      <c r="M2093" s="44">
        <v>0</v>
      </c>
      <c r="N2093" s="44">
        <v>28093.1</v>
      </c>
      <c r="O2093" s="44">
        <v>31392.5</v>
      </c>
      <c r="P2093" s="44">
        <v>66816.399999999994</v>
      </c>
      <c r="Q2093" s="44">
        <v>192060.4</v>
      </c>
      <c r="R2093" s="44">
        <v>10385.4</v>
      </c>
      <c r="S2093" s="44">
        <v>99957.6</v>
      </c>
      <c r="T2093" s="44">
        <v>133056.79999999999</v>
      </c>
      <c r="U2093" s="44">
        <v>348030.9</v>
      </c>
    </row>
    <row r="2094" spans="1:21" ht="15" thickBot="1" x14ac:dyDescent="0.35">
      <c r="A2094" s="43" t="s">
        <v>7874</v>
      </c>
      <c r="B2094" s="44">
        <v>43538.1</v>
      </c>
      <c r="C2094" s="44">
        <v>2147.3000000000002</v>
      </c>
      <c r="D2094" s="44">
        <v>185442.5</v>
      </c>
      <c r="E2094" s="44">
        <v>24325</v>
      </c>
      <c r="F2094" s="44">
        <v>30799.5</v>
      </c>
      <c r="G2094" s="44">
        <v>143892.9</v>
      </c>
      <c r="H2094" s="44">
        <v>12762.6</v>
      </c>
      <c r="I2094" s="44">
        <v>102052.5</v>
      </c>
      <c r="J2094" s="44">
        <v>107180.5</v>
      </c>
      <c r="K2094" s="44">
        <v>358520.7</v>
      </c>
      <c r="L2094" s="44">
        <v>185001.9</v>
      </c>
      <c r="M2094" s="44">
        <v>0</v>
      </c>
      <c r="N2094" s="44">
        <v>26610.799999999999</v>
      </c>
      <c r="O2094" s="44">
        <v>31392.5</v>
      </c>
      <c r="P2094" s="44">
        <v>66816.399999999994</v>
      </c>
      <c r="Q2094" s="44">
        <v>192060.4</v>
      </c>
      <c r="R2094" s="44">
        <v>10385.4</v>
      </c>
      <c r="S2094" s="44">
        <v>99957.6</v>
      </c>
      <c r="T2094" s="44">
        <v>133056.79999999999</v>
      </c>
      <c r="U2094" s="44">
        <v>348030.9</v>
      </c>
    </row>
    <row r="2095" spans="1:21" ht="15" thickBot="1" x14ac:dyDescent="0.35">
      <c r="A2095" s="43" t="s">
        <v>7875</v>
      </c>
      <c r="B2095" s="44">
        <v>43538.1</v>
      </c>
      <c r="C2095" s="44">
        <v>2147.3000000000002</v>
      </c>
      <c r="D2095" s="44">
        <v>185442.5</v>
      </c>
      <c r="E2095" s="44">
        <v>24325</v>
      </c>
      <c r="F2095" s="44">
        <v>30799.5</v>
      </c>
      <c r="G2095" s="44">
        <v>143892.9</v>
      </c>
      <c r="H2095" s="44">
        <v>12762.6</v>
      </c>
      <c r="I2095" s="44">
        <v>102052.5</v>
      </c>
      <c r="J2095" s="44">
        <v>107180.5</v>
      </c>
      <c r="K2095" s="44">
        <v>358520.7</v>
      </c>
      <c r="L2095" s="44">
        <v>185001.9</v>
      </c>
      <c r="M2095" s="44">
        <v>0</v>
      </c>
      <c r="N2095" s="44">
        <v>26610.799999999999</v>
      </c>
      <c r="O2095" s="44">
        <v>31392.5</v>
      </c>
      <c r="P2095" s="44">
        <v>66816.399999999994</v>
      </c>
      <c r="Q2095" s="44">
        <v>192060.4</v>
      </c>
      <c r="R2095" s="44">
        <v>10385.4</v>
      </c>
      <c r="S2095" s="44">
        <v>99957.6</v>
      </c>
      <c r="T2095" s="44">
        <v>133056.79999999999</v>
      </c>
      <c r="U2095" s="44">
        <v>348030.9</v>
      </c>
    </row>
    <row r="2096" spans="1:21" ht="15" thickBot="1" x14ac:dyDescent="0.35">
      <c r="A2096" s="43" t="s">
        <v>7876</v>
      </c>
      <c r="B2096" s="44">
        <v>43538.1</v>
      </c>
      <c r="C2096" s="44">
        <v>2147.3000000000002</v>
      </c>
      <c r="D2096" s="44">
        <v>185442.5</v>
      </c>
      <c r="E2096" s="44">
        <v>24325</v>
      </c>
      <c r="F2096" s="44">
        <v>30799.5</v>
      </c>
      <c r="G2096" s="44">
        <v>143892.9</v>
      </c>
      <c r="H2096" s="44">
        <v>12762.6</v>
      </c>
      <c r="I2096" s="44">
        <v>102052.5</v>
      </c>
      <c r="J2096" s="44">
        <v>107180.5</v>
      </c>
      <c r="K2096" s="44">
        <v>358520.7</v>
      </c>
      <c r="L2096" s="44">
        <v>185001.9</v>
      </c>
      <c r="M2096" s="44">
        <v>0</v>
      </c>
      <c r="N2096" s="44">
        <v>26610.799999999999</v>
      </c>
      <c r="O2096" s="44">
        <v>31392.5</v>
      </c>
      <c r="P2096" s="44">
        <v>66816.399999999994</v>
      </c>
      <c r="Q2096" s="44">
        <v>192060.4</v>
      </c>
      <c r="R2096" s="44">
        <v>10385.4</v>
      </c>
      <c r="S2096" s="44">
        <v>99957.6</v>
      </c>
      <c r="T2096" s="44">
        <v>133056.79999999999</v>
      </c>
      <c r="U2096" s="44">
        <v>348030.9</v>
      </c>
    </row>
    <row r="2097" spans="1:21" ht="15" thickBot="1" x14ac:dyDescent="0.35">
      <c r="A2097" s="43" t="s">
        <v>7877</v>
      </c>
      <c r="B2097" s="44">
        <v>43538.1</v>
      </c>
      <c r="C2097" s="44">
        <v>2147.3000000000002</v>
      </c>
      <c r="D2097" s="44">
        <v>185442.5</v>
      </c>
      <c r="E2097" s="44">
        <v>24325</v>
      </c>
      <c r="F2097" s="44">
        <v>30799.5</v>
      </c>
      <c r="G2097" s="44">
        <v>143892.9</v>
      </c>
      <c r="H2097" s="44">
        <v>12762.6</v>
      </c>
      <c r="I2097" s="44">
        <v>102052.5</v>
      </c>
      <c r="J2097" s="44">
        <v>107180.5</v>
      </c>
      <c r="K2097" s="44">
        <v>358520.7</v>
      </c>
      <c r="L2097" s="44">
        <v>185001.9</v>
      </c>
      <c r="M2097" s="44">
        <v>0</v>
      </c>
      <c r="N2097" s="44">
        <v>26610.799999999999</v>
      </c>
      <c r="O2097" s="44">
        <v>31392.5</v>
      </c>
      <c r="P2097" s="44">
        <v>66816.399999999994</v>
      </c>
      <c r="Q2097" s="44">
        <v>191572.7</v>
      </c>
      <c r="R2097" s="44">
        <v>10385.4</v>
      </c>
      <c r="S2097" s="44">
        <v>99957.6</v>
      </c>
      <c r="T2097" s="44">
        <v>133056.79999999999</v>
      </c>
      <c r="U2097" s="44">
        <v>348030.9</v>
      </c>
    </row>
    <row r="2098" spans="1:21" ht="15" thickBot="1" x14ac:dyDescent="0.35">
      <c r="A2098" s="43" t="s">
        <v>7878</v>
      </c>
      <c r="B2098" s="44">
        <v>43538.1</v>
      </c>
      <c r="C2098" s="44">
        <v>2147.3000000000002</v>
      </c>
      <c r="D2098" s="44">
        <v>185442.5</v>
      </c>
      <c r="E2098" s="44">
        <v>24325</v>
      </c>
      <c r="F2098" s="44">
        <v>30799.5</v>
      </c>
      <c r="G2098" s="44">
        <v>143892.9</v>
      </c>
      <c r="H2098" s="44">
        <v>12762.6</v>
      </c>
      <c r="I2098" s="44">
        <v>102052.5</v>
      </c>
      <c r="J2098" s="44">
        <v>107180.5</v>
      </c>
      <c r="K2098" s="44">
        <v>358520.7</v>
      </c>
      <c r="L2098" s="44">
        <v>185001.9</v>
      </c>
      <c r="M2098" s="44">
        <v>0</v>
      </c>
      <c r="N2098" s="44">
        <v>26610.799999999999</v>
      </c>
      <c r="O2098" s="44">
        <v>31392.5</v>
      </c>
      <c r="P2098" s="44">
        <v>65926.100000000006</v>
      </c>
      <c r="Q2098" s="44">
        <v>191572.7</v>
      </c>
      <c r="R2098" s="44">
        <v>10385.4</v>
      </c>
      <c r="S2098" s="44">
        <v>99957.6</v>
      </c>
      <c r="T2098" s="44">
        <v>133056.79999999999</v>
      </c>
      <c r="U2098" s="44">
        <v>348030.9</v>
      </c>
    </row>
    <row r="2099" spans="1:21" ht="15" thickBot="1" x14ac:dyDescent="0.35">
      <c r="A2099" s="43" t="s">
        <v>7879</v>
      </c>
      <c r="B2099" s="44">
        <v>43538.1</v>
      </c>
      <c r="C2099" s="44">
        <v>2147.3000000000002</v>
      </c>
      <c r="D2099" s="44">
        <v>185442.5</v>
      </c>
      <c r="E2099" s="44">
        <v>24325</v>
      </c>
      <c r="F2099" s="44">
        <v>30799.5</v>
      </c>
      <c r="G2099" s="44">
        <v>143892.9</v>
      </c>
      <c r="H2099" s="44">
        <v>12762.6</v>
      </c>
      <c r="I2099" s="44">
        <v>102052.5</v>
      </c>
      <c r="J2099" s="44">
        <v>107180.5</v>
      </c>
      <c r="K2099" s="44">
        <v>358520.7</v>
      </c>
      <c r="L2099" s="44">
        <v>185001.9</v>
      </c>
      <c r="M2099" s="44">
        <v>0</v>
      </c>
      <c r="N2099" s="44">
        <v>26610.799999999999</v>
      </c>
      <c r="O2099" s="44">
        <v>31392.5</v>
      </c>
      <c r="P2099" s="44">
        <v>65926.100000000006</v>
      </c>
      <c r="Q2099" s="44">
        <v>191572.7</v>
      </c>
      <c r="R2099" s="44">
        <v>10293</v>
      </c>
      <c r="S2099" s="44">
        <v>99957.6</v>
      </c>
      <c r="T2099" s="44">
        <v>133056.79999999999</v>
      </c>
      <c r="U2099" s="44">
        <v>348030.9</v>
      </c>
    </row>
    <row r="2100" spans="1:21" ht="15" thickBot="1" x14ac:dyDescent="0.35">
      <c r="A2100" s="43" t="s">
        <v>7880</v>
      </c>
      <c r="B2100" s="44">
        <v>43538.1</v>
      </c>
      <c r="C2100" s="44">
        <v>2147.3000000000002</v>
      </c>
      <c r="D2100" s="44">
        <v>179895.3</v>
      </c>
      <c r="E2100" s="44">
        <v>24325</v>
      </c>
      <c r="F2100" s="44">
        <v>30799.5</v>
      </c>
      <c r="G2100" s="44">
        <v>143892.9</v>
      </c>
      <c r="H2100" s="44">
        <v>12762.6</v>
      </c>
      <c r="I2100" s="44">
        <v>102052.5</v>
      </c>
      <c r="J2100" s="44">
        <v>107180.5</v>
      </c>
      <c r="K2100" s="44">
        <v>358520.7</v>
      </c>
      <c r="L2100" s="44">
        <v>185001.9</v>
      </c>
      <c r="M2100" s="44">
        <v>0</v>
      </c>
      <c r="N2100" s="44">
        <v>25895.3</v>
      </c>
      <c r="O2100" s="44">
        <v>31392.5</v>
      </c>
      <c r="P2100" s="44">
        <v>65913.600000000006</v>
      </c>
      <c r="Q2100" s="44">
        <v>191572.7</v>
      </c>
      <c r="R2100" s="44">
        <v>10289</v>
      </c>
      <c r="S2100" s="44">
        <v>99957.6</v>
      </c>
      <c r="T2100" s="44">
        <v>133056.79999999999</v>
      </c>
      <c r="U2100" s="44">
        <v>348030.9</v>
      </c>
    </row>
    <row r="2101" spans="1:21" ht="15" thickBot="1" x14ac:dyDescent="0.35">
      <c r="A2101" s="43" t="s">
        <v>7881</v>
      </c>
      <c r="B2101" s="44">
        <v>43538.1</v>
      </c>
      <c r="C2101" s="44">
        <v>2147.3000000000002</v>
      </c>
      <c r="D2101" s="44">
        <v>179895.3</v>
      </c>
      <c r="E2101" s="44">
        <v>24325</v>
      </c>
      <c r="F2101" s="44">
        <v>30799.5</v>
      </c>
      <c r="G2101" s="44">
        <v>143892.9</v>
      </c>
      <c r="H2101" s="44">
        <v>12762.6</v>
      </c>
      <c r="I2101" s="44">
        <v>102052.5</v>
      </c>
      <c r="J2101" s="44">
        <v>107180.5</v>
      </c>
      <c r="K2101" s="44">
        <v>358520.7</v>
      </c>
      <c r="L2101" s="44">
        <v>185001.9</v>
      </c>
      <c r="M2101" s="44">
        <v>0</v>
      </c>
      <c r="N2101" s="44">
        <v>25439.200000000001</v>
      </c>
      <c r="O2101" s="44">
        <v>31291.599999999999</v>
      </c>
      <c r="P2101" s="44">
        <v>65913.600000000006</v>
      </c>
      <c r="Q2101" s="44">
        <v>191356.9</v>
      </c>
      <c r="R2101" s="44">
        <v>10289</v>
      </c>
      <c r="S2101" s="44">
        <v>99957.6</v>
      </c>
      <c r="T2101" s="44">
        <v>133056.79999999999</v>
      </c>
      <c r="U2101" s="44">
        <v>348030.9</v>
      </c>
    </row>
    <row r="2102" spans="1:21" ht="15" thickBot="1" x14ac:dyDescent="0.35">
      <c r="A2102" s="43" t="s">
        <v>7882</v>
      </c>
      <c r="B2102" s="44">
        <v>43538.1</v>
      </c>
      <c r="C2102" s="44">
        <v>2147.3000000000002</v>
      </c>
      <c r="D2102" s="44">
        <v>99465.5</v>
      </c>
      <c r="E2102" s="44">
        <v>24325</v>
      </c>
      <c r="F2102" s="44">
        <v>30799.5</v>
      </c>
      <c r="G2102" s="44">
        <v>143892.9</v>
      </c>
      <c r="H2102" s="44">
        <v>12762.6</v>
      </c>
      <c r="I2102" s="44">
        <v>102052.5</v>
      </c>
      <c r="J2102" s="44">
        <v>107180.5</v>
      </c>
      <c r="K2102" s="44">
        <v>0</v>
      </c>
      <c r="L2102" s="44">
        <v>185001.9</v>
      </c>
      <c r="M2102" s="44">
        <v>0</v>
      </c>
      <c r="N2102" s="44">
        <v>25439.200000000001</v>
      </c>
      <c r="O2102" s="44">
        <v>31291.599999999999</v>
      </c>
      <c r="P2102" s="44">
        <v>65913.600000000006</v>
      </c>
      <c r="Q2102" s="44">
        <v>191356.9</v>
      </c>
      <c r="R2102" s="44">
        <v>10289</v>
      </c>
      <c r="S2102" s="44">
        <v>99957.6</v>
      </c>
      <c r="T2102" s="44">
        <v>133056.79999999999</v>
      </c>
      <c r="U2102" s="44">
        <v>348030.9</v>
      </c>
    </row>
    <row r="2103" spans="1:21" ht="15" thickBot="1" x14ac:dyDescent="0.35">
      <c r="A2103" s="43" t="s">
        <v>7883</v>
      </c>
      <c r="B2103" s="44">
        <v>43538.1</v>
      </c>
      <c r="C2103" s="44">
        <v>2147.3000000000002</v>
      </c>
      <c r="D2103" s="44">
        <v>51574.3</v>
      </c>
      <c r="E2103" s="44">
        <v>24325</v>
      </c>
      <c r="F2103" s="44">
        <v>30799.5</v>
      </c>
      <c r="G2103" s="44">
        <v>143892.9</v>
      </c>
      <c r="H2103" s="44">
        <v>12762.6</v>
      </c>
      <c r="I2103" s="44">
        <v>102052.5</v>
      </c>
      <c r="J2103" s="44">
        <v>107180.5</v>
      </c>
      <c r="K2103" s="44">
        <v>0</v>
      </c>
      <c r="L2103" s="44">
        <v>185001.9</v>
      </c>
      <c r="M2103" s="44">
        <v>0</v>
      </c>
      <c r="N2103" s="44">
        <v>25439.200000000001</v>
      </c>
      <c r="O2103" s="44">
        <v>31291.599999999999</v>
      </c>
      <c r="P2103" s="44">
        <v>65913.600000000006</v>
      </c>
      <c r="Q2103" s="44">
        <v>190861.3</v>
      </c>
      <c r="R2103" s="44">
        <v>10289</v>
      </c>
      <c r="S2103" s="44">
        <v>99957.6</v>
      </c>
      <c r="T2103" s="44">
        <v>133056.79999999999</v>
      </c>
      <c r="U2103" s="44">
        <v>348030.9</v>
      </c>
    </row>
    <row r="2104" spans="1:21" ht="15" thickBot="1" x14ac:dyDescent="0.35">
      <c r="A2104" s="43" t="s">
        <v>7884</v>
      </c>
      <c r="B2104" s="44">
        <v>43538.1</v>
      </c>
      <c r="C2104" s="44">
        <v>2147.3000000000002</v>
      </c>
      <c r="D2104" s="44">
        <v>34780.400000000001</v>
      </c>
      <c r="E2104" s="44">
        <v>24325</v>
      </c>
      <c r="F2104" s="44">
        <v>30799.5</v>
      </c>
      <c r="G2104" s="44">
        <v>143892.9</v>
      </c>
      <c r="H2104" s="44">
        <v>12762.6</v>
      </c>
      <c r="I2104" s="44">
        <v>102052.5</v>
      </c>
      <c r="J2104" s="44">
        <v>107180.5</v>
      </c>
      <c r="K2104" s="44">
        <v>0</v>
      </c>
      <c r="L2104" s="44">
        <v>185001.9</v>
      </c>
      <c r="M2104" s="44">
        <v>0</v>
      </c>
      <c r="N2104" s="44">
        <v>25439.200000000001</v>
      </c>
      <c r="O2104" s="44">
        <v>30792</v>
      </c>
      <c r="P2104" s="44">
        <v>65913.600000000006</v>
      </c>
      <c r="Q2104" s="44">
        <v>190861.3</v>
      </c>
      <c r="R2104" s="44">
        <v>9098.4</v>
      </c>
      <c r="S2104" s="44">
        <v>99957.6</v>
      </c>
      <c r="T2104" s="44">
        <v>133056.79999999999</v>
      </c>
      <c r="U2104" s="44">
        <v>348030.9</v>
      </c>
    </row>
    <row r="2105" spans="1:21" ht="15" thickBot="1" x14ac:dyDescent="0.35">
      <c r="A2105" s="43" t="s">
        <v>7885</v>
      </c>
      <c r="B2105" s="44">
        <v>43538.1</v>
      </c>
      <c r="C2105" s="44">
        <v>2147.3000000000002</v>
      </c>
      <c r="D2105" s="44">
        <v>18932.7</v>
      </c>
      <c r="E2105" s="44">
        <v>24325</v>
      </c>
      <c r="F2105" s="44">
        <v>30799.5</v>
      </c>
      <c r="G2105" s="44">
        <v>143892.9</v>
      </c>
      <c r="H2105" s="44">
        <v>12762.6</v>
      </c>
      <c r="I2105" s="44">
        <v>102052.5</v>
      </c>
      <c r="J2105" s="44">
        <v>107180.5</v>
      </c>
      <c r="K2105" s="44">
        <v>0</v>
      </c>
      <c r="L2105" s="44">
        <v>185001.9</v>
      </c>
      <c r="M2105" s="44">
        <v>0</v>
      </c>
      <c r="N2105" s="44">
        <v>25439.200000000001</v>
      </c>
      <c r="O2105" s="44">
        <v>30792</v>
      </c>
      <c r="P2105" s="44">
        <v>65913.600000000006</v>
      </c>
      <c r="Q2105" s="44">
        <v>190861.3</v>
      </c>
      <c r="R2105" s="44">
        <v>9098.4</v>
      </c>
      <c r="S2105" s="44">
        <v>99458</v>
      </c>
      <c r="T2105" s="44">
        <v>132557.20000000001</v>
      </c>
      <c r="U2105" s="44">
        <v>348030.9</v>
      </c>
    </row>
    <row r="2106" spans="1:21" ht="15" thickBot="1" x14ac:dyDescent="0.35">
      <c r="A2106" s="43" t="s">
        <v>7886</v>
      </c>
      <c r="B2106" s="44">
        <v>43538.1</v>
      </c>
      <c r="C2106" s="44">
        <v>2147.3000000000002</v>
      </c>
      <c r="D2106" s="44">
        <v>18932.7</v>
      </c>
      <c r="E2106" s="44">
        <v>24325</v>
      </c>
      <c r="F2106" s="44">
        <v>30799.5</v>
      </c>
      <c r="G2106" s="44">
        <v>143892.9</v>
      </c>
      <c r="H2106" s="44">
        <v>12762.6</v>
      </c>
      <c r="I2106" s="44">
        <v>102052.5</v>
      </c>
      <c r="J2106" s="44">
        <v>4338.6000000000004</v>
      </c>
      <c r="K2106" s="44">
        <v>0</v>
      </c>
      <c r="L2106" s="44">
        <v>185001.9</v>
      </c>
      <c r="M2106" s="44">
        <v>0</v>
      </c>
      <c r="N2106" s="44">
        <v>25439.200000000001</v>
      </c>
      <c r="O2106" s="44">
        <v>30600.7</v>
      </c>
      <c r="P2106" s="44">
        <v>65913.600000000006</v>
      </c>
      <c r="Q2106" s="44">
        <v>190861.3</v>
      </c>
      <c r="R2106" s="44">
        <v>9098.4</v>
      </c>
      <c r="S2106" s="44">
        <v>99458</v>
      </c>
      <c r="T2106" s="44">
        <v>132557.20000000001</v>
      </c>
      <c r="U2106" s="44">
        <v>348030.9</v>
      </c>
    </row>
    <row r="2107" spans="1:21" ht="15" thickBot="1" x14ac:dyDescent="0.35">
      <c r="A2107" s="43" t="s">
        <v>7887</v>
      </c>
      <c r="B2107" s="44">
        <v>6011.8</v>
      </c>
      <c r="C2107" s="44">
        <v>2147.3000000000002</v>
      </c>
      <c r="D2107" s="44">
        <v>18932.7</v>
      </c>
      <c r="E2107" s="44">
        <v>24325</v>
      </c>
      <c r="F2107" s="44">
        <v>30799.5</v>
      </c>
      <c r="G2107" s="44">
        <v>143892.9</v>
      </c>
      <c r="H2107" s="44">
        <v>12762.6</v>
      </c>
      <c r="I2107" s="44">
        <v>9048</v>
      </c>
      <c r="J2107" s="44">
        <v>4338.6000000000004</v>
      </c>
      <c r="K2107" s="44">
        <v>0</v>
      </c>
      <c r="L2107" s="44">
        <v>185001.9</v>
      </c>
      <c r="M2107" s="44">
        <v>0</v>
      </c>
      <c r="N2107" s="44">
        <v>25439.200000000001</v>
      </c>
      <c r="O2107" s="44">
        <v>30600.7</v>
      </c>
      <c r="P2107" s="44">
        <v>65913.600000000006</v>
      </c>
      <c r="Q2107" s="44">
        <v>190861.3</v>
      </c>
      <c r="R2107" s="44">
        <v>9098.4</v>
      </c>
      <c r="S2107" s="44">
        <v>99458</v>
      </c>
      <c r="T2107" s="44">
        <v>130501.8</v>
      </c>
      <c r="U2107" s="44">
        <v>347938.9</v>
      </c>
    </row>
    <row r="2108" spans="1:21" ht="15" thickBot="1" x14ac:dyDescent="0.35">
      <c r="A2108" s="43" t="s">
        <v>7888</v>
      </c>
      <c r="B2108" s="44">
        <v>6011.8</v>
      </c>
      <c r="C2108" s="44">
        <v>2147.3000000000002</v>
      </c>
      <c r="D2108" s="44">
        <v>18932.7</v>
      </c>
      <c r="E2108" s="44">
        <v>24325</v>
      </c>
      <c r="F2108" s="44">
        <v>30799.5</v>
      </c>
      <c r="G2108" s="44">
        <v>143892.9</v>
      </c>
      <c r="H2108" s="44">
        <v>12762.6</v>
      </c>
      <c r="I2108" s="44">
        <v>3146</v>
      </c>
      <c r="J2108" s="44">
        <v>4338.6000000000004</v>
      </c>
      <c r="K2108" s="44">
        <v>0</v>
      </c>
      <c r="L2108" s="44">
        <v>185001.9</v>
      </c>
      <c r="M2108" s="44">
        <v>0</v>
      </c>
      <c r="N2108" s="44">
        <v>25439.200000000001</v>
      </c>
      <c r="O2108" s="44">
        <v>30600.7</v>
      </c>
      <c r="P2108" s="44">
        <v>65913.600000000006</v>
      </c>
      <c r="Q2108" s="44">
        <v>190861.3</v>
      </c>
      <c r="R2108" s="44">
        <v>8790.2000000000007</v>
      </c>
      <c r="S2108" s="44">
        <v>99458</v>
      </c>
      <c r="T2108" s="44">
        <v>130053.2</v>
      </c>
      <c r="U2108" s="44">
        <v>347938.9</v>
      </c>
    </row>
    <row r="2109" spans="1:21" ht="15" thickBot="1" x14ac:dyDescent="0.35">
      <c r="A2109" s="43" t="s">
        <v>7889</v>
      </c>
      <c r="B2109" s="44">
        <v>6011.8</v>
      </c>
      <c r="C2109" s="44">
        <v>2147.3000000000002</v>
      </c>
      <c r="D2109" s="44">
        <v>18932.7</v>
      </c>
      <c r="E2109" s="44">
        <v>24325</v>
      </c>
      <c r="F2109" s="44">
        <v>30799.5</v>
      </c>
      <c r="G2109" s="44">
        <v>143892.9</v>
      </c>
      <c r="H2109" s="44">
        <v>12762.6</v>
      </c>
      <c r="I2109" s="44">
        <v>3146</v>
      </c>
      <c r="J2109" s="44">
        <v>4338.6000000000004</v>
      </c>
      <c r="K2109" s="44">
        <v>0</v>
      </c>
      <c r="L2109" s="44">
        <v>185001.9</v>
      </c>
      <c r="M2109" s="44">
        <v>0</v>
      </c>
      <c r="N2109" s="44">
        <v>25439.200000000001</v>
      </c>
      <c r="O2109" s="44">
        <v>30600.7</v>
      </c>
      <c r="P2109" s="44">
        <v>65913.600000000006</v>
      </c>
      <c r="Q2109" s="44">
        <v>190861.3</v>
      </c>
      <c r="R2109" s="44">
        <v>8790.2000000000007</v>
      </c>
      <c r="S2109" s="44">
        <v>98958.399999999994</v>
      </c>
      <c r="T2109" s="44">
        <v>130053.2</v>
      </c>
      <c r="U2109" s="44">
        <v>347938.9</v>
      </c>
    </row>
    <row r="2110" spans="1:21" ht="15" thickBot="1" x14ac:dyDescent="0.35">
      <c r="A2110" s="43" t="s">
        <v>7890</v>
      </c>
      <c r="B2110" s="44">
        <v>6011.8</v>
      </c>
      <c r="C2110" s="44">
        <v>2147.3000000000002</v>
      </c>
      <c r="D2110" s="44">
        <v>18932.7</v>
      </c>
      <c r="E2110" s="44">
        <v>24325</v>
      </c>
      <c r="F2110" s="44">
        <v>30799.5</v>
      </c>
      <c r="G2110" s="44">
        <v>143892.9</v>
      </c>
      <c r="H2110" s="44">
        <v>12762.6</v>
      </c>
      <c r="I2110" s="44">
        <v>3146</v>
      </c>
      <c r="J2110" s="44">
        <v>4338.6000000000004</v>
      </c>
      <c r="K2110" s="44">
        <v>0</v>
      </c>
      <c r="L2110" s="44">
        <v>185001.9</v>
      </c>
      <c r="M2110" s="44">
        <v>0</v>
      </c>
      <c r="N2110" s="44">
        <v>25439.200000000001</v>
      </c>
      <c r="O2110" s="44">
        <v>30600.7</v>
      </c>
      <c r="P2110" s="44">
        <v>65913.600000000006</v>
      </c>
      <c r="Q2110" s="44">
        <v>190861.3</v>
      </c>
      <c r="R2110" s="44">
        <v>8790.2000000000007</v>
      </c>
      <c r="S2110" s="44">
        <v>98958.399999999994</v>
      </c>
      <c r="T2110" s="44">
        <v>130053.2</v>
      </c>
      <c r="U2110" s="44">
        <v>347938.9</v>
      </c>
    </row>
    <row r="2111" spans="1:21" ht="15" thickBot="1" x14ac:dyDescent="0.35">
      <c r="A2111" s="43" t="s">
        <v>7891</v>
      </c>
      <c r="B2111" s="44">
        <v>6011.8</v>
      </c>
      <c r="C2111" s="44">
        <v>2147.3000000000002</v>
      </c>
      <c r="D2111" s="44">
        <v>18932.7</v>
      </c>
      <c r="E2111" s="44">
        <v>24325</v>
      </c>
      <c r="F2111" s="44">
        <v>30799.5</v>
      </c>
      <c r="G2111" s="44">
        <v>143892.9</v>
      </c>
      <c r="H2111" s="44">
        <v>12762.6</v>
      </c>
      <c r="I2111" s="44">
        <v>3146</v>
      </c>
      <c r="J2111" s="44">
        <v>4338.6000000000004</v>
      </c>
      <c r="K2111" s="44">
        <v>0</v>
      </c>
      <c r="L2111" s="44">
        <v>185001.9</v>
      </c>
      <c r="M2111" s="44">
        <v>0</v>
      </c>
      <c r="N2111" s="44">
        <v>25439.200000000001</v>
      </c>
      <c r="O2111" s="44">
        <v>30600.7</v>
      </c>
      <c r="P2111" s="44">
        <v>65913.600000000006</v>
      </c>
      <c r="Q2111" s="44">
        <v>190861.3</v>
      </c>
      <c r="R2111" s="44">
        <v>8790.2000000000007</v>
      </c>
      <c r="S2111" s="44">
        <v>98889.5</v>
      </c>
      <c r="T2111" s="44">
        <v>130053.2</v>
      </c>
      <c r="U2111" s="44">
        <v>347938.9</v>
      </c>
    </row>
    <row r="2112" spans="1:21" ht="15" thickBot="1" x14ac:dyDescent="0.35">
      <c r="A2112" s="43" t="s">
        <v>7892</v>
      </c>
      <c r="B2112" s="44">
        <v>6011.8</v>
      </c>
      <c r="C2112" s="44">
        <v>2147.3000000000002</v>
      </c>
      <c r="D2112" s="44">
        <v>18932.7</v>
      </c>
      <c r="E2112" s="44">
        <v>24325</v>
      </c>
      <c r="F2112" s="44">
        <v>30799.5</v>
      </c>
      <c r="G2112" s="44">
        <v>143892.9</v>
      </c>
      <c r="H2112" s="44">
        <v>12762.6</v>
      </c>
      <c r="I2112" s="44">
        <v>3146</v>
      </c>
      <c r="J2112" s="44">
        <v>4338.6000000000004</v>
      </c>
      <c r="K2112" s="44">
        <v>0</v>
      </c>
      <c r="L2112" s="44">
        <v>185001.9</v>
      </c>
      <c r="M2112" s="44">
        <v>0</v>
      </c>
      <c r="N2112" s="44">
        <v>25439.200000000001</v>
      </c>
      <c r="O2112" s="44">
        <v>30600.7</v>
      </c>
      <c r="P2112" s="44">
        <v>65913.600000000006</v>
      </c>
      <c r="Q2112" s="44">
        <v>190861.3</v>
      </c>
      <c r="R2112" s="44">
        <v>8790.2000000000007</v>
      </c>
      <c r="S2112" s="44">
        <v>98889.5</v>
      </c>
      <c r="T2112" s="44">
        <v>129948.3</v>
      </c>
      <c r="U2112" s="44">
        <v>347938.9</v>
      </c>
    </row>
    <row r="2113" spans="1:21" ht="15" thickBot="1" x14ac:dyDescent="0.35">
      <c r="A2113" s="43" t="s">
        <v>7893</v>
      </c>
      <c r="B2113" s="44">
        <v>6011.8</v>
      </c>
      <c r="C2113" s="44">
        <v>2147.3000000000002</v>
      </c>
      <c r="D2113" s="44">
        <v>18932.7</v>
      </c>
      <c r="E2113" s="44">
        <v>24325</v>
      </c>
      <c r="F2113" s="44">
        <v>30799.5</v>
      </c>
      <c r="G2113" s="44">
        <v>143892.9</v>
      </c>
      <c r="H2113" s="44">
        <v>12762.6</v>
      </c>
      <c r="I2113" s="44">
        <v>3146</v>
      </c>
      <c r="J2113" s="44">
        <v>4338.6000000000004</v>
      </c>
      <c r="K2113" s="44">
        <v>0</v>
      </c>
      <c r="L2113" s="44">
        <v>184335.9</v>
      </c>
      <c r="M2113" s="44">
        <v>0</v>
      </c>
      <c r="N2113" s="44">
        <v>25439.200000000001</v>
      </c>
      <c r="O2113" s="44">
        <v>30600.7</v>
      </c>
      <c r="P2113" s="44">
        <v>65913.600000000006</v>
      </c>
      <c r="Q2113" s="44">
        <v>190861.3</v>
      </c>
      <c r="R2113" s="44">
        <v>8790.2000000000007</v>
      </c>
      <c r="S2113" s="44">
        <v>98889.5</v>
      </c>
      <c r="T2113" s="44">
        <v>129948.3</v>
      </c>
      <c r="U2113" s="44">
        <v>347938.9</v>
      </c>
    </row>
    <row r="2114" spans="1:21" ht="15" thickBot="1" x14ac:dyDescent="0.35">
      <c r="A2114" s="43" t="s">
        <v>7894</v>
      </c>
      <c r="B2114" s="44">
        <v>6011.8</v>
      </c>
      <c r="C2114" s="44">
        <v>2147.3000000000002</v>
      </c>
      <c r="D2114" s="44">
        <v>18932.7</v>
      </c>
      <c r="E2114" s="44">
        <v>24325</v>
      </c>
      <c r="F2114" s="44">
        <v>30799.5</v>
      </c>
      <c r="G2114" s="44">
        <v>143892.9</v>
      </c>
      <c r="H2114" s="44">
        <v>8214.6</v>
      </c>
      <c r="I2114" s="44">
        <v>3146</v>
      </c>
      <c r="J2114" s="44">
        <v>4338.6000000000004</v>
      </c>
      <c r="K2114" s="44">
        <v>0</v>
      </c>
      <c r="L2114" s="44">
        <v>184335.9</v>
      </c>
      <c r="M2114" s="44">
        <v>0</v>
      </c>
      <c r="N2114" s="44">
        <v>25439.200000000001</v>
      </c>
      <c r="O2114" s="44">
        <v>30600.7</v>
      </c>
      <c r="P2114" s="44">
        <v>65913.600000000006</v>
      </c>
      <c r="Q2114" s="44">
        <v>190861.3</v>
      </c>
      <c r="R2114" s="44">
        <v>8790.2000000000007</v>
      </c>
      <c r="S2114" s="44">
        <v>98889.5</v>
      </c>
      <c r="T2114" s="44">
        <v>128218.6</v>
      </c>
      <c r="U2114" s="44">
        <v>347938.9</v>
      </c>
    </row>
    <row r="2115" spans="1:21" ht="15" thickBot="1" x14ac:dyDescent="0.35">
      <c r="A2115" s="43" t="s">
        <v>7895</v>
      </c>
      <c r="B2115" s="44">
        <v>6011.8</v>
      </c>
      <c r="C2115" s="44">
        <v>2147.3000000000002</v>
      </c>
      <c r="D2115" s="44">
        <v>18932.7</v>
      </c>
      <c r="E2115" s="44">
        <v>24325</v>
      </c>
      <c r="F2115" s="44">
        <v>30799.5</v>
      </c>
      <c r="G2115" s="44">
        <v>143892.9</v>
      </c>
      <c r="H2115" s="44">
        <v>6170.2</v>
      </c>
      <c r="I2115" s="44">
        <v>3146</v>
      </c>
      <c r="J2115" s="44">
        <v>4338.6000000000004</v>
      </c>
      <c r="K2115" s="44">
        <v>0</v>
      </c>
      <c r="L2115" s="44">
        <v>184335.9</v>
      </c>
      <c r="M2115" s="44">
        <v>0</v>
      </c>
      <c r="N2115" s="44">
        <v>25439.200000000001</v>
      </c>
      <c r="O2115" s="44">
        <v>30600.7</v>
      </c>
      <c r="P2115" s="44">
        <v>65913.600000000006</v>
      </c>
      <c r="Q2115" s="44">
        <v>190861.3</v>
      </c>
      <c r="R2115" s="44">
        <v>8790.2000000000007</v>
      </c>
      <c r="S2115" s="44">
        <v>98889.5</v>
      </c>
      <c r="T2115" s="44">
        <v>125721.60000000001</v>
      </c>
      <c r="U2115" s="44">
        <v>347938.9</v>
      </c>
    </row>
    <row r="2116" spans="1:21" ht="15" thickBot="1" x14ac:dyDescent="0.35">
      <c r="A2116" s="43" t="s">
        <v>7896</v>
      </c>
      <c r="B2116" s="44">
        <v>6011.8</v>
      </c>
      <c r="C2116" s="44">
        <v>2147.3000000000002</v>
      </c>
      <c r="D2116" s="44">
        <v>18932.7</v>
      </c>
      <c r="E2116" s="44">
        <v>6841.2</v>
      </c>
      <c r="F2116" s="44">
        <v>30799.5</v>
      </c>
      <c r="G2116" s="44">
        <v>143892.9</v>
      </c>
      <c r="H2116" s="44">
        <v>6170.2</v>
      </c>
      <c r="I2116" s="44">
        <v>3146</v>
      </c>
      <c r="J2116" s="44">
        <v>4338.6000000000004</v>
      </c>
      <c r="K2116" s="44">
        <v>0</v>
      </c>
      <c r="L2116" s="44">
        <v>184335.9</v>
      </c>
      <c r="M2116" s="44">
        <v>0</v>
      </c>
      <c r="N2116" s="44">
        <v>25439.200000000001</v>
      </c>
      <c r="O2116" s="44">
        <v>30600.7</v>
      </c>
      <c r="P2116" s="44">
        <v>65913.600000000006</v>
      </c>
      <c r="Q2116" s="44">
        <v>190861.3</v>
      </c>
      <c r="R2116" s="44">
        <v>8790.2000000000007</v>
      </c>
      <c r="S2116" s="44">
        <v>98889.5</v>
      </c>
      <c r="T2116" s="44">
        <v>125721.60000000001</v>
      </c>
      <c r="U2116" s="44">
        <v>347938.9</v>
      </c>
    </row>
    <row r="2117" spans="1:21" ht="15" thickBot="1" x14ac:dyDescent="0.35">
      <c r="A2117" s="43" t="s">
        <v>7897</v>
      </c>
      <c r="B2117" s="44">
        <v>6011.8</v>
      </c>
      <c r="C2117" s="44">
        <v>2147.3000000000002</v>
      </c>
      <c r="D2117" s="44">
        <v>18932.7</v>
      </c>
      <c r="E2117" s="44">
        <v>6841.2</v>
      </c>
      <c r="F2117" s="44">
        <v>30799.5</v>
      </c>
      <c r="G2117" s="44">
        <v>143892.9</v>
      </c>
      <c r="H2117" s="44">
        <v>6170.2</v>
      </c>
      <c r="I2117" s="44">
        <v>3146</v>
      </c>
      <c r="J2117" s="44">
        <v>4338.6000000000004</v>
      </c>
      <c r="K2117" s="44">
        <v>0</v>
      </c>
      <c r="L2117" s="44">
        <v>184335.9</v>
      </c>
      <c r="M2117" s="44">
        <v>0</v>
      </c>
      <c r="N2117" s="44">
        <v>25439.200000000001</v>
      </c>
      <c r="O2117" s="44">
        <v>30600.7</v>
      </c>
      <c r="P2117" s="44">
        <v>64824</v>
      </c>
      <c r="Q2117" s="44">
        <v>190861.3</v>
      </c>
      <c r="R2117" s="44">
        <v>8790.2000000000007</v>
      </c>
      <c r="S2117" s="44">
        <v>98889.5</v>
      </c>
      <c r="T2117" s="44">
        <v>125721.60000000001</v>
      </c>
      <c r="U2117" s="44">
        <v>347938.9</v>
      </c>
    </row>
    <row r="2118" spans="1:21" ht="15" thickBot="1" x14ac:dyDescent="0.35">
      <c r="A2118" s="43" t="s">
        <v>7898</v>
      </c>
      <c r="B2118" s="44">
        <v>6011.8</v>
      </c>
      <c r="C2118" s="44">
        <v>2147.3000000000002</v>
      </c>
      <c r="D2118" s="44">
        <v>18932.7</v>
      </c>
      <c r="E2118" s="44">
        <v>6841.2</v>
      </c>
      <c r="F2118" s="44">
        <v>30799.5</v>
      </c>
      <c r="G2118" s="44">
        <v>143892.9</v>
      </c>
      <c r="H2118" s="44">
        <v>1410.9</v>
      </c>
      <c r="I2118" s="44">
        <v>3146</v>
      </c>
      <c r="J2118" s="44">
        <v>4338.6000000000004</v>
      </c>
      <c r="K2118" s="44">
        <v>0</v>
      </c>
      <c r="L2118" s="44">
        <v>184335.9</v>
      </c>
      <c r="M2118" s="44">
        <v>0</v>
      </c>
      <c r="N2118" s="44">
        <v>25439.200000000001</v>
      </c>
      <c r="O2118" s="44">
        <v>30600.7</v>
      </c>
      <c r="P2118" s="44">
        <v>64824</v>
      </c>
      <c r="Q2118" s="44">
        <v>190861.3</v>
      </c>
      <c r="R2118" s="44">
        <v>8790.2000000000007</v>
      </c>
      <c r="S2118" s="44">
        <v>98889.5</v>
      </c>
      <c r="T2118" s="44">
        <v>125721.60000000001</v>
      </c>
      <c r="U2118" s="44">
        <v>347938.9</v>
      </c>
    </row>
    <row r="2119" spans="1:21" ht="15" thickBot="1" x14ac:dyDescent="0.35">
      <c r="A2119" s="43" t="s">
        <v>7899</v>
      </c>
      <c r="B2119" s="44">
        <v>6011.8</v>
      </c>
      <c r="C2119" s="44">
        <v>2147.3000000000002</v>
      </c>
      <c r="D2119" s="44">
        <v>14752</v>
      </c>
      <c r="E2119" s="44">
        <v>6841.2</v>
      </c>
      <c r="F2119" s="44">
        <v>30799.5</v>
      </c>
      <c r="G2119" s="44">
        <v>3940.4</v>
      </c>
      <c r="H2119" s="44">
        <v>1410.9</v>
      </c>
      <c r="I2119" s="44">
        <v>3146</v>
      </c>
      <c r="J2119" s="44">
        <v>4338.6000000000004</v>
      </c>
      <c r="K2119" s="44">
        <v>0</v>
      </c>
      <c r="L2119" s="44">
        <v>184335.9</v>
      </c>
      <c r="M2119" s="44">
        <v>0</v>
      </c>
      <c r="N2119" s="44">
        <v>25310.3</v>
      </c>
      <c r="O2119" s="44">
        <v>30600.7</v>
      </c>
      <c r="P2119" s="44">
        <v>64824</v>
      </c>
      <c r="Q2119" s="44">
        <v>190861.3</v>
      </c>
      <c r="R2119" s="44">
        <v>8790.2000000000007</v>
      </c>
      <c r="S2119" s="44">
        <v>98889.5</v>
      </c>
      <c r="T2119" s="44">
        <v>125721.60000000001</v>
      </c>
      <c r="U2119" s="44">
        <v>347641.7</v>
      </c>
    </row>
    <row r="2120" spans="1:21" ht="15" thickBot="1" x14ac:dyDescent="0.35">
      <c r="A2120" s="43" t="s">
        <v>7900</v>
      </c>
      <c r="B2120" s="44">
        <v>6011.8</v>
      </c>
      <c r="C2120" s="44">
        <v>2147.3000000000002</v>
      </c>
      <c r="D2120" s="44">
        <v>14752</v>
      </c>
      <c r="E2120" s="44">
        <v>6841.2</v>
      </c>
      <c r="F2120" s="44">
        <v>30799.5</v>
      </c>
      <c r="G2120" s="44">
        <v>3940.4</v>
      </c>
      <c r="H2120" s="44">
        <v>1410.9</v>
      </c>
      <c r="I2120" s="44">
        <v>3146</v>
      </c>
      <c r="J2120" s="44">
        <v>4338.6000000000004</v>
      </c>
      <c r="K2120" s="44">
        <v>0</v>
      </c>
      <c r="L2120" s="44">
        <v>184335.9</v>
      </c>
      <c r="M2120" s="44">
        <v>0</v>
      </c>
      <c r="N2120" s="44">
        <v>23794</v>
      </c>
      <c r="O2120" s="44">
        <v>30600.7</v>
      </c>
      <c r="P2120" s="44">
        <v>64824</v>
      </c>
      <c r="Q2120" s="44">
        <v>190861.3</v>
      </c>
      <c r="R2120" s="44">
        <v>8790.2000000000007</v>
      </c>
      <c r="S2120" s="44">
        <v>98889.5</v>
      </c>
      <c r="T2120" s="44">
        <v>125721.60000000001</v>
      </c>
      <c r="U2120" s="44">
        <v>347641.7</v>
      </c>
    </row>
    <row r="2121" spans="1:21" ht="15" thickBot="1" x14ac:dyDescent="0.35">
      <c r="A2121" s="43" t="s">
        <v>7901</v>
      </c>
      <c r="B2121" s="44">
        <v>6011.8</v>
      </c>
      <c r="C2121" s="44">
        <v>2147.3000000000002</v>
      </c>
      <c r="D2121" s="44">
        <v>14752</v>
      </c>
      <c r="E2121" s="44">
        <v>3633.2</v>
      </c>
      <c r="F2121" s="44">
        <v>30799.5</v>
      </c>
      <c r="G2121" s="44">
        <v>3940.4</v>
      </c>
      <c r="H2121" s="44">
        <v>1410.9</v>
      </c>
      <c r="I2121" s="44">
        <v>3146</v>
      </c>
      <c r="J2121" s="44">
        <v>4338.6000000000004</v>
      </c>
      <c r="K2121" s="44">
        <v>0</v>
      </c>
      <c r="L2121" s="44">
        <v>184335.9</v>
      </c>
      <c r="M2121" s="44">
        <v>0</v>
      </c>
      <c r="N2121" s="44">
        <v>23794</v>
      </c>
      <c r="O2121" s="44">
        <v>30600.7</v>
      </c>
      <c r="P2121" s="44">
        <v>64824</v>
      </c>
      <c r="Q2121" s="44">
        <v>189793.1</v>
      </c>
      <c r="R2121" s="44">
        <v>8790.2000000000007</v>
      </c>
      <c r="S2121" s="44">
        <v>98889.5</v>
      </c>
      <c r="T2121" s="44">
        <v>125156.5</v>
      </c>
      <c r="U2121" s="44">
        <v>347641.7</v>
      </c>
    </row>
    <row r="2122" spans="1:21" ht="15" thickBot="1" x14ac:dyDescent="0.35">
      <c r="A2122" s="43" t="s">
        <v>7902</v>
      </c>
      <c r="B2122" s="44">
        <v>6011.8</v>
      </c>
      <c r="C2122" s="44">
        <v>2147.3000000000002</v>
      </c>
      <c r="D2122" s="44">
        <v>14752</v>
      </c>
      <c r="E2122" s="44">
        <v>3633.2</v>
      </c>
      <c r="F2122" s="44">
        <v>30799.5</v>
      </c>
      <c r="G2122" s="44">
        <v>3940.4</v>
      </c>
      <c r="H2122" s="44">
        <v>1410.9</v>
      </c>
      <c r="I2122" s="44">
        <v>3146</v>
      </c>
      <c r="J2122" s="44">
        <v>4338.6000000000004</v>
      </c>
      <c r="K2122" s="44">
        <v>0</v>
      </c>
      <c r="L2122" s="44">
        <v>183864.3</v>
      </c>
      <c r="M2122" s="44">
        <v>0</v>
      </c>
      <c r="N2122" s="44">
        <v>22975.599999999999</v>
      </c>
      <c r="O2122" s="44">
        <v>29609.9</v>
      </c>
      <c r="P2122" s="44">
        <v>62843</v>
      </c>
      <c r="Q2122" s="44">
        <v>189793.1</v>
      </c>
      <c r="R2122" s="44">
        <v>8790.2000000000007</v>
      </c>
      <c r="S2122" s="44">
        <v>98889.5</v>
      </c>
      <c r="T2122" s="44">
        <v>125156.5</v>
      </c>
      <c r="U2122" s="44">
        <v>347641.7</v>
      </c>
    </row>
    <row r="2123" spans="1:21" ht="15" thickBot="1" x14ac:dyDescent="0.35">
      <c r="A2123" s="43" t="s">
        <v>7903</v>
      </c>
      <c r="B2123" s="44">
        <v>6011.8</v>
      </c>
      <c r="C2123" s="44">
        <v>2147.3000000000002</v>
      </c>
      <c r="D2123" s="44">
        <v>14752</v>
      </c>
      <c r="E2123" s="44">
        <v>3633.2</v>
      </c>
      <c r="F2123" s="44">
        <v>30799.5</v>
      </c>
      <c r="G2123" s="44">
        <v>3940.4</v>
      </c>
      <c r="H2123" s="44">
        <v>1410.9</v>
      </c>
      <c r="I2123" s="44">
        <v>3146</v>
      </c>
      <c r="J2123" s="44">
        <v>4338.6000000000004</v>
      </c>
      <c r="K2123" s="44">
        <v>0</v>
      </c>
      <c r="L2123" s="44">
        <v>183864.3</v>
      </c>
      <c r="M2123" s="44">
        <v>0</v>
      </c>
      <c r="N2123" s="44">
        <v>22975.599999999999</v>
      </c>
      <c r="O2123" s="44">
        <v>29609.9</v>
      </c>
      <c r="P2123" s="44">
        <v>58153.2</v>
      </c>
      <c r="Q2123" s="44">
        <v>189793.1</v>
      </c>
      <c r="R2123" s="44">
        <v>8790.2000000000007</v>
      </c>
      <c r="S2123" s="44">
        <v>98889.5</v>
      </c>
      <c r="T2123" s="44">
        <v>125156.5</v>
      </c>
      <c r="U2123" s="44">
        <v>347641.7</v>
      </c>
    </row>
    <row r="2124" spans="1:21" ht="15" thickBot="1" x14ac:dyDescent="0.35">
      <c r="A2124" s="43" t="s">
        <v>7904</v>
      </c>
      <c r="B2124" s="44">
        <v>6011.8</v>
      </c>
      <c r="C2124" s="44">
        <v>2147.3000000000002</v>
      </c>
      <c r="D2124" s="44">
        <v>14752</v>
      </c>
      <c r="E2124" s="44">
        <v>3633.2</v>
      </c>
      <c r="F2124" s="44">
        <v>30799.5</v>
      </c>
      <c r="G2124" s="44">
        <v>3940.4</v>
      </c>
      <c r="H2124" s="44">
        <v>1410.9</v>
      </c>
      <c r="I2124" s="44">
        <v>3146</v>
      </c>
      <c r="J2124" s="44">
        <v>4338.6000000000004</v>
      </c>
      <c r="K2124" s="44">
        <v>0</v>
      </c>
      <c r="L2124" s="44">
        <v>183864.3</v>
      </c>
      <c r="M2124" s="44">
        <v>0</v>
      </c>
      <c r="N2124" s="44">
        <v>22975.599999999999</v>
      </c>
      <c r="O2124" s="44">
        <v>29609.9</v>
      </c>
      <c r="P2124" s="44">
        <v>58153.2</v>
      </c>
      <c r="Q2124" s="44">
        <v>189793.1</v>
      </c>
      <c r="R2124" s="44">
        <v>8790.2000000000007</v>
      </c>
      <c r="S2124" s="44">
        <v>98889.5</v>
      </c>
      <c r="T2124" s="44">
        <v>122747.9</v>
      </c>
      <c r="U2124" s="44">
        <v>347641.7</v>
      </c>
    </row>
    <row r="2125" spans="1:21" ht="15" thickBot="1" x14ac:dyDescent="0.35">
      <c r="A2125" s="43" t="s">
        <v>7905</v>
      </c>
      <c r="B2125" s="44">
        <v>6011.8</v>
      </c>
      <c r="C2125" s="44">
        <v>2147.3000000000002</v>
      </c>
      <c r="D2125" s="44">
        <v>14752</v>
      </c>
      <c r="E2125" s="44">
        <v>3633.2</v>
      </c>
      <c r="F2125" s="44">
        <v>30799.5</v>
      </c>
      <c r="G2125" s="44">
        <v>3940.4</v>
      </c>
      <c r="H2125" s="44">
        <v>1410.9</v>
      </c>
      <c r="I2125" s="44">
        <v>3146</v>
      </c>
      <c r="J2125" s="44">
        <v>0</v>
      </c>
      <c r="K2125" s="44">
        <v>0</v>
      </c>
      <c r="L2125" s="44">
        <v>183864.3</v>
      </c>
      <c r="M2125" s="44">
        <v>0</v>
      </c>
      <c r="N2125" s="44">
        <v>22975.599999999999</v>
      </c>
      <c r="O2125" s="44">
        <v>29609.9</v>
      </c>
      <c r="P2125" s="44">
        <v>58153.2</v>
      </c>
      <c r="Q2125" s="44">
        <v>182868.5</v>
      </c>
      <c r="R2125" s="44">
        <v>8790.2000000000007</v>
      </c>
      <c r="S2125" s="44">
        <v>98889.5</v>
      </c>
      <c r="T2125" s="44">
        <v>122747.9</v>
      </c>
      <c r="U2125" s="44">
        <v>347641.7</v>
      </c>
    </row>
    <row r="2126" spans="1:21" ht="15" thickBot="1" x14ac:dyDescent="0.35">
      <c r="A2126" s="43" t="s">
        <v>7906</v>
      </c>
      <c r="B2126" s="44">
        <v>6011.8</v>
      </c>
      <c r="C2126" s="44">
        <v>2147.3000000000002</v>
      </c>
      <c r="D2126" s="44">
        <v>14752</v>
      </c>
      <c r="E2126" s="44">
        <v>3633.2</v>
      </c>
      <c r="F2126" s="44">
        <v>28446.3</v>
      </c>
      <c r="G2126" s="44">
        <v>3940.4</v>
      </c>
      <c r="H2126" s="44">
        <v>1410.9</v>
      </c>
      <c r="I2126" s="44">
        <v>2674.4</v>
      </c>
      <c r="J2126" s="44">
        <v>0</v>
      </c>
      <c r="K2126" s="44">
        <v>0</v>
      </c>
      <c r="L2126" s="44">
        <v>183864.3</v>
      </c>
      <c r="M2126" s="44">
        <v>0</v>
      </c>
      <c r="N2126" s="44">
        <v>22975.599999999999</v>
      </c>
      <c r="O2126" s="44">
        <v>29609.9</v>
      </c>
      <c r="P2126" s="44">
        <v>58153.2</v>
      </c>
      <c r="Q2126" s="44">
        <v>182868.5</v>
      </c>
      <c r="R2126" s="44">
        <v>8790.2000000000007</v>
      </c>
      <c r="S2126" s="44">
        <v>98889.5</v>
      </c>
      <c r="T2126" s="44">
        <v>122747.9</v>
      </c>
      <c r="U2126" s="44">
        <v>347641.7</v>
      </c>
    </row>
    <row r="2127" spans="1:21" ht="15" thickBot="1" x14ac:dyDescent="0.35">
      <c r="A2127" s="43" t="s">
        <v>7907</v>
      </c>
      <c r="B2127" s="44">
        <v>6011.8</v>
      </c>
      <c r="C2127" s="44">
        <v>2147.3000000000002</v>
      </c>
      <c r="D2127" s="44">
        <v>14752</v>
      </c>
      <c r="E2127" s="44">
        <v>3633.2</v>
      </c>
      <c r="F2127" s="44">
        <v>28182.5</v>
      </c>
      <c r="G2127" s="44">
        <v>3940.4</v>
      </c>
      <c r="H2127" s="44">
        <v>1410.9</v>
      </c>
      <c r="I2127" s="44">
        <v>2674.4</v>
      </c>
      <c r="J2127" s="44">
        <v>0</v>
      </c>
      <c r="K2127" s="44">
        <v>0</v>
      </c>
      <c r="L2127" s="44">
        <v>183864.3</v>
      </c>
      <c r="M2127" s="44">
        <v>0</v>
      </c>
      <c r="N2127" s="44">
        <v>22975.599999999999</v>
      </c>
      <c r="O2127" s="44">
        <v>29609.9</v>
      </c>
      <c r="P2127" s="44">
        <v>58153.2</v>
      </c>
      <c r="Q2127" s="44">
        <v>182868.5</v>
      </c>
      <c r="R2127" s="44">
        <v>8790.2000000000007</v>
      </c>
      <c r="S2127" s="44">
        <v>98019.1</v>
      </c>
      <c r="T2127" s="44">
        <v>122747.9</v>
      </c>
      <c r="U2127" s="44">
        <v>347641.7</v>
      </c>
    </row>
    <row r="2128" spans="1:21" ht="15" thickBot="1" x14ac:dyDescent="0.35">
      <c r="A2128" s="43" t="s">
        <v>7908</v>
      </c>
      <c r="B2128" s="44">
        <v>6011.8</v>
      </c>
      <c r="C2128" s="44">
        <v>2147.3000000000002</v>
      </c>
      <c r="D2128" s="44">
        <v>14752</v>
      </c>
      <c r="E2128" s="44">
        <v>3633.2</v>
      </c>
      <c r="F2128" s="44">
        <v>28182.5</v>
      </c>
      <c r="G2128" s="44">
        <v>3940.4</v>
      </c>
      <c r="H2128" s="44">
        <v>1410.9</v>
      </c>
      <c r="I2128" s="44">
        <v>2674.4</v>
      </c>
      <c r="J2128" s="44">
        <v>0</v>
      </c>
      <c r="K2128" s="44">
        <v>0</v>
      </c>
      <c r="L2128" s="44">
        <v>183864.3</v>
      </c>
      <c r="M2128" s="44">
        <v>0</v>
      </c>
      <c r="N2128" s="44">
        <v>22975.599999999999</v>
      </c>
      <c r="O2128" s="44">
        <v>29609.9</v>
      </c>
      <c r="P2128" s="44">
        <v>58153.2</v>
      </c>
      <c r="Q2128" s="44">
        <v>182868.5</v>
      </c>
      <c r="R2128" s="44">
        <v>8790.2000000000007</v>
      </c>
      <c r="S2128" s="44">
        <v>98019.1</v>
      </c>
      <c r="T2128" s="44">
        <v>122747.9</v>
      </c>
      <c r="U2128" s="44">
        <v>347641.7</v>
      </c>
    </row>
    <row r="2129" spans="1:21" ht="15" thickBot="1" x14ac:dyDescent="0.35">
      <c r="A2129" s="43" t="s">
        <v>7909</v>
      </c>
      <c r="B2129" s="44">
        <v>6011.8</v>
      </c>
      <c r="C2129" s="44">
        <v>2147.3000000000002</v>
      </c>
      <c r="D2129" s="44">
        <v>14752</v>
      </c>
      <c r="E2129" s="44">
        <v>3633.2</v>
      </c>
      <c r="F2129" s="44">
        <v>28182.5</v>
      </c>
      <c r="G2129" s="44">
        <v>3940.4</v>
      </c>
      <c r="H2129" s="44">
        <v>1410.9</v>
      </c>
      <c r="I2129" s="44">
        <v>213.3</v>
      </c>
      <c r="J2129" s="44">
        <v>0</v>
      </c>
      <c r="K2129" s="44">
        <v>0</v>
      </c>
      <c r="L2129" s="44">
        <v>183864.3</v>
      </c>
      <c r="M2129" s="44">
        <v>0</v>
      </c>
      <c r="N2129" s="44">
        <v>22975.599999999999</v>
      </c>
      <c r="O2129" s="44">
        <v>29609.9</v>
      </c>
      <c r="P2129" s="44">
        <v>58153.2</v>
      </c>
      <c r="Q2129" s="44">
        <v>182868.5</v>
      </c>
      <c r="R2129" s="44">
        <v>8790.2000000000007</v>
      </c>
      <c r="S2129" s="44">
        <v>98019.1</v>
      </c>
      <c r="T2129" s="44">
        <v>122747.9</v>
      </c>
      <c r="U2129" s="44">
        <v>345313</v>
      </c>
    </row>
    <row r="2130" spans="1:21" ht="15" thickBot="1" x14ac:dyDescent="0.35">
      <c r="A2130" s="43" t="s">
        <v>7910</v>
      </c>
      <c r="B2130" s="44">
        <v>6011.8</v>
      </c>
      <c r="C2130" s="44">
        <v>2147.3000000000002</v>
      </c>
      <c r="D2130" s="44">
        <v>14752</v>
      </c>
      <c r="E2130" s="44">
        <v>3633.2</v>
      </c>
      <c r="F2130" s="44">
        <v>18901.3</v>
      </c>
      <c r="G2130" s="44">
        <v>3940.4</v>
      </c>
      <c r="H2130" s="44">
        <v>1410.9</v>
      </c>
      <c r="I2130" s="44">
        <v>213.3</v>
      </c>
      <c r="J2130" s="44">
        <v>0</v>
      </c>
      <c r="K2130" s="44">
        <v>0</v>
      </c>
      <c r="L2130" s="44">
        <v>180466.9</v>
      </c>
      <c r="M2130" s="44">
        <v>0</v>
      </c>
      <c r="N2130" s="44">
        <v>22975.599999999999</v>
      </c>
      <c r="O2130" s="44">
        <v>29609.9</v>
      </c>
      <c r="P2130" s="44">
        <v>58153.2</v>
      </c>
      <c r="Q2130" s="44">
        <v>181829.3</v>
      </c>
      <c r="R2130" s="44">
        <v>8790.2000000000007</v>
      </c>
      <c r="S2130" s="44">
        <v>98019.1</v>
      </c>
      <c r="T2130" s="44">
        <v>122747.9</v>
      </c>
      <c r="U2130" s="44">
        <v>345313</v>
      </c>
    </row>
    <row r="2131" spans="1:21" ht="15" thickBot="1" x14ac:dyDescent="0.35">
      <c r="A2131" s="43" t="s">
        <v>7911</v>
      </c>
      <c r="B2131" s="44">
        <v>6011.8</v>
      </c>
      <c r="C2131" s="44">
        <v>2147.3000000000002</v>
      </c>
      <c r="D2131" s="44">
        <v>14752</v>
      </c>
      <c r="E2131" s="44">
        <v>3633.2</v>
      </c>
      <c r="F2131" s="44">
        <v>18901.3</v>
      </c>
      <c r="G2131" s="44">
        <v>3940.4</v>
      </c>
      <c r="H2131" s="44">
        <v>1410.9</v>
      </c>
      <c r="I2131" s="44">
        <v>213.3</v>
      </c>
      <c r="J2131" s="44">
        <v>0</v>
      </c>
      <c r="K2131" s="44">
        <v>0</v>
      </c>
      <c r="L2131" s="44">
        <v>180466.9</v>
      </c>
      <c r="M2131" s="44">
        <v>0</v>
      </c>
      <c r="N2131" s="44">
        <v>22975.599999999999</v>
      </c>
      <c r="O2131" s="44">
        <v>29392.6</v>
      </c>
      <c r="P2131" s="44">
        <v>57766.5</v>
      </c>
      <c r="Q2131" s="44">
        <v>181829.3</v>
      </c>
      <c r="R2131" s="44">
        <v>8790.2000000000007</v>
      </c>
      <c r="S2131" s="44">
        <v>98019.1</v>
      </c>
      <c r="T2131" s="44">
        <v>122747.9</v>
      </c>
      <c r="U2131" s="44">
        <v>345313</v>
      </c>
    </row>
    <row r="2132" spans="1:21" ht="15" thickBot="1" x14ac:dyDescent="0.35">
      <c r="A2132" s="43" t="s">
        <v>7912</v>
      </c>
      <c r="B2132" s="44">
        <v>6011.8</v>
      </c>
      <c r="C2132" s="44">
        <v>2147.3000000000002</v>
      </c>
      <c r="D2132" s="44">
        <v>3191</v>
      </c>
      <c r="E2132" s="44">
        <v>3633.2</v>
      </c>
      <c r="F2132" s="44">
        <v>13318.1</v>
      </c>
      <c r="G2132" s="44">
        <v>3940.4</v>
      </c>
      <c r="H2132" s="44">
        <v>1410.9</v>
      </c>
      <c r="I2132" s="44">
        <v>213.3</v>
      </c>
      <c r="J2132" s="44">
        <v>0</v>
      </c>
      <c r="K2132" s="44">
        <v>0</v>
      </c>
      <c r="L2132" s="44">
        <v>176043.8</v>
      </c>
      <c r="M2132" s="44">
        <v>0</v>
      </c>
      <c r="N2132" s="44">
        <v>22975.599999999999</v>
      </c>
      <c r="O2132" s="44">
        <v>26890.6</v>
      </c>
      <c r="P2132" s="44">
        <v>57766.5</v>
      </c>
      <c r="Q2132" s="44">
        <v>181829.3</v>
      </c>
      <c r="R2132" s="44">
        <v>8790.2000000000007</v>
      </c>
      <c r="S2132" s="44">
        <v>98019.1</v>
      </c>
      <c r="T2132" s="44">
        <v>122747.9</v>
      </c>
      <c r="U2132" s="44">
        <v>345313</v>
      </c>
    </row>
    <row r="2133" spans="1:21" ht="15" thickBot="1" x14ac:dyDescent="0.35">
      <c r="A2133" s="43" t="s">
        <v>7913</v>
      </c>
      <c r="B2133" s="44">
        <v>5300.4</v>
      </c>
      <c r="C2133" s="44">
        <v>809.9</v>
      </c>
      <c r="D2133" s="44">
        <v>3191</v>
      </c>
      <c r="E2133" s="44">
        <v>2170.8000000000002</v>
      </c>
      <c r="F2133" s="44">
        <v>13318.1</v>
      </c>
      <c r="G2133" s="44">
        <v>3940.4</v>
      </c>
      <c r="H2133" s="44">
        <v>1410.9</v>
      </c>
      <c r="I2133" s="44">
        <v>213.3</v>
      </c>
      <c r="J2133" s="44">
        <v>0</v>
      </c>
      <c r="K2133" s="44">
        <v>0</v>
      </c>
      <c r="L2133" s="44">
        <v>176043.8</v>
      </c>
      <c r="M2133" s="44">
        <v>0</v>
      </c>
      <c r="N2133" s="44">
        <v>11112.3</v>
      </c>
      <c r="O2133" s="44">
        <v>26890.6</v>
      </c>
      <c r="P2133" s="44">
        <v>53219.5</v>
      </c>
      <c r="Q2133" s="44">
        <v>181829.3</v>
      </c>
      <c r="R2133" s="44">
        <v>8790.2000000000007</v>
      </c>
      <c r="S2133" s="44">
        <v>98019.1</v>
      </c>
      <c r="T2133" s="44">
        <v>116827</v>
      </c>
      <c r="U2133" s="44">
        <v>345313</v>
      </c>
    </row>
    <row r="2134" spans="1:21" ht="15" thickBot="1" x14ac:dyDescent="0.35">
      <c r="A2134" s="43" t="s">
        <v>7914</v>
      </c>
      <c r="B2134" s="44">
        <v>5300.4</v>
      </c>
      <c r="C2134" s="44">
        <v>809.9</v>
      </c>
      <c r="D2134" s="44">
        <v>3191</v>
      </c>
      <c r="E2134" s="44">
        <v>2170.8000000000002</v>
      </c>
      <c r="F2134" s="44">
        <v>13318.1</v>
      </c>
      <c r="G2134" s="44">
        <v>3940.4</v>
      </c>
      <c r="H2134" s="44">
        <v>1410.9</v>
      </c>
      <c r="I2134" s="44">
        <v>213.3</v>
      </c>
      <c r="J2134" s="44">
        <v>0</v>
      </c>
      <c r="K2134" s="44">
        <v>0</v>
      </c>
      <c r="L2134" s="44">
        <v>176043.8</v>
      </c>
      <c r="M2134" s="44">
        <v>0</v>
      </c>
      <c r="N2134" s="44">
        <v>11112.3</v>
      </c>
      <c r="O2134" s="44">
        <v>26890.6</v>
      </c>
      <c r="P2134" s="44">
        <v>53219.5</v>
      </c>
      <c r="Q2134" s="44">
        <v>181829.3</v>
      </c>
      <c r="R2134" s="44">
        <v>8790.2000000000007</v>
      </c>
      <c r="S2134" s="44">
        <v>98019.1</v>
      </c>
      <c r="T2134" s="44">
        <v>116827</v>
      </c>
      <c r="U2134" s="44">
        <v>340042.6</v>
      </c>
    </row>
    <row r="2135" spans="1:21" ht="15" thickBot="1" x14ac:dyDescent="0.35">
      <c r="A2135" s="43" t="s">
        <v>7915</v>
      </c>
      <c r="B2135" s="44">
        <v>5300.4</v>
      </c>
      <c r="C2135" s="44">
        <v>0</v>
      </c>
      <c r="D2135" s="44">
        <v>3191</v>
      </c>
      <c r="E2135" s="44">
        <v>2170.8000000000002</v>
      </c>
      <c r="F2135" s="44">
        <v>10445.4</v>
      </c>
      <c r="G2135" s="44">
        <v>3940.4</v>
      </c>
      <c r="H2135" s="44">
        <v>1410.9</v>
      </c>
      <c r="I2135" s="44">
        <v>213.3</v>
      </c>
      <c r="J2135" s="44">
        <v>0</v>
      </c>
      <c r="K2135" s="44">
        <v>0</v>
      </c>
      <c r="L2135" s="44">
        <v>176043.8</v>
      </c>
      <c r="M2135" s="44">
        <v>0</v>
      </c>
      <c r="N2135" s="44">
        <v>11112.3</v>
      </c>
      <c r="O2135" s="44">
        <v>26890.6</v>
      </c>
      <c r="P2135" s="44">
        <v>53219.5</v>
      </c>
      <c r="Q2135" s="44">
        <v>181829.3</v>
      </c>
      <c r="R2135" s="44">
        <v>8790.2000000000007</v>
      </c>
      <c r="S2135" s="44">
        <v>98019.1</v>
      </c>
      <c r="T2135" s="44">
        <v>116827</v>
      </c>
      <c r="U2135" s="44">
        <v>340042.6</v>
      </c>
    </row>
    <row r="2136" spans="1:21" ht="15" thickBot="1" x14ac:dyDescent="0.35">
      <c r="A2136" s="43" t="s">
        <v>7916</v>
      </c>
      <c r="B2136" s="44">
        <v>5300.4</v>
      </c>
      <c r="C2136" s="44">
        <v>0</v>
      </c>
      <c r="D2136" s="44">
        <v>3191</v>
      </c>
      <c r="E2136" s="44">
        <v>2170.8000000000002</v>
      </c>
      <c r="F2136" s="44">
        <v>10445.4</v>
      </c>
      <c r="G2136" s="44">
        <v>3940.4</v>
      </c>
      <c r="H2136" s="44">
        <v>1410.9</v>
      </c>
      <c r="I2136" s="44">
        <v>213.3</v>
      </c>
      <c r="J2136" s="44">
        <v>0</v>
      </c>
      <c r="K2136" s="44">
        <v>0</v>
      </c>
      <c r="L2136" s="44">
        <v>173371.4</v>
      </c>
      <c r="M2136" s="44">
        <v>0</v>
      </c>
      <c r="N2136" s="44">
        <v>11112.3</v>
      </c>
      <c r="O2136" s="44">
        <v>26890.6</v>
      </c>
      <c r="P2136" s="44">
        <v>53219.5</v>
      </c>
      <c r="Q2136" s="44">
        <v>181829.3</v>
      </c>
      <c r="R2136" s="44">
        <v>8790.2000000000007</v>
      </c>
      <c r="S2136" s="44">
        <v>98019.1</v>
      </c>
      <c r="T2136" s="44">
        <v>116827</v>
      </c>
      <c r="U2136" s="44">
        <v>340042.6</v>
      </c>
    </row>
    <row r="2137" spans="1:21" ht="15" thickBot="1" x14ac:dyDescent="0.35">
      <c r="A2137" s="43" t="s">
        <v>7917</v>
      </c>
      <c r="B2137" s="44">
        <v>0</v>
      </c>
      <c r="C2137" s="44">
        <v>0</v>
      </c>
      <c r="D2137" s="44">
        <v>2088.9</v>
      </c>
      <c r="E2137" s="44">
        <v>2170.8000000000002</v>
      </c>
      <c r="F2137" s="44">
        <v>10445.4</v>
      </c>
      <c r="G2137" s="44">
        <v>3940.4</v>
      </c>
      <c r="H2137" s="44">
        <v>1410.9</v>
      </c>
      <c r="I2137" s="44">
        <v>213.3</v>
      </c>
      <c r="J2137" s="44">
        <v>0</v>
      </c>
      <c r="K2137" s="44">
        <v>0</v>
      </c>
      <c r="L2137" s="44">
        <v>173371.4</v>
      </c>
      <c r="M2137" s="44">
        <v>0</v>
      </c>
      <c r="N2137" s="44">
        <v>11112.3</v>
      </c>
      <c r="O2137" s="44">
        <v>26890.6</v>
      </c>
      <c r="P2137" s="44">
        <v>53219.5</v>
      </c>
      <c r="Q2137" s="44">
        <v>181829.3</v>
      </c>
      <c r="R2137" s="44">
        <v>8790.2000000000007</v>
      </c>
      <c r="S2137" s="44">
        <v>98019.1</v>
      </c>
      <c r="T2137" s="44">
        <v>116827</v>
      </c>
      <c r="U2137" s="44">
        <v>340042.6</v>
      </c>
    </row>
    <row r="2138" spans="1:21" ht="15" thickBot="1" x14ac:dyDescent="0.35">
      <c r="A2138" s="43" t="s">
        <v>7918</v>
      </c>
      <c r="B2138" s="44">
        <v>0</v>
      </c>
      <c r="C2138" s="44">
        <v>0</v>
      </c>
      <c r="D2138" s="44">
        <v>2088.9</v>
      </c>
      <c r="E2138" s="44">
        <v>2170.8000000000002</v>
      </c>
      <c r="F2138" s="44">
        <v>10445.4</v>
      </c>
      <c r="G2138" s="44">
        <v>3940.4</v>
      </c>
      <c r="H2138" s="44">
        <v>1410.9</v>
      </c>
      <c r="I2138" s="44">
        <v>213.3</v>
      </c>
      <c r="J2138" s="44">
        <v>0</v>
      </c>
      <c r="K2138" s="44">
        <v>0</v>
      </c>
      <c r="L2138" s="44">
        <v>173371.4</v>
      </c>
      <c r="M2138" s="44">
        <v>0</v>
      </c>
      <c r="N2138" s="44">
        <v>11112.3</v>
      </c>
      <c r="O2138" s="44">
        <v>26890.6</v>
      </c>
      <c r="P2138" s="44">
        <v>53219.5</v>
      </c>
      <c r="Q2138" s="44">
        <v>180187.1</v>
      </c>
      <c r="R2138" s="44">
        <v>8790.2000000000007</v>
      </c>
      <c r="S2138" s="44">
        <v>98019.1</v>
      </c>
      <c r="T2138" s="44">
        <v>116827</v>
      </c>
      <c r="U2138" s="44">
        <v>340042.6</v>
      </c>
    </row>
    <row r="2139" spans="1:21" ht="15" thickBot="1" x14ac:dyDescent="0.35">
      <c r="A2139" s="43" t="s">
        <v>7919</v>
      </c>
      <c r="B2139" s="44">
        <v>0</v>
      </c>
      <c r="C2139" s="44">
        <v>0</v>
      </c>
      <c r="D2139" s="44">
        <v>2088.9</v>
      </c>
      <c r="E2139" s="44">
        <v>2170.8000000000002</v>
      </c>
      <c r="F2139" s="44">
        <v>10445.4</v>
      </c>
      <c r="G2139" s="44">
        <v>3940.4</v>
      </c>
      <c r="H2139" s="44">
        <v>1410.9</v>
      </c>
      <c r="I2139" s="44">
        <v>213.3</v>
      </c>
      <c r="J2139" s="44">
        <v>0</v>
      </c>
      <c r="K2139" s="44">
        <v>0</v>
      </c>
      <c r="L2139" s="44">
        <v>173371.4</v>
      </c>
      <c r="M2139" s="44">
        <v>0</v>
      </c>
      <c r="N2139" s="44">
        <v>11112.3</v>
      </c>
      <c r="O2139" s="44">
        <v>26890.6</v>
      </c>
      <c r="P2139" s="44">
        <v>53219.5</v>
      </c>
      <c r="Q2139" s="44">
        <v>180187.1</v>
      </c>
      <c r="R2139" s="44">
        <v>8790.2000000000007</v>
      </c>
      <c r="S2139" s="44">
        <v>98019.1</v>
      </c>
      <c r="T2139" s="44">
        <v>116827</v>
      </c>
      <c r="U2139" s="44">
        <v>340042.6</v>
      </c>
    </row>
    <row r="2140" spans="1:21" ht="15" thickBot="1" x14ac:dyDescent="0.35">
      <c r="A2140" s="43" t="s">
        <v>7920</v>
      </c>
      <c r="B2140" s="44">
        <v>0</v>
      </c>
      <c r="C2140" s="44">
        <v>0</v>
      </c>
      <c r="D2140" s="44">
        <v>2088.9</v>
      </c>
      <c r="E2140" s="44">
        <v>2170.8000000000002</v>
      </c>
      <c r="F2140" s="44">
        <v>10445.4</v>
      </c>
      <c r="G2140" s="44">
        <v>3940.4</v>
      </c>
      <c r="H2140" s="44">
        <v>1410.9</v>
      </c>
      <c r="I2140" s="44">
        <v>213.3</v>
      </c>
      <c r="J2140" s="44">
        <v>0</v>
      </c>
      <c r="K2140" s="44">
        <v>0</v>
      </c>
      <c r="L2140" s="44">
        <v>173371.4</v>
      </c>
      <c r="M2140" s="44">
        <v>0</v>
      </c>
      <c r="N2140" s="44">
        <v>11112.3</v>
      </c>
      <c r="O2140" s="44">
        <v>26890.6</v>
      </c>
      <c r="P2140" s="44">
        <v>53219.5</v>
      </c>
      <c r="Q2140" s="44">
        <v>180187.1</v>
      </c>
      <c r="R2140" s="44">
        <v>8790.2000000000007</v>
      </c>
      <c r="S2140" s="44">
        <v>97473.600000000006</v>
      </c>
      <c r="T2140" s="44">
        <v>116827</v>
      </c>
      <c r="U2140" s="44">
        <v>340042.6</v>
      </c>
    </row>
    <row r="2141" spans="1:21" ht="15" thickBot="1" x14ac:dyDescent="0.35">
      <c r="A2141" s="43" t="s">
        <v>7921</v>
      </c>
      <c r="B2141" s="44">
        <v>0</v>
      </c>
      <c r="C2141" s="44">
        <v>0</v>
      </c>
      <c r="D2141" s="44">
        <v>2088.9</v>
      </c>
      <c r="E2141" s="44">
        <v>2170.8000000000002</v>
      </c>
      <c r="F2141" s="44">
        <v>10445.4</v>
      </c>
      <c r="G2141" s="44">
        <v>3940.4</v>
      </c>
      <c r="H2141" s="44">
        <v>1410.9</v>
      </c>
      <c r="I2141" s="44">
        <v>213.3</v>
      </c>
      <c r="J2141" s="44">
        <v>0</v>
      </c>
      <c r="K2141" s="44">
        <v>0</v>
      </c>
      <c r="L2141" s="44">
        <v>173371.4</v>
      </c>
      <c r="M2141" s="44">
        <v>0</v>
      </c>
      <c r="N2141" s="44">
        <v>11112.3</v>
      </c>
      <c r="O2141" s="44">
        <v>26890.6</v>
      </c>
      <c r="P2141" s="44">
        <v>53219.5</v>
      </c>
      <c r="Q2141" s="44">
        <v>180187.1</v>
      </c>
      <c r="R2141" s="44">
        <v>8790.2000000000007</v>
      </c>
      <c r="S2141" s="44">
        <v>97473.600000000006</v>
      </c>
      <c r="T2141" s="44">
        <v>116827</v>
      </c>
      <c r="U2141" s="44">
        <v>340042.6</v>
      </c>
    </row>
    <row r="2142" spans="1:21" ht="15" thickBot="1" x14ac:dyDescent="0.35">
      <c r="A2142" s="43" t="s">
        <v>7922</v>
      </c>
      <c r="B2142" s="44">
        <v>0</v>
      </c>
      <c r="C2142" s="44">
        <v>0</v>
      </c>
      <c r="D2142" s="44">
        <v>2088.9</v>
      </c>
      <c r="E2142" s="44">
        <v>2170.8000000000002</v>
      </c>
      <c r="F2142" s="44">
        <v>10445.4</v>
      </c>
      <c r="G2142" s="44">
        <v>3940.4</v>
      </c>
      <c r="H2142" s="44">
        <v>1410.9</v>
      </c>
      <c r="I2142" s="44">
        <v>213.3</v>
      </c>
      <c r="J2142" s="44">
        <v>0</v>
      </c>
      <c r="K2142" s="44">
        <v>0</v>
      </c>
      <c r="L2142" s="44">
        <v>173371.4</v>
      </c>
      <c r="M2142" s="44">
        <v>0</v>
      </c>
      <c r="N2142" s="44">
        <v>11112.3</v>
      </c>
      <c r="O2142" s="44">
        <v>26890.6</v>
      </c>
      <c r="P2142" s="44">
        <v>53219.5</v>
      </c>
      <c r="Q2142" s="44">
        <v>180187.1</v>
      </c>
      <c r="R2142" s="44">
        <v>8790.2000000000007</v>
      </c>
      <c r="S2142" s="44">
        <v>95555.6</v>
      </c>
      <c r="T2142" s="44">
        <v>116827</v>
      </c>
      <c r="U2142" s="44">
        <v>335755.9</v>
      </c>
    </row>
    <row r="2143" spans="1:21" ht="15" thickBot="1" x14ac:dyDescent="0.35">
      <c r="A2143" s="43" t="s">
        <v>7923</v>
      </c>
      <c r="B2143" s="44">
        <v>0</v>
      </c>
      <c r="C2143" s="44">
        <v>0</v>
      </c>
      <c r="D2143" s="44">
        <v>2088.9</v>
      </c>
      <c r="E2143" s="44">
        <v>2170.8000000000002</v>
      </c>
      <c r="F2143" s="44">
        <v>10445.4</v>
      </c>
      <c r="G2143" s="44">
        <v>3940.4</v>
      </c>
      <c r="H2143" s="44">
        <v>1410.9</v>
      </c>
      <c r="I2143" s="44">
        <v>213.3</v>
      </c>
      <c r="J2143" s="44">
        <v>0</v>
      </c>
      <c r="K2143" s="44">
        <v>0</v>
      </c>
      <c r="L2143" s="44">
        <v>173371.4</v>
      </c>
      <c r="M2143" s="44">
        <v>0</v>
      </c>
      <c r="N2143" s="44">
        <v>11112.3</v>
      </c>
      <c r="O2143" s="44">
        <v>26890.6</v>
      </c>
      <c r="P2143" s="44">
        <v>53219.5</v>
      </c>
      <c r="Q2143" s="44">
        <v>180187.1</v>
      </c>
      <c r="R2143" s="44">
        <v>8790.2000000000007</v>
      </c>
      <c r="S2143" s="44">
        <v>95555.6</v>
      </c>
      <c r="T2143" s="44">
        <v>116511.2</v>
      </c>
      <c r="U2143" s="44">
        <v>335755.9</v>
      </c>
    </row>
    <row r="2144" spans="1:21" ht="15" thickBot="1" x14ac:dyDescent="0.35">
      <c r="A2144" s="43" t="s">
        <v>7924</v>
      </c>
      <c r="B2144" s="44">
        <v>0</v>
      </c>
      <c r="C2144" s="44">
        <v>0</v>
      </c>
      <c r="D2144" s="44">
        <v>2088.9</v>
      </c>
      <c r="E2144" s="44">
        <v>2170.8000000000002</v>
      </c>
      <c r="F2144" s="44">
        <v>10445.4</v>
      </c>
      <c r="G2144" s="44">
        <v>3940.4</v>
      </c>
      <c r="H2144" s="44">
        <v>1410.9</v>
      </c>
      <c r="I2144" s="44">
        <v>213.3</v>
      </c>
      <c r="J2144" s="44">
        <v>0</v>
      </c>
      <c r="K2144" s="44">
        <v>0</v>
      </c>
      <c r="L2144" s="44">
        <v>173371.4</v>
      </c>
      <c r="M2144" s="44">
        <v>0</v>
      </c>
      <c r="N2144" s="44">
        <v>11112.3</v>
      </c>
      <c r="O2144" s="44">
        <v>26890.6</v>
      </c>
      <c r="P2144" s="44">
        <v>53219.5</v>
      </c>
      <c r="Q2144" s="44">
        <v>180187.1</v>
      </c>
      <c r="R2144" s="44">
        <v>8790.2000000000007</v>
      </c>
      <c r="S2144" s="44">
        <v>95555.6</v>
      </c>
      <c r="T2144" s="44">
        <v>114302.9</v>
      </c>
      <c r="U2144" s="44">
        <v>335755.9</v>
      </c>
    </row>
    <row r="2145" spans="1:21" ht="15" thickBot="1" x14ac:dyDescent="0.35">
      <c r="A2145" s="43" t="s">
        <v>7925</v>
      </c>
      <c r="B2145" s="44">
        <v>0</v>
      </c>
      <c r="C2145" s="44">
        <v>0</v>
      </c>
      <c r="D2145" s="44">
        <v>2088.9</v>
      </c>
      <c r="E2145" s="44">
        <v>2170.8000000000002</v>
      </c>
      <c r="F2145" s="44">
        <v>10445.4</v>
      </c>
      <c r="G2145" s="44">
        <v>3940.4</v>
      </c>
      <c r="H2145" s="44">
        <v>1410.9</v>
      </c>
      <c r="I2145" s="44">
        <v>213.3</v>
      </c>
      <c r="J2145" s="44">
        <v>0</v>
      </c>
      <c r="K2145" s="44">
        <v>0</v>
      </c>
      <c r="L2145" s="44">
        <v>173371.4</v>
      </c>
      <c r="M2145" s="44">
        <v>0</v>
      </c>
      <c r="N2145" s="44">
        <v>11112.3</v>
      </c>
      <c r="O2145" s="44">
        <v>26890.6</v>
      </c>
      <c r="P2145" s="44">
        <v>53219.5</v>
      </c>
      <c r="Q2145" s="44">
        <v>180187.1</v>
      </c>
      <c r="R2145" s="44">
        <v>8790.2000000000007</v>
      </c>
      <c r="S2145" s="44">
        <v>95555.6</v>
      </c>
      <c r="T2145" s="44">
        <v>114302.9</v>
      </c>
      <c r="U2145" s="44">
        <v>335755.9</v>
      </c>
    </row>
    <row r="2146" spans="1:21" ht="15" thickBot="1" x14ac:dyDescent="0.35">
      <c r="A2146" s="43" t="s">
        <v>7926</v>
      </c>
      <c r="B2146" s="44">
        <v>0</v>
      </c>
      <c r="C2146" s="44">
        <v>0</v>
      </c>
      <c r="D2146" s="44">
        <v>2088.9</v>
      </c>
      <c r="E2146" s="44">
        <v>2170.8000000000002</v>
      </c>
      <c r="F2146" s="44">
        <v>10445.4</v>
      </c>
      <c r="G2146" s="44">
        <v>3940.4</v>
      </c>
      <c r="H2146" s="44">
        <v>1410.9</v>
      </c>
      <c r="I2146" s="44">
        <v>213.3</v>
      </c>
      <c r="J2146" s="44">
        <v>0</v>
      </c>
      <c r="K2146" s="44">
        <v>0</v>
      </c>
      <c r="L2146" s="44">
        <v>173371.4</v>
      </c>
      <c r="M2146" s="44">
        <v>0</v>
      </c>
      <c r="N2146" s="44">
        <v>11112.3</v>
      </c>
      <c r="O2146" s="44">
        <v>26890.6</v>
      </c>
      <c r="P2146" s="44">
        <v>53219.5</v>
      </c>
      <c r="Q2146" s="44">
        <v>180187.1</v>
      </c>
      <c r="R2146" s="44">
        <v>6348.6</v>
      </c>
      <c r="S2146" s="44">
        <v>95555.6</v>
      </c>
      <c r="T2146" s="44">
        <v>114302.9</v>
      </c>
      <c r="U2146" s="44">
        <v>335755.9</v>
      </c>
    </row>
    <row r="2147" spans="1:21" ht="15" thickBot="1" x14ac:dyDescent="0.35">
      <c r="A2147" s="43" t="s">
        <v>7927</v>
      </c>
      <c r="B2147" s="44">
        <v>0</v>
      </c>
      <c r="C2147" s="44">
        <v>0</v>
      </c>
      <c r="D2147" s="44">
        <v>2088.9</v>
      </c>
      <c r="E2147" s="44">
        <v>2170.8000000000002</v>
      </c>
      <c r="F2147" s="44">
        <v>10445.4</v>
      </c>
      <c r="G2147" s="44">
        <v>3940.4</v>
      </c>
      <c r="H2147" s="44">
        <v>1410.9</v>
      </c>
      <c r="I2147" s="44">
        <v>213.3</v>
      </c>
      <c r="J2147" s="44">
        <v>0</v>
      </c>
      <c r="K2147" s="44">
        <v>0</v>
      </c>
      <c r="L2147" s="44">
        <v>173371.4</v>
      </c>
      <c r="M2147" s="44">
        <v>0</v>
      </c>
      <c r="N2147" s="44">
        <v>11112.3</v>
      </c>
      <c r="O2147" s="44">
        <v>26890.6</v>
      </c>
      <c r="P2147" s="44">
        <v>53219.5</v>
      </c>
      <c r="Q2147" s="44">
        <v>180187.1</v>
      </c>
      <c r="R2147" s="44">
        <v>4350.1000000000004</v>
      </c>
      <c r="S2147" s="44">
        <v>95555.6</v>
      </c>
      <c r="T2147" s="44">
        <v>114302.9</v>
      </c>
      <c r="U2147" s="44">
        <v>334967</v>
      </c>
    </row>
    <row r="2148" spans="1:21" ht="15" thickBot="1" x14ac:dyDescent="0.35">
      <c r="A2148" s="43" t="s">
        <v>7928</v>
      </c>
      <c r="B2148" s="44">
        <v>0</v>
      </c>
      <c r="C2148" s="44">
        <v>0</v>
      </c>
      <c r="D2148" s="44">
        <v>2088.9</v>
      </c>
      <c r="E2148" s="44">
        <v>2170.8000000000002</v>
      </c>
      <c r="F2148" s="44">
        <v>10445.4</v>
      </c>
      <c r="G2148" s="44">
        <v>3940.4</v>
      </c>
      <c r="H2148" s="44">
        <v>1410.9</v>
      </c>
      <c r="I2148" s="44">
        <v>213.3</v>
      </c>
      <c r="J2148" s="44">
        <v>0</v>
      </c>
      <c r="K2148" s="44">
        <v>0</v>
      </c>
      <c r="L2148" s="44">
        <v>173371.4</v>
      </c>
      <c r="M2148" s="44">
        <v>0</v>
      </c>
      <c r="N2148" s="44">
        <v>11112.3</v>
      </c>
      <c r="O2148" s="44">
        <v>26890.6</v>
      </c>
      <c r="P2148" s="44">
        <v>53219.5</v>
      </c>
      <c r="Q2148" s="44">
        <v>180187.1</v>
      </c>
      <c r="R2148" s="44">
        <v>4350.1000000000004</v>
      </c>
      <c r="S2148" s="44">
        <v>95555.6</v>
      </c>
      <c r="T2148" s="44">
        <v>114302.9</v>
      </c>
      <c r="U2148" s="44">
        <v>334967</v>
      </c>
    </row>
    <row r="2149" spans="1:21" ht="15" thickBot="1" x14ac:dyDescent="0.35">
      <c r="A2149" s="43" t="s">
        <v>7929</v>
      </c>
      <c r="B2149" s="44">
        <v>0</v>
      </c>
      <c r="C2149" s="44">
        <v>0</v>
      </c>
      <c r="D2149" s="44">
        <v>2088.9</v>
      </c>
      <c r="E2149" s="44">
        <v>2170.8000000000002</v>
      </c>
      <c r="F2149" s="44">
        <v>10445.4</v>
      </c>
      <c r="G2149" s="44">
        <v>3940.4</v>
      </c>
      <c r="H2149" s="44">
        <v>1410.9</v>
      </c>
      <c r="I2149" s="44">
        <v>213.3</v>
      </c>
      <c r="J2149" s="44">
        <v>0</v>
      </c>
      <c r="K2149" s="44">
        <v>0</v>
      </c>
      <c r="L2149" s="44">
        <v>173371.4</v>
      </c>
      <c r="M2149" s="44">
        <v>0</v>
      </c>
      <c r="N2149" s="44">
        <v>11112.3</v>
      </c>
      <c r="O2149" s="44">
        <v>26890.6</v>
      </c>
      <c r="P2149" s="44">
        <v>53219.5</v>
      </c>
      <c r="Q2149" s="44">
        <v>180187.1</v>
      </c>
      <c r="R2149" s="44">
        <v>4350.1000000000004</v>
      </c>
      <c r="S2149" s="44">
        <v>95555.6</v>
      </c>
      <c r="T2149" s="44">
        <v>114302.9</v>
      </c>
      <c r="U2149" s="44">
        <v>334967</v>
      </c>
    </row>
    <row r="2150" spans="1:21" ht="15" thickBot="1" x14ac:dyDescent="0.35">
      <c r="A2150" s="43" t="s">
        <v>7930</v>
      </c>
      <c r="B2150" s="44">
        <v>0</v>
      </c>
      <c r="C2150" s="44">
        <v>0</v>
      </c>
      <c r="D2150" s="44">
        <v>2088.9</v>
      </c>
      <c r="E2150" s="44">
        <v>2170.8000000000002</v>
      </c>
      <c r="F2150" s="44">
        <v>10445.4</v>
      </c>
      <c r="G2150" s="44">
        <v>3940.4</v>
      </c>
      <c r="H2150" s="44">
        <v>1410.9</v>
      </c>
      <c r="I2150" s="44">
        <v>213.3</v>
      </c>
      <c r="J2150" s="44">
        <v>0</v>
      </c>
      <c r="K2150" s="44">
        <v>0</v>
      </c>
      <c r="L2150" s="44">
        <v>173371.4</v>
      </c>
      <c r="M2150" s="44">
        <v>0</v>
      </c>
      <c r="N2150" s="44">
        <v>11112.3</v>
      </c>
      <c r="O2150" s="44">
        <v>26890.6</v>
      </c>
      <c r="P2150" s="44">
        <v>53219.5</v>
      </c>
      <c r="Q2150" s="44">
        <v>180187.1</v>
      </c>
      <c r="R2150" s="44">
        <v>4350.1000000000004</v>
      </c>
      <c r="S2150" s="44">
        <v>95555.6</v>
      </c>
      <c r="T2150" s="44">
        <v>114302.9</v>
      </c>
      <c r="U2150" s="44">
        <v>334967</v>
      </c>
    </row>
    <row r="2151" spans="1:21" ht="15" thickBot="1" x14ac:dyDescent="0.35">
      <c r="A2151" s="43" t="s">
        <v>7931</v>
      </c>
      <c r="B2151" s="44">
        <v>0</v>
      </c>
      <c r="C2151" s="44">
        <v>0</v>
      </c>
      <c r="D2151" s="44">
        <v>2088.9</v>
      </c>
      <c r="E2151" s="44">
        <v>2170.8000000000002</v>
      </c>
      <c r="F2151" s="44">
        <v>10445.4</v>
      </c>
      <c r="G2151" s="44">
        <v>3940.4</v>
      </c>
      <c r="H2151" s="44">
        <v>1410.9</v>
      </c>
      <c r="I2151" s="44">
        <v>213.3</v>
      </c>
      <c r="J2151" s="44">
        <v>0</v>
      </c>
      <c r="K2151" s="44">
        <v>0</v>
      </c>
      <c r="L2151" s="44">
        <v>173371.4</v>
      </c>
      <c r="M2151" s="44">
        <v>0</v>
      </c>
      <c r="N2151" s="44">
        <v>11112.3</v>
      </c>
      <c r="O2151" s="44">
        <v>26890.6</v>
      </c>
      <c r="P2151" s="44">
        <v>53219.5</v>
      </c>
      <c r="Q2151" s="44">
        <v>180187.1</v>
      </c>
      <c r="R2151" s="44">
        <v>4350.1000000000004</v>
      </c>
      <c r="S2151" s="44">
        <v>95555.6</v>
      </c>
      <c r="T2151" s="44">
        <v>114302.9</v>
      </c>
      <c r="U2151" s="44">
        <v>334967</v>
      </c>
    </row>
    <row r="2152" spans="1:21" ht="15" thickBot="1" x14ac:dyDescent="0.35">
      <c r="A2152" s="43" t="s">
        <v>7932</v>
      </c>
      <c r="B2152" s="44">
        <v>0</v>
      </c>
      <c r="C2152" s="44">
        <v>0</v>
      </c>
      <c r="D2152" s="44">
        <v>2088.9</v>
      </c>
      <c r="E2152" s="44">
        <v>2170.8000000000002</v>
      </c>
      <c r="F2152" s="44">
        <v>10445.4</v>
      </c>
      <c r="G2152" s="44">
        <v>3940.4</v>
      </c>
      <c r="H2152" s="44">
        <v>1410.9</v>
      </c>
      <c r="I2152" s="44">
        <v>213.3</v>
      </c>
      <c r="J2152" s="44">
        <v>0</v>
      </c>
      <c r="K2152" s="44">
        <v>0</v>
      </c>
      <c r="L2152" s="44">
        <v>166035.1</v>
      </c>
      <c r="M2152" s="44">
        <v>0</v>
      </c>
      <c r="N2152" s="44">
        <v>11112.3</v>
      </c>
      <c r="O2152" s="44">
        <v>26890.6</v>
      </c>
      <c r="P2152" s="44">
        <v>53219.5</v>
      </c>
      <c r="Q2152" s="44">
        <v>180187.1</v>
      </c>
      <c r="R2152" s="44">
        <v>4350.1000000000004</v>
      </c>
      <c r="S2152" s="44">
        <v>95555.6</v>
      </c>
      <c r="T2152" s="44">
        <v>114302.9</v>
      </c>
      <c r="U2152" s="44">
        <v>334967</v>
      </c>
    </row>
    <row r="2153" spans="1:21" ht="15" thickBot="1" x14ac:dyDescent="0.35">
      <c r="A2153" s="43" t="s">
        <v>7933</v>
      </c>
      <c r="B2153" s="44">
        <v>0</v>
      </c>
      <c r="C2153" s="44">
        <v>0</v>
      </c>
      <c r="D2153" s="44">
        <v>2088.9</v>
      </c>
      <c r="E2153" s="44">
        <v>2170.8000000000002</v>
      </c>
      <c r="F2153" s="44">
        <v>10445.4</v>
      </c>
      <c r="G2153" s="44">
        <v>3940.4</v>
      </c>
      <c r="H2153" s="44">
        <v>1410.9</v>
      </c>
      <c r="I2153" s="44">
        <v>213.3</v>
      </c>
      <c r="J2153" s="44">
        <v>0</v>
      </c>
      <c r="K2153" s="44">
        <v>0</v>
      </c>
      <c r="L2153" s="44">
        <v>166035.1</v>
      </c>
      <c r="M2153" s="44">
        <v>0</v>
      </c>
      <c r="N2153" s="44">
        <v>3570.7</v>
      </c>
      <c r="O2153" s="44">
        <v>26890.6</v>
      </c>
      <c r="P2153" s="44">
        <v>53219.5</v>
      </c>
      <c r="Q2153" s="44">
        <v>180187.1</v>
      </c>
      <c r="R2153" s="44">
        <v>4350.1000000000004</v>
      </c>
      <c r="S2153" s="44">
        <v>95555.6</v>
      </c>
      <c r="T2153" s="44">
        <v>114302.9</v>
      </c>
      <c r="U2153" s="44">
        <v>334967</v>
      </c>
    </row>
    <row r="2154" spans="1:21" ht="15" thickBot="1" x14ac:dyDescent="0.35">
      <c r="A2154" s="43" t="s">
        <v>7934</v>
      </c>
      <c r="B2154" s="44">
        <v>0</v>
      </c>
      <c r="C2154" s="44">
        <v>0</v>
      </c>
      <c r="D2154" s="44">
        <v>2088.9</v>
      </c>
      <c r="E2154" s="44">
        <v>2170.8000000000002</v>
      </c>
      <c r="F2154" s="44">
        <v>10445.4</v>
      </c>
      <c r="G2154" s="44">
        <v>3940.4</v>
      </c>
      <c r="H2154" s="44">
        <v>1410.9</v>
      </c>
      <c r="I2154" s="44">
        <v>213.3</v>
      </c>
      <c r="J2154" s="44">
        <v>0</v>
      </c>
      <c r="K2154" s="44">
        <v>0</v>
      </c>
      <c r="L2154" s="44">
        <v>166035.1</v>
      </c>
      <c r="M2154" s="44">
        <v>0</v>
      </c>
      <c r="N2154" s="44">
        <v>0</v>
      </c>
      <c r="O2154" s="44">
        <v>26890.6</v>
      </c>
      <c r="P2154" s="44">
        <v>53219.5</v>
      </c>
      <c r="Q2154" s="44">
        <v>180187.1</v>
      </c>
      <c r="R2154" s="44">
        <v>4350.1000000000004</v>
      </c>
      <c r="S2154" s="44">
        <v>95555.6</v>
      </c>
      <c r="T2154" s="44">
        <v>114302.9</v>
      </c>
      <c r="U2154" s="44">
        <v>331908.90000000002</v>
      </c>
    </row>
    <row r="2155" spans="1:21" ht="15" thickBot="1" x14ac:dyDescent="0.35">
      <c r="A2155" s="43" t="s">
        <v>7935</v>
      </c>
      <c r="B2155" s="44">
        <v>0</v>
      </c>
      <c r="C2155" s="44">
        <v>0</v>
      </c>
      <c r="D2155" s="44">
        <v>2088.9</v>
      </c>
      <c r="E2155" s="44">
        <v>2170.8000000000002</v>
      </c>
      <c r="F2155" s="44">
        <v>10445.4</v>
      </c>
      <c r="G2155" s="44">
        <v>3940.4</v>
      </c>
      <c r="H2155" s="44">
        <v>1410.9</v>
      </c>
      <c r="I2155" s="44">
        <v>213.3</v>
      </c>
      <c r="J2155" s="44">
        <v>0</v>
      </c>
      <c r="K2155" s="44">
        <v>0</v>
      </c>
      <c r="L2155" s="44">
        <v>166035.1</v>
      </c>
      <c r="M2155" s="44">
        <v>0</v>
      </c>
      <c r="N2155" s="44">
        <v>0</v>
      </c>
      <c r="O2155" s="44">
        <v>26890.6</v>
      </c>
      <c r="P2155" s="44">
        <v>53219.5</v>
      </c>
      <c r="Q2155" s="44">
        <v>180187.1</v>
      </c>
      <c r="R2155" s="44">
        <v>4350.1000000000004</v>
      </c>
      <c r="S2155" s="44">
        <v>95555.6</v>
      </c>
      <c r="T2155" s="44">
        <v>114302.9</v>
      </c>
      <c r="U2155" s="44">
        <v>331908.90000000002</v>
      </c>
    </row>
    <row r="2156" spans="1:21" ht="15" thickBot="1" x14ac:dyDescent="0.35">
      <c r="A2156" s="43" t="s">
        <v>7936</v>
      </c>
      <c r="B2156" s="44">
        <v>0</v>
      </c>
      <c r="C2156" s="44">
        <v>0</v>
      </c>
      <c r="D2156" s="44">
        <v>2088.9</v>
      </c>
      <c r="E2156" s="44">
        <v>2170.8000000000002</v>
      </c>
      <c r="F2156" s="44">
        <v>10445.4</v>
      </c>
      <c r="G2156" s="44">
        <v>3940.4</v>
      </c>
      <c r="H2156" s="44">
        <v>1410.9</v>
      </c>
      <c r="I2156" s="44">
        <v>213.3</v>
      </c>
      <c r="J2156" s="44">
        <v>0</v>
      </c>
      <c r="K2156" s="44">
        <v>0</v>
      </c>
      <c r="L2156" s="44">
        <v>166035.1</v>
      </c>
      <c r="M2156" s="44">
        <v>0</v>
      </c>
      <c r="N2156" s="44">
        <v>0</v>
      </c>
      <c r="O2156" s="44">
        <v>26890.6</v>
      </c>
      <c r="P2156" s="44">
        <v>18107.400000000001</v>
      </c>
      <c r="Q2156" s="44">
        <v>180187.1</v>
      </c>
      <c r="R2156" s="44">
        <v>4350.1000000000004</v>
      </c>
      <c r="S2156" s="44">
        <v>95555.6</v>
      </c>
      <c r="T2156" s="44">
        <v>114302.9</v>
      </c>
      <c r="U2156" s="44">
        <v>331908.90000000002</v>
      </c>
    </row>
    <row r="2157" spans="1:21" ht="15" thickBot="1" x14ac:dyDescent="0.35">
      <c r="A2157" s="43" t="s">
        <v>7937</v>
      </c>
      <c r="B2157" s="44">
        <v>0</v>
      </c>
      <c r="C2157" s="44">
        <v>0</v>
      </c>
      <c r="D2157" s="44">
        <v>2088.9</v>
      </c>
      <c r="E2157" s="44">
        <v>2170.8000000000002</v>
      </c>
      <c r="F2157" s="44">
        <v>10445.4</v>
      </c>
      <c r="G2157" s="44">
        <v>3940.4</v>
      </c>
      <c r="H2157" s="44">
        <v>1410.9</v>
      </c>
      <c r="I2157" s="44">
        <v>213.3</v>
      </c>
      <c r="J2157" s="44">
        <v>0</v>
      </c>
      <c r="K2157" s="44">
        <v>0</v>
      </c>
      <c r="L2157" s="44">
        <v>166035.1</v>
      </c>
      <c r="M2157" s="44">
        <v>0</v>
      </c>
      <c r="N2157" s="44">
        <v>0</v>
      </c>
      <c r="O2157" s="44">
        <v>26890.6</v>
      </c>
      <c r="P2157" s="44">
        <v>18107.400000000001</v>
      </c>
      <c r="Q2157" s="44">
        <v>180187.1</v>
      </c>
      <c r="R2157" s="44">
        <v>4350.1000000000004</v>
      </c>
      <c r="S2157" s="44">
        <v>95555.6</v>
      </c>
      <c r="T2157" s="44">
        <v>114302.9</v>
      </c>
      <c r="U2157" s="44">
        <v>331908.90000000002</v>
      </c>
    </row>
    <row r="2158" spans="1:21" ht="15" thickBot="1" x14ac:dyDescent="0.35">
      <c r="A2158" s="43" t="s">
        <v>7938</v>
      </c>
      <c r="B2158" s="44">
        <v>0</v>
      </c>
      <c r="C2158" s="44">
        <v>0</v>
      </c>
      <c r="D2158" s="44">
        <v>2088.9</v>
      </c>
      <c r="E2158" s="44">
        <v>2170.8000000000002</v>
      </c>
      <c r="F2158" s="44">
        <v>10445.4</v>
      </c>
      <c r="G2158" s="44">
        <v>3940.4</v>
      </c>
      <c r="H2158" s="44">
        <v>1410.9</v>
      </c>
      <c r="I2158" s="44">
        <v>213.3</v>
      </c>
      <c r="J2158" s="44">
        <v>0</v>
      </c>
      <c r="K2158" s="44">
        <v>0</v>
      </c>
      <c r="L2158" s="44">
        <v>166035.1</v>
      </c>
      <c r="M2158" s="44">
        <v>0</v>
      </c>
      <c r="N2158" s="44">
        <v>0</v>
      </c>
      <c r="O2158" s="44">
        <v>26890.6</v>
      </c>
      <c r="P2158" s="44">
        <v>18107.400000000001</v>
      </c>
      <c r="Q2158" s="44">
        <v>180187.1</v>
      </c>
      <c r="R2158" s="44">
        <v>4350.1000000000004</v>
      </c>
      <c r="S2158" s="44">
        <v>95555.6</v>
      </c>
      <c r="T2158" s="44">
        <v>114302.9</v>
      </c>
      <c r="U2158" s="44">
        <v>328931.20000000001</v>
      </c>
    </row>
    <row r="2159" spans="1:21" ht="15" thickBot="1" x14ac:dyDescent="0.35">
      <c r="A2159" s="43" t="s">
        <v>7939</v>
      </c>
      <c r="B2159" s="44">
        <v>0</v>
      </c>
      <c r="C2159" s="44">
        <v>0</v>
      </c>
      <c r="D2159" s="44">
        <v>2088.9</v>
      </c>
      <c r="E2159" s="44">
        <v>2170.8000000000002</v>
      </c>
      <c r="F2159" s="44">
        <v>10445.4</v>
      </c>
      <c r="G2159" s="44">
        <v>3940.4</v>
      </c>
      <c r="H2159" s="44">
        <v>1410.9</v>
      </c>
      <c r="I2159" s="44">
        <v>213.3</v>
      </c>
      <c r="J2159" s="44">
        <v>0</v>
      </c>
      <c r="K2159" s="44">
        <v>0</v>
      </c>
      <c r="L2159" s="44">
        <v>166035.1</v>
      </c>
      <c r="M2159" s="44">
        <v>0</v>
      </c>
      <c r="N2159" s="44">
        <v>0</v>
      </c>
      <c r="O2159" s="44">
        <v>26890.6</v>
      </c>
      <c r="P2159" s="44">
        <v>13183.2</v>
      </c>
      <c r="Q2159" s="44">
        <v>180187.1</v>
      </c>
      <c r="R2159" s="44">
        <v>4350.1000000000004</v>
      </c>
      <c r="S2159" s="44">
        <v>95555.6</v>
      </c>
      <c r="T2159" s="44">
        <v>114302.9</v>
      </c>
      <c r="U2159" s="44">
        <v>328931.20000000001</v>
      </c>
    </row>
    <row r="2160" spans="1:21" ht="15" thickBot="1" x14ac:dyDescent="0.35">
      <c r="A2160" s="43" t="s">
        <v>7940</v>
      </c>
      <c r="B2160" s="44">
        <v>0</v>
      </c>
      <c r="C2160" s="44">
        <v>0</v>
      </c>
      <c r="D2160" s="44">
        <v>2088.9</v>
      </c>
      <c r="E2160" s="44">
        <v>2170.8000000000002</v>
      </c>
      <c r="F2160" s="44">
        <v>10445.4</v>
      </c>
      <c r="G2160" s="44">
        <v>3940.4</v>
      </c>
      <c r="H2160" s="44">
        <v>1410.9</v>
      </c>
      <c r="I2160" s="44">
        <v>213.3</v>
      </c>
      <c r="J2160" s="44">
        <v>0</v>
      </c>
      <c r="K2160" s="44">
        <v>0</v>
      </c>
      <c r="L2160" s="44">
        <v>166035.1</v>
      </c>
      <c r="M2160" s="44">
        <v>0</v>
      </c>
      <c r="N2160" s="44">
        <v>0</v>
      </c>
      <c r="O2160" s="44">
        <v>26890.6</v>
      </c>
      <c r="P2160" s="44">
        <v>13183.2</v>
      </c>
      <c r="Q2160" s="44">
        <v>180187.1</v>
      </c>
      <c r="R2160" s="44">
        <v>4350.1000000000004</v>
      </c>
      <c r="S2160" s="44">
        <v>95555.6</v>
      </c>
      <c r="T2160" s="44">
        <v>114302.9</v>
      </c>
      <c r="U2160" s="44">
        <v>328931.20000000001</v>
      </c>
    </row>
    <row r="2161" spans="1:21" ht="15" thickBot="1" x14ac:dyDescent="0.35">
      <c r="A2161" s="43" t="s">
        <v>7941</v>
      </c>
      <c r="B2161" s="44">
        <v>0</v>
      </c>
      <c r="C2161" s="44">
        <v>0</v>
      </c>
      <c r="D2161" s="44">
        <v>2088.9</v>
      </c>
      <c r="E2161" s="44">
        <v>2170.8000000000002</v>
      </c>
      <c r="F2161" s="44">
        <v>10445.4</v>
      </c>
      <c r="G2161" s="44">
        <v>3940.4</v>
      </c>
      <c r="H2161" s="44">
        <v>1410.9</v>
      </c>
      <c r="I2161" s="44">
        <v>213.3</v>
      </c>
      <c r="J2161" s="44">
        <v>0</v>
      </c>
      <c r="K2161" s="44">
        <v>0</v>
      </c>
      <c r="L2161" s="44">
        <v>166035.1</v>
      </c>
      <c r="M2161" s="44">
        <v>0</v>
      </c>
      <c r="N2161" s="44">
        <v>0</v>
      </c>
      <c r="O2161" s="44">
        <v>26890.6</v>
      </c>
      <c r="P2161" s="44">
        <v>13183.2</v>
      </c>
      <c r="Q2161" s="44">
        <v>180187.1</v>
      </c>
      <c r="R2161" s="44">
        <v>4350.1000000000004</v>
      </c>
      <c r="S2161" s="44">
        <v>95555.6</v>
      </c>
      <c r="T2161" s="44">
        <v>114302.9</v>
      </c>
      <c r="U2161" s="44">
        <v>328931.20000000001</v>
      </c>
    </row>
    <row r="2162" spans="1:21" ht="15" thickBot="1" x14ac:dyDescent="0.35">
      <c r="A2162" s="43" t="s">
        <v>7942</v>
      </c>
      <c r="B2162" s="44">
        <v>0</v>
      </c>
      <c r="C2162" s="44">
        <v>0</v>
      </c>
      <c r="D2162" s="44">
        <v>2088.9</v>
      </c>
      <c r="E2162" s="44">
        <v>2170.8000000000002</v>
      </c>
      <c r="F2162" s="44">
        <v>10445.4</v>
      </c>
      <c r="G2162" s="44">
        <v>3940.4</v>
      </c>
      <c r="H2162" s="44">
        <v>1410.9</v>
      </c>
      <c r="I2162" s="44">
        <v>0</v>
      </c>
      <c r="J2162" s="44">
        <v>0</v>
      </c>
      <c r="K2162" s="44">
        <v>0</v>
      </c>
      <c r="L2162" s="44">
        <v>166035.1</v>
      </c>
      <c r="M2162" s="44">
        <v>0</v>
      </c>
      <c r="N2162" s="44">
        <v>0</v>
      </c>
      <c r="O2162" s="44">
        <v>26890.6</v>
      </c>
      <c r="P2162" s="44">
        <v>13183.2</v>
      </c>
      <c r="Q2162" s="44">
        <v>180187.1</v>
      </c>
      <c r="R2162" s="44">
        <v>4350.1000000000004</v>
      </c>
      <c r="S2162" s="44">
        <v>95555.6</v>
      </c>
      <c r="T2162" s="44">
        <v>114302.9</v>
      </c>
      <c r="U2162" s="44">
        <v>327815.59999999998</v>
      </c>
    </row>
    <row r="2163" spans="1:21" ht="15" thickBot="1" x14ac:dyDescent="0.35">
      <c r="A2163" s="43" t="s">
        <v>7943</v>
      </c>
      <c r="B2163" s="44">
        <v>0</v>
      </c>
      <c r="C2163" s="44">
        <v>0</v>
      </c>
      <c r="D2163" s="44">
        <v>2088.9</v>
      </c>
      <c r="E2163" s="44">
        <v>2170.8000000000002</v>
      </c>
      <c r="F2163" s="44">
        <v>10445.4</v>
      </c>
      <c r="G2163" s="44">
        <v>3940.4</v>
      </c>
      <c r="H2163" s="44">
        <v>1410.9</v>
      </c>
      <c r="I2163" s="44">
        <v>0</v>
      </c>
      <c r="J2163" s="44">
        <v>0</v>
      </c>
      <c r="K2163" s="44">
        <v>0</v>
      </c>
      <c r="L2163" s="44">
        <v>166035.1</v>
      </c>
      <c r="M2163" s="44">
        <v>0</v>
      </c>
      <c r="N2163" s="44">
        <v>0</v>
      </c>
      <c r="O2163" s="44">
        <v>26890.6</v>
      </c>
      <c r="P2163" s="44">
        <v>13183.2</v>
      </c>
      <c r="Q2163" s="44">
        <v>26151.1</v>
      </c>
      <c r="R2163" s="44">
        <v>4350.1000000000004</v>
      </c>
      <c r="S2163" s="44">
        <v>95555.6</v>
      </c>
      <c r="T2163" s="44">
        <v>114302.9</v>
      </c>
      <c r="U2163" s="44">
        <v>327815.59999999998</v>
      </c>
    </row>
    <row r="2164" spans="1:21" ht="15" thickBot="1" x14ac:dyDescent="0.35">
      <c r="A2164" s="43" t="s">
        <v>7944</v>
      </c>
      <c r="B2164" s="44">
        <v>0</v>
      </c>
      <c r="C2164" s="44">
        <v>0</v>
      </c>
      <c r="D2164" s="44">
        <v>2088.9</v>
      </c>
      <c r="E2164" s="44">
        <v>2170.8000000000002</v>
      </c>
      <c r="F2164" s="44">
        <v>10445.4</v>
      </c>
      <c r="G2164" s="44">
        <v>3940.4</v>
      </c>
      <c r="H2164" s="44">
        <v>1410.9</v>
      </c>
      <c r="I2164" s="44">
        <v>0</v>
      </c>
      <c r="J2164" s="44">
        <v>0</v>
      </c>
      <c r="K2164" s="44">
        <v>0</v>
      </c>
      <c r="L2164" s="44">
        <v>166035.1</v>
      </c>
      <c r="M2164" s="44">
        <v>0</v>
      </c>
      <c r="N2164" s="44">
        <v>0</v>
      </c>
      <c r="O2164" s="44">
        <v>26890.6</v>
      </c>
      <c r="P2164" s="44">
        <v>13183.2</v>
      </c>
      <c r="Q2164" s="44">
        <v>26151.1</v>
      </c>
      <c r="R2164" s="44">
        <v>4350.1000000000004</v>
      </c>
      <c r="S2164" s="44">
        <v>95555.6</v>
      </c>
      <c r="T2164" s="44">
        <v>114302.9</v>
      </c>
      <c r="U2164" s="44">
        <v>327815.59999999998</v>
      </c>
    </row>
    <row r="2165" spans="1:21" ht="15" thickBot="1" x14ac:dyDescent="0.35">
      <c r="A2165" s="43" t="s">
        <v>7945</v>
      </c>
      <c r="B2165" s="44">
        <v>0</v>
      </c>
      <c r="C2165" s="44">
        <v>0</v>
      </c>
      <c r="D2165" s="44">
        <v>2088.9</v>
      </c>
      <c r="E2165" s="44">
        <v>2170.8000000000002</v>
      </c>
      <c r="F2165" s="44">
        <v>10445.4</v>
      </c>
      <c r="G2165" s="44">
        <v>3940.4</v>
      </c>
      <c r="H2165" s="44">
        <v>1410.9</v>
      </c>
      <c r="I2165" s="44">
        <v>0</v>
      </c>
      <c r="J2165" s="44">
        <v>0</v>
      </c>
      <c r="K2165" s="44">
        <v>0</v>
      </c>
      <c r="L2165" s="44">
        <v>166035.1</v>
      </c>
      <c r="M2165" s="44">
        <v>0</v>
      </c>
      <c r="N2165" s="44">
        <v>0</v>
      </c>
      <c r="O2165" s="44">
        <v>26890.6</v>
      </c>
      <c r="P2165" s="44">
        <v>13183.2</v>
      </c>
      <c r="Q2165" s="44">
        <v>26151.1</v>
      </c>
      <c r="R2165" s="44">
        <v>4350.1000000000004</v>
      </c>
      <c r="S2165" s="44">
        <v>95555.6</v>
      </c>
      <c r="T2165" s="44">
        <v>114302.9</v>
      </c>
      <c r="U2165" s="44">
        <v>327815.59999999998</v>
      </c>
    </row>
    <row r="2166" spans="1:21" ht="15" thickBot="1" x14ac:dyDescent="0.35">
      <c r="A2166" s="43" t="s">
        <v>7946</v>
      </c>
      <c r="B2166" s="44">
        <v>0</v>
      </c>
      <c r="C2166" s="44">
        <v>0</v>
      </c>
      <c r="D2166" s="44">
        <v>2088.9</v>
      </c>
      <c r="E2166" s="44">
        <v>2170.8000000000002</v>
      </c>
      <c r="F2166" s="44">
        <v>10445.4</v>
      </c>
      <c r="G2166" s="44">
        <v>3940.4</v>
      </c>
      <c r="H2166" s="44">
        <v>0</v>
      </c>
      <c r="I2166" s="44">
        <v>0</v>
      </c>
      <c r="J2166" s="44">
        <v>0</v>
      </c>
      <c r="K2166" s="44">
        <v>0</v>
      </c>
      <c r="L2166" s="44">
        <v>166035.1</v>
      </c>
      <c r="M2166" s="44">
        <v>0</v>
      </c>
      <c r="N2166" s="44">
        <v>0</v>
      </c>
      <c r="O2166" s="44">
        <v>26890.6</v>
      </c>
      <c r="P2166" s="44">
        <v>13183.2</v>
      </c>
      <c r="Q2166" s="44">
        <v>26151.1</v>
      </c>
      <c r="R2166" s="44">
        <v>4350.1000000000004</v>
      </c>
      <c r="S2166" s="44">
        <v>95555.6</v>
      </c>
      <c r="T2166" s="44">
        <v>114302.9</v>
      </c>
      <c r="U2166" s="44">
        <v>327815.59999999998</v>
      </c>
    </row>
    <row r="2167" spans="1:21" ht="15" thickBot="1" x14ac:dyDescent="0.35">
      <c r="A2167" s="43" t="s">
        <v>7947</v>
      </c>
      <c r="B2167" s="44">
        <v>0</v>
      </c>
      <c r="C2167" s="44">
        <v>0</v>
      </c>
      <c r="D2167" s="44">
        <v>2088.9</v>
      </c>
      <c r="E2167" s="44">
        <v>2170.8000000000002</v>
      </c>
      <c r="F2167" s="44">
        <v>10445.4</v>
      </c>
      <c r="G2167" s="44">
        <v>0</v>
      </c>
      <c r="H2167" s="44">
        <v>0</v>
      </c>
      <c r="I2167" s="44">
        <v>0</v>
      </c>
      <c r="J2167" s="44">
        <v>0</v>
      </c>
      <c r="K2167" s="44">
        <v>0</v>
      </c>
      <c r="L2167" s="44">
        <v>166035.1</v>
      </c>
      <c r="M2167" s="44">
        <v>0</v>
      </c>
      <c r="N2167" s="44">
        <v>0</v>
      </c>
      <c r="O2167" s="44">
        <v>23153.5</v>
      </c>
      <c r="P2167" s="44">
        <v>13183.2</v>
      </c>
      <c r="Q2167" s="44">
        <v>26151.1</v>
      </c>
      <c r="R2167" s="44">
        <v>4350.1000000000004</v>
      </c>
      <c r="S2167" s="44">
        <v>95555.6</v>
      </c>
      <c r="T2167" s="44">
        <v>114302.9</v>
      </c>
      <c r="U2167" s="44">
        <v>327815.59999999998</v>
      </c>
    </row>
    <row r="2168" spans="1:21" ht="15" thickBot="1" x14ac:dyDescent="0.35">
      <c r="A2168" s="43" t="s">
        <v>7948</v>
      </c>
      <c r="B2168" s="44">
        <v>0</v>
      </c>
      <c r="C2168" s="44">
        <v>0</v>
      </c>
      <c r="D2168" s="44">
        <v>2088.9</v>
      </c>
      <c r="E2168" s="44">
        <v>2170.8000000000002</v>
      </c>
      <c r="F2168" s="44">
        <v>0</v>
      </c>
      <c r="G2168" s="44">
        <v>0</v>
      </c>
      <c r="H2168" s="44">
        <v>0</v>
      </c>
      <c r="I2168" s="44">
        <v>0</v>
      </c>
      <c r="J2168" s="44">
        <v>0</v>
      </c>
      <c r="K2168" s="44">
        <v>0</v>
      </c>
      <c r="L2168" s="44">
        <v>166035.1</v>
      </c>
      <c r="M2168" s="44">
        <v>0</v>
      </c>
      <c r="N2168" s="44">
        <v>0</v>
      </c>
      <c r="O2168" s="44">
        <v>23153.5</v>
      </c>
      <c r="P2168" s="44">
        <v>13183.2</v>
      </c>
      <c r="Q2168" s="44">
        <v>26151.1</v>
      </c>
      <c r="R2168" s="44">
        <v>4350.1000000000004</v>
      </c>
      <c r="S2168" s="44">
        <v>95555.6</v>
      </c>
      <c r="T2168" s="44">
        <v>114302.9</v>
      </c>
      <c r="U2168" s="44">
        <v>327815.59999999998</v>
      </c>
    </row>
    <row r="2169" spans="1:21" ht="15" thickBot="1" x14ac:dyDescent="0.35">
      <c r="A2169" s="43" t="s">
        <v>7949</v>
      </c>
      <c r="B2169" s="44">
        <v>0</v>
      </c>
      <c r="C2169" s="44">
        <v>0</v>
      </c>
      <c r="D2169" s="44">
        <v>2088.9</v>
      </c>
      <c r="E2169" s="44">
        <v>0</v>
      </c>
      <c r="F2169" s="44">
        <v>0</v>
      </c>
      <c r="G2169" s="44">
        <v>0</v>
      </c>
      <c r="H2169" s="44">
        <v>0</v>
      </c>
      <c r="I2169" s="44">
        <v>0</v>
      </c>
      <c r="J2169" s="44">
        <v>0</v>
      </c>
      <c r="K2169" s="44">
        <v>0</v>
      </c>
      <c r="L2169" s="44">
        <v>166035.1</v>
      </c>
      <c r="M2169" s="44">
        <v>0</v>
      </c>
      <c r="N2169" s="44">
        <v>0</v>
      </c>
      <c r="O2169" s="44">
        <v>23153.5</v>
      </c>
      <c r="P2169" s="44">
        <v>13183.2</v>
      </c>
      <c r="Q2169" s="44">
        <v>26151.1</v>
      </c>
      <c r="R2169" s="44">
        <v>4350.1000000000004</v>
      </c>
      <c r="S2169" s="44">
        <v>95555.6</v>
      </c>
      <c r="T2169" s="44">
        <v>114302.9</v>
      </c>
      <c r="U2169" s="44">
        <v>327815.59999999998</v>
      </c>
    </row>
    <row r="2170" spans="1:21" ht="15" thickBot="1" x14ac:dyDescent="0.35">
      <c r="A2170" s="43" t="s">
        <v>7950</v>
      </c>
      <c r="B2170" s="44">
        <v>0</v>
      </c>
      <c r="C2170" s="44">
        <v>0</v>
      </c>
      <c r="D2170" s="44">
        <v>0</v>
      </c>
      <c r="E2170" s="44">
        <v>0</v>
      </c>
      <c r="F2170" s="44">
        <v>0</v>
      </c>
      <c r="G2170" s="44">
        <v>0</v>
      </c>
      <c r="H2170" s="44">
        <v>0</v>
      </c>
      <c r="I2170" s="44">
        <v>0</v>
      </c>
      <c r="J2170" s="44">
        <v>0</v>
      </c>
      <c r="K2170" s="44">
        <v>0</v>
      </c>
      <c r="L2170" s="44">
        <v>166035.1</v>
      </c>
      <c r="M2170" s="44">
        <v>0</v>
      </c>
      <c r="N2170" s="44">
        <v>0</v>
      </c>
      <c r="O2170" s="44">
        <v>23153.5</v>
      </c>
      <c r="P2170" s="44">
        <v>13183.2</v>
      </c>
      <c r="Q2170" s="44">
        <v>26151.1</v>
      </c>
      <c r="R2170" s="44">
        <v>4350.1000000000004</v>
      </c>
      <c r="S2170" s="44">
        <v>95555.6</v>
      </c>
      <c r="T2170" s="44">
        <v>114302.9</v>
      </c>
      <c r="U2170" s="44">
        <v>327815.59999999998</v>
      </c>
    </row>
    <row r="2171" spans="1:21" ht="15" thickBot="1" x14ac:dyDescent="0.35">
      <c r="A2171" s="43" t="s">
        <v>7951</v>
      </c>
      <c r="B2171" s="44">
        <v>0</v>
      </c>
      <c r="C2171" s="44">
        <v>0</v>
      </c>
      <c r="D2171" s="44">
        <v>0</v>
      </c>
      <c r="E2171" s="44">
        <v>0</v>
      </c>
      <c r="F2171" s="44">
        <v>0</v>
      </c>
      <c r="G2171" s="44">
        <v>0</v>
      </c>
      <c r="H2171" s="44">
        <v>0</v>
      </c>
      <c r="I2171" s="44">
        <v>0</v>
      </c>
      <c r="J2171" s="44">
        <v>0</v>
      </c>
      <c r="K2171" s="44">
        <v>0</v>
      </c>
      <c r="L2171" s="44">
        <v>166035.1</v>
      </c>
      <c r="M2171" s="44">
        <v>0</v>
      </c>
      <c r="N2171" s="44">
        <v>0</v>
      </c>
      <c r="O2171" s="44">
        <v>11486.6</v>
      </c>
      <c r="P2171" s="44">
        <v>13183.2</v>
      </c>
      <c r="Q2171" s="44">
        <v>26151.1</v>
      </c>
      <c r="R2171" s="44">
        <v>4350.1000000000004</v>
      </c>
      <c r="S2171" s="44">
        <v>95555.6</v>
      </c>
      <c r="T2171" s="44">
        <v>114302.9</v>
      </c>
      <c r="U2171" s="44">
        <v>327815.59999999998</v>
      </c>
    </row>
    <row r="2172" spans="1:21" ht="15" thickBot="1" x14ac:dyDescent="0.35">
      <c r="A2172" s="43" t="s">
        <v>7952</v>
      </c>
      <c r="B2172" s="44">
        <v>0</v>
      </c>
      <c r="C2172" s="44">
        <v>0</v>
      </c>
      <c r="D2172" s="44">
        <v>0</v>
      </c>
      <c r="E2172" s="44">
        <v>0</v>
      </c>
      <c r="F2172" s="44">
        <v>0</v>
      </c>
      <c r="G2172" s="44">
        <v>0</v>
      </c>
      <c r="H2172" s="44">
        <v>0</v>
      </c>
      <c r="I2172" s="44">
        <v>0</v>
      </c>
      <c r="J2172" s="44">
        <v>0</v>
      </c>
      <c r="K2172" s="44">
        <v>0</v>
      </c>
      <c r="L2172" s="44">
        <v>166035.1</v>
      </c>
      <c r="M2172" s="44">
        <v>0</v>
      </c>
      <c r="N2172" s="44">
        <v>0</v>
      </c>
      <c r="O2172" s="44">
        <v>11486.6</v>
      </c>
      <c r="P2172" s="44">
        <v>13183.2</v>
      </c>
      <c r="Q2172" s="44">
        <v>26151.1</v>
      </c>
      <c r="R2172" s="44">
        <v>4350.1000000000004</v>
      </c>
      <c r="S2172" s="44">
        <v>95555.6</v>
      </c>
      <c r="T2172" s="44">
        <v>114302.9</v>
      </c>
      <c r="U2172" s="44">
        <v>327815.59999999998</v>
      </c>
    </row>
    <row r="2173" spans="1:21" ht="15" thickBot="1" x14ac:dyDescent="0.35">
      <c r="A2173" s="43" t="s">
        <v>7953</v>
      </c>
      <c r="B2173" s="44">
        <v>0</v>
      </c>
      <c r="C2173" s="44">
        <v>0</v>
      </c>
      <c r="D2173" s="44">
        <v>0</v>
      </c>
      <c r="E2173" s="44">
        <v>0</v>
      </c>
      <c r="F2173" s="44">
        <v>0</v>
      </c>
      <c r="G2173" s="44">
        <v>0</v>
      </c>
      <c r="H2173" s="44">
        <v>0</v>
      </c>
      <c r="I2173" s="44">
        <v>0</v>
      </c>
      <c r="J2173" s="44">
        <v>0</v>
      </c>
      <c r="K2173" s="44">
        <v>0</v>
      </c>
      <c r="L2173" s="44">
        <v>166035.1</v>
      </c>
      <c r="M2173" s="44">
        <v>0</v>
      </c>
      <c r="N2173" s="44">
        <v>0</v>
      </c>
      <c r="O2173" s="44">
        <v>10303.5</v>
      </c>
      <c r="P2173" s="44">
        <v>13183.2</v>
      </c>
      <c r="Q2173" s="44">
        <v>26151.1</v>
      </c>
      <c r="R2173" s="44">
        <v>4350.1000000000004</v>
      </c>
      <c r="S2173" s="44">
        <v>95555.6</v>
      </c>
      <c r="T2173" s="44">
        <v>114302.9</v>
      </c>
      <c r="U2173" s="44">
        <v>327815.59999999998</v>
      </c>
    </row>
    <row r="2174" spans="1:21" ht="15" thickBot="1" x14ac:dyDescent="0.35">
      <c r="A2174" s="43" t="s">
        <v>7954</v>
      </c>
      <c r="B2174" s="44">
        <v>0</v>
      </c>
      <c r="C2174" s="44">
        <v>0</v>
      </c>
      <c r="D2174" s="44">
        <v>0</v>
      </c>
      <c r="E2174" s="44">
        <v>0</v>
      </c>
      <c r="F2174" s="44">
        <v>0</v>
      </c>
      <c r="G2174" s="44">
        <v>0</v>
      </c>
      <c r="H2174" s="44">
        <v>0</v>
      </c>
      <c r="I2174" s="44">
        <v>0</v>
      </c>
      <c r="J2174" s="44">
        <v>0</v>
      </c>
      <c r="K2174" s="44">
        <v>0</v>
      </c>
      <c r="L2174" s="44">
        <v>166035.1</v>
      </c>
      <c r="M2174" s="44">
        <v>0</v>
      </c>
      <c r="N2174" s="44">
        <v>0</v>
      </c>
      <c r="O2174" s="44">
        <v>10303.5</v>
      </c>
      <c r="P2174" s="44">
        <v>13183.2</v>
      </c>
      <c r="Q2174" s="44">
        <v>26151.1</v>
      </c>
      <c r="R2174" s="44">
        <v>4350.1000000000004</v>
      </c>
      <c r="S2174" s="44">
        <v>95555.6</v>
      </c>
      <c r="T2174" s="44">
        <v>114302.9</v>
      </c>
      <c r="U2174" s="44">
        <v>327815.59999999998</v>
      </c>
    </row>
    <row r="2175" spans="1:21" ht="15" thickBot="1" x14ac:dyDescent="0.35">
      <c r="A2175" s="43" t="s">
        <v>7955</v>
      </c>
      <c r="B2175" s="44">
        <v>0</v>
      </c>
      <c r="C2175" s="44">
        <v>0</v>
      </c>
      <c r="D2175" s="44">
        <v>0</v>
      </c>
      <c r="E2175" s="44">
        <v>0</v>
      </c>
      <c r="F2175" s="44">
        <v>0</v>
      </c>
      <c r="G2175" s="44">
        <v>0</v>
      </c>
      <c r="H2175" s="44">
        <v>0</v>
      </c>
      <c r="I2175" s="44">
        <v>0</v>
      </c>
      <c r="J2175" s="44">
        <v>0</v>
      </c>
      <c r="K2175" s="44">
        <v>0</v>
      </c>
      <c r="L2175" s="44">
        <v>166035.1</v>
      </c>
      <c r="M2175" s="44">
        <v>0</v>
      </c>
      <c r="N2175" s="44">
        <v>0</v>
      </c>
      <c r="O2175" s="44">
        <v>10303.5</v>
      </c>
      <c r="P2175" s="44">
        <v>13183.2</v>
      </c>
      <c r="Q2175" s="44">
        <v>26151.1</v>
      </c>
      <c r="R2175" s="44">
        <v>4350.1000000000004</v>
      </c>
      <c r="S2175" s="44">
        <v>4549.5</v>
      </c>
      <c r="T2175" s="44">
        <v>114302.9</v>
      </c>
      <c r="U2175" s="44">
        <v>327815.59999999998</v>
      </c>
    </row>
    <row r="2176" spans="1:21" ht="15" thickBot="1" x14ac:dyDescent="0.35">
      <c r="A2176" s="43" t="s">
        <v>7956</v>
      </c>
      <c r="B2176" s="44">
        <v>0</v>
      </c>
      <c r="C2176" s="44">
        <v>0</v>
      </c>
      <c r="D2176" s="44">
        <v>0</v>
      </c>
      <c r="E2176" s="44">
        <v>0</v>
      </c>
      <c r="F2176" s="44">
        <v>0</v>
      </c>
      <c r="G2176" s="44">
        <v>0</v>
      </c>
      <c r="H2176" s="44">
        <v>0</v>
      </c>
      <c r="I2176" s="44">
        <v>0</v>
      </c>
      <c r="J2176" s="44">
        <v>0</v>
      </c>
      <c r="K2176" s="44">
        <v>0</v>
      </c>
      <c r="L2176" s="44">
        <v>50323.8</v>
      </c>
      <c r="M2176" s="44">
        <v>0</v>
      </c>
      <c r="N2176" s="44">
        <v>0</v>
      </c>
      <c r="O2176" s="44">
        <v>10303.5</v>
      </c>
      <c r="P2176" s="44">
        <v>13183.2</v>
      </c>
      <c r="Q2176" s="44">
        <v>26151.1</v>
      </c>
      <c r="R2176" s="44">
        <v>4350.1000000000004</v>
      </c>
      <c r="S2176" s="44">
        <v>4549.5</v>
      </c>
      <c r="T2176" s="44">
        <v>0</v>
      </c>
      <c r="U2176" s="44">
        <v>327815.59999999998</v>
      </c>
    </row>
    <row r="2177" spans="1:21" ht="15" thickBot="1" x14ac:dyDescent="0.35">
      <c r="A2177" s="43" t="s">
        <v>7957</v>
      </c>
      <c r="B2177" s="44">
        <v>0</v>
      </c>
      <c r="C2177" s="44">
        <v>0</v>
      </c>
      <c r="D2177" s="44">
        <v>0</v>
      </c>
      <c r="E2177" s="44">
        <v>0</v>
      </c>
      <c r="F2177" s="44">
        <v>0</v>
      </c>
      <c r="G2177" s="44">
        <v>0</v>
      </c>
      <c r="H2177" s="44">
        <v>0</v>
      </c>
      <c r="I2177" s="44">
        <v>0</v>
      </c>
      <c r="J2177" s="44">
        <v>0</v>
      </c>
      <c r="K2177" s="44">
        <v>0</v>
      </c>
      <c r="L2177" s="44">
        <v>50323.8</v>
      </c>
      <c r="M2177" s="44">
        <v>0</v>
      </c>
      <c r="N2177" s="44">
        <v>0</v>
      </c>
      <c r="O2177" s="44">
        <v>0</v>
      </c>
      <c r="P2177" s="44">
        <v>10292.5</v>
      </c>
      <c r="Q2177" s="44">
        <v>15192.7</v>
      </c>
      <c r="R2177" s="44">
        <v>4350.1000000000004</v>
      </c>
      <c r="S2177" s="44">
        <v>4549.5</v>
      </c>
      <c r="T2177" s="44">
        <v>0</v>
      </c>
      <c r="U2177" s="44">
        <v>327815.59999999998</v>
      </c>
    </row>
    <row r="2178" spans="1:21" ht="15" thickBot="1" x14ac:dyDescent="0.35">
      <c r="A2178" s="43" t="s">
        <v>7958</v>
      </c>
      <c r="B2178" s="44">
        <v>0</v>
      </c>
      <c r="C2178" s="44">
        <v>0</v>
      </c>
      <c r="D2178" s="44">
        <v>0</v>
      </c>
      <c r="E2178" s="44">
        <v>0</v>
      </c>
      <c r="F2178" s="44">
        <v>0</v>
      </c>
      <c r="G2178" s="44">
        <v>0</v>
      </c>
      <c r="H2178" s="44">
        <v>0</v>
      </c>
      <c r="I2178" s="44">
        <v>0</v>
      </c>
      <c r="J2178" s="44">
        <v>0</v>
      </c>
      <c r="K2178" s="44">
        <v>0</v>
      </c>
      <c r="L2178" s="44">
        <v>50323.8</v>
      </c>
      <c r="M2178" s="44">
        <v>0</v>
      </c>
      <c r="N2178" s="44">
        <v>0</v>
      </c>
      <c r="O2178" s="44">
        <v>0</v>
      </c>
      <c r="P2178" s="44">
        <v>10292.5</v>
      </c>
      <c r="Q2178" s="44">
        <v>11302.7</v>
      </c>
      <c r="R2178" s="44">
        <v>4350.1000000000004</v>
      </c>
      <c r="S2178" s="44">
        <v>4549.5</v>
      </c>
      <c r="T2178" s="44">
        <v>0</v>
      </c>
      <c r="U2178" s="44">
        <v>327815.59999999998</v>
      </c>
    </row>
    <row r="2179" spans="1:21" ht="15" thickBot="1" x14ac:dyDescent="0.35">
      <c r="A2179" s="43" t="s">
        <v>7959</v>
      </c>
      <c r="B2179" s="44">
        <v>0</v>
      </c>
      <c r="C2179" s="44">
        <v>0</v>
      </c>
      <c r="D2179" s="44">
        <v>0</v>
      </c>
      <c r="E2179" s="44">
        <v>0</v>
      </c>
      <c r="F2179" s="44">
        <v>0</v>
      </c>
      <c r="G2179" s="44">
        <v>0</v>
      </c>
      <c r="H2179" s="44">
        <v>0</v>
      </c>
      <c r="I2179" s="44">
        <v>0</v>
      </c>
      <c r="J2179" s="44">
        <v>0</v>
      </c>
      <c r="K2179" s="44">
        <v>0</v>
      </c>
      <c r="L2179" s="44">
        <v>20623.400000000001</v>
      </c>
      <c r="M2179" s="44">
        <v>0</v>
      </c>
      <c r="N2179" s="44">
        <v>0</v>
      </c>
      <c r="O2179" s="44">
        <v>0</v>
      </c>
      <c r="P2179" s="44">
        <v>8356</v>
      </c>
      <c r="Q2179" s="44">
        <v>11302.7</v>
      </c>
      <c r="R2179" s="44">
        <v>4350.1000000000004</v>
      </c>
      <c r="S2179" s="44">
        <v>4549.5</v>
      </c>
      <c r="T2179" s="44">
        <v>0</v>
      </c>
      <c r="U2179" s="44">
        <v>1080.2</v>
      </c>
    </row>
    <row r="2180" spans="1:21" ht="15" thickBot="1" x14ac:dyDescent="0.35">
      <c r="A2180" s="43" t="s">
        <v>7960</v>
      </c>
      <c r="B2180" s="44">
        <v>0</v>
      </c>
      <c r="C2180" s="44">
        <v>0</v>
      </c>
      <c r="D2180" s="44">
        <v>0</v>
      </c>
      <c r="E2180" s="44">
        <v>0</v>
      </c>
      <c r="F2180" s="44">
        <v>0</v>
      </c>
      <c r="G2180" s="44">
        <v>0</v>
      </c>
      <c r="H2180" s="44">
        <v>0</v>
      </c>
      <c r="I2180" s="44">
        <v>0</v>
      </c>
      <c r="J2180" s="44">
        <v>0</v>
      </c>
      <c r="K2180" s="44">
        <v>0</v>
      </c>
      <c r="L2180" s="44">
        <v>20623.400000000001</v>
      </c>
      <c r="M2180" s="44">
        <v>0</v>
      </c>
      <c r="N2180" s="44">
        <v>0</v>
      </c>
      <c r="O2180" s="44">
        <v>0</v>
      </c>
      <c r="P2180" s="44">
        <v>8356</v>
      </c>
      <c r="Q2180" s="44">
        <v>11302.7</v>
      </c>
      <c r="R2180" s="44">
        <v>4350.1000000000004</v>
      </c>
      <c r="S2180" s="44">
        <v>4549.5</v>
      </c>
      <c r="T2180" s="44">
        <v>0</v>
      </c>
      <c r="U2180" s="44">
        <v>0</v>
      </c>
    </row>
    <row r="2181" spans="1:21" ht="15" thickBot="1" x14ac:dyDescent="0.35">
      <c r="A2181" s="43" t="s">
        <v>7961</v>
      </c>
      <c r="B2181" s="44">
        <v>0</v>
      </c>
      <c r="C2181" s="44">
        <v>0</v>
      </c>
      <c r="D2181" s="44">
        <v>0</v>
      </c>
      <c r="E2181" s="44">
        <v>0</v>
      </c>
      <c r="F2181" s="44">
        <v>0</v>
      </c>
      <c r="G2181" s="44">
        <v>0</v>
      </c>
      <c r="H2181" s="44">
        <v>0</v>
      </c>
      <c r="I2181" s="44">
        <v>0</v>
      </c>
      <c r="J2181" s="44">
        <v>0</v>
      </c>
      <c r="K2181" s="44">
        <v>0</v>
      </c>
      <c r="L2181" s="44">
        <v>499.6</v>
      </c>
      <c r="M2181" s="44">
        <v>0</v>
      </c>
      <c r="N2181" s="44">
        <v>0</v>
      </c>
      <c r="O2181" s="44">
        <v>0</v>
      </c>
      <c r="P2181" s="44">
        <v>8356</v>
      </c>
      <c r="Q2181" s="44">
        <v>11302.7</v>
      </c>
      <c r="R2181" s="44">
        <v>4350.1000000000004</v>
      </c>
      <c r="S2181" s="44">
        <v>4549.5</v>
      </c>
      <c r="T2181" s="44">
        <v>0</v>
      </c>
      <c r="U2181" s="44">
        <v>0</v>
      </c>
    </row>
    <row r="2182" spans="1:21" ht="15" thickBot="1" x14ac:dyDescent="0.35">
      <c r="A2182" s="43" t="s">
        <v>7962</v>
      </c>
      <c r="B2182" s="44">
        <v>0</v>
      </c>
      <c r="C2182" s="44">
        <v>0</v>
      </c>
      <c r="D2182" s="44">
        <v>0</v>
      </c>
      <c r="E2182" s="44">
        <v>0</v>
      </c>
      <c r="F2182" s="44">
        <v>0</v>
      </c>
      <c r="G2182" s="44">
        <v>0</v>
      </c>
      <c r="H2182" s="44">
        <v>0</v>
      </c>
      <c r="I2182" s="44">
        <v>0</v>
      </c>
      <c r="J2182" s="44">
        <v>0</v>
      </c>
      <c r="K2182" s="44">
        <v>0</v>
      </c>
      <c r="L2182" s="44">
        <v>499.6</v>
      </c>
      <c r="M2182" s="44">
        <v>0</v>
      </c>
      <c r="N2182" s="44">
        <v>0</v>
      </c>
      <c r="O2182" s="44">
        <v>0</v>
      </c>
      <c r="P2182" s="44">
        <v>0</v>
      </c>
      <c r="Q2182" s="44">
        <v>0</v>
      </c>
      <c r="R2182" s="44">
        <v>4350.1000000000004</v>
      </c>
      <c r="S2182" s="44">
        <v>4549.5</v>
      </c>
      <c r="T2182" s="44">
        <v>0</v>
      </c>
      <c r="U2182" s="44">
        <v>0</v>
      </c>
    </row>
    <row r="2183" spans="1:21" ht="15" thickBot="1" x14ac:dyDescent="0.35">
      <c r="A2183" s="43" t="s">
        <v>7963</v>
      </c>
      <c r="B2183" s="44">
        <v>0</v>
      </c>
      <c r="C2183" s="44">
        <v>0</v>
      </c>
      <c r="D2183" s="44">
        <v>0</v>
      </c>
      <c r="E2183" s="44">
        <v>0</v>
      </c>
      <c r="F2183" s="44">
        <v>0</v>
      </c>
      <c r="G2183" s="44">
        <v>0</v>
      </c>
      <c r="H2183" s="44">
        <v>0</v>
      </c>
      <c r="I2183" s="44">
        <v>0</v>
      </c>
      <c r="J2183" s="44">
        <v>0</v>
      </c>
      <c r="K2183" s="44">
        <v>0</v>
      </c>
      <c r="L2183" s="44">
        <v>499.6</v>
      </c>
      <c r="M2183" s="44">
        <v>0</v>
      </c>
      <c r="N2183" s="44">
        <v>0</v>
      </c>
      <c r="O2183" s="44">
        <v>0</v>
      </c>
      <c r="P2183" s="44">
        <v>0</v>
      </c>
      <c r="Q2183" s="44">
        <v>0</v>
      </c>
      <c r="R2183" s="44">
        <v>4350.1000000000004</v>
      </c>
      <c r="S2183" s="44">
        <v>4549.5</v>
      </c>
      <c r="T2183" s="44">
        <v>0</v>
      </c>
      <c r="U2183" s="44">
        <v>0</v>
      </c>
    </row>
    <row r="2184" spans="1:21" ht="15" thickBot="1" x14ac:dyDescent="0.35">
      <c r="A2184" s="43" t="s">
        <v>7964</v>
      </c>
      <c r="B2184" s="44">
        <v>0</v>
      </c>
      <c r="C2184" s="44">
        <v>0</v>
      </c>
      <c r="D2184" s="44">
        <v>0</v>
      </c>
      <c r="E2184" s="44">
        <v>0</v>
      </c>
      <c r="F2184" s="44">
        <v>0</v>
      </c>
      <c r="G2184" s="44">
        <v>0</v>
      </c>
      <c r="H2184" s="44">
        <v>0</v>
      </c>
      <c r="I2184" s="44">
        <v>0</v>
      </c>
      <c r="J2184" s="44">
        <v>0</v>
      </c>
      <c r="K2184" s="44">
        <v>0</v>
      </c>
      <c r="L2184" s="44">
        <v>499.6</v>
      </c>
      <c r="M2184" s="44">
        <v>0</v>
      </c>
      <c r="N2184" s="44">
        <v>0</v>
      </c>
      <c r="O2184" s="44">
        <v>0</v>
      </c>
      <c r="P2184" s="44">
        <v>0</v>
      </c>
      <c r="Q2184" s="44">
        <v>0</v>
      </c>
      <c r="R2184" s="44">
        <v>4350.1000000000004</v>
      </c>
      <c r="S2184" s="44">
        <v>4549.5</v>
      </c>
      <c r="T2184" s="44">
        <v>0</v>
      </c>
      <c r="U2184" s="44">
        <v>0</v>
      </c>
    </row>
    <row r="2185" spans="1:21" ht="15" thickBot="1" x14ac:dyDescent="0.35">
      <c r="A2185" s="43" t="s">
        <v>7965</v>
      </c>
      <c r="B2185" s="44">
        <v>0</v>
      </c>
      <c r="C2185" s="44">
        <v>0</v>
      </c>
      <c r="D2185" s="44">
        <v>0</v>
      </c>
      <c r="E2185" s="44">
        <v>0</v>
      </c>
      <c r="F2185" s="44">
        <v>0</v>
      </c>
      <c r="G2185" s="44">
        <v>0</v>
      </c>
      <c r="H2185" s="44">
        <v>0</v>
      </c>
      <c r="I2185" s="44">
        <v>0</v>
      </c>
      <c r="J2185" s="44">
        <v>0</v>
      </c>
      <c r="K2185" s="44">
        <v>0</v>
      </c>
      <c r="L2185" s="44">
        <v>499.6</v>
      </c>
      <c r="M2185" s="44">
        <v>0</v>
      </c>
      <c r="N2185" s="44">
        <v>0</v>
      </c>
      <c r="O2185" s="44">
        <v>0</v>
      </c>
      <c r="P2185" s="44">
        <v>0</v>
      </c>
      <c r="Q2185" s="44">
        <v>0</v>
      </c>
      <c r="R2185" s="44">
        <v>4350.1000000000004</v>
      </c>
      <c r="S2185" s="44">
        <v>0</v>
      </c>
      <c r="T2185" s="44">
        <v>0</v>
      </c>
      <c r="U2185" s="44">
        <v>0</v>
      </c>
    </row>
    <row r="2186" spans="1:21" ht="15" thickBot="1" x14ac:dyDescent="0.35">
      <c r="A2186" s="43" t="s">
        <v>7966</v>
      </c>
      <c r="B2186" s="44">
        <v>0</v>
      </c>
      <c r="C2186" s="44">
        <v>0</v>
      </c>
      <c r="D2186" s="44">
        <v>0</v>
      </c>
      <c r="E2186" s="44">
        <v>0</v>
      </c>
      <c r="F2186" s="44">
        <v>0</v>
      </c>
      <c r="G2186" s="44">
        <v>0</v>
      </c>
      <c r="H2186" s="44">
        <v>0</v>
      </c>
      <c r="I2186" s="44">
        <v>0</v>
      </c>
      <c r="J2186" s="44">
        <v>0</v>
      </c>
      <c r="K2186" s="44">
        <v>0</v>
      </c>
      <c r="L2186" s="44">
        <v>0</v>
      </c>
      <c r="M2186" s="44">
        <v>0</v>
      </c>
      <c r="N2186" s="44">
        <v>0</v>
      </c>
      <c r="O2186" s="44">
        <v>0</v>
      </c>
      <c r="P2186" s="44">
        <v>0</v>
      </c>
      <c r="Q2186" s="44">
        <v>0</v>
      </c>
      <c r="R2186" s="44">
        <v>4350.1000000000004</v>
      </c>
      <c r="S2186" s="44">
        <v>0</v>
      </c>
      <c r="T2186" s="44">
        <v>0</v>
      </c>
      <c r="U2186" s="44">
        <v>0</v>
      </c>
    </row>
    <row r="2187" spans="1:21" ht="15" thickBot="1" x14ac:dyDescent="0.35">
      <c r="A2187" s="43" t="s">
        <v>7967</v>
      </c>
      <c r="B2187" s="44">
        <v>0</v>
      </c>
      <c r="C2187" s="44">
        <v>0</v>
      </c>
      <c r="D2187" s="44">
        <v>0</v>
      </c>
      <c r="E2187" s="44">
        <v>0</v>
      </c>
      <c r="F2187" s="44">
        <v>0</v>
      </c>
      <c r="G2187" s="44">
        <v>0</v>
      </c>
      <c r="H2187" s="44">
        <v>0</v>
      </c>
      <c r="I2187" s="44">
        <v>0</v>
      </c>
      <c r="J2187" s="44">
        <v>0</v>
      </c>
      <c r="K2187" s="44">
        <v>0</v>
      </c>
      <c r="L2187" s="44">
        <v>0</v>
      </c>
      <c r="M2187" s="44">
        <v>0</v>
      </c>
      <c r="N2187" s="44">
        <v>0</v>
      </c>
      <c r="O2187" s="44">
        <v>0</v>
      </c>
      <c r="P2187" s="44">
        <v>0</v>
      </c>
      <c r="Q2187" s="44">
        <v>0</v>
      </c>
      <c r="R2187" s="44">
        <v>4350.1000000000004</v>
      </c>
      <c r="S2187" s="44">
        <v>0</v>
      </c>
      <c r="T2187" s="44">
        <v>0</v>
      </c>
      <c r="U2187" s="44">
        <v>0</v>
      </c>
    </row>
    <row r="2188" spans="1:21" ht="15" thickBot="1" x14ac:dyDescent="0.35">
      <c r="A2188" s="43" t="s">
        <v>7968</v>
      </c>
      <c r="B2188" s="44">
        <v>0</v>
      </c>
      <c r="C2188" s="44">
        <v>0</v>
      </c>
      <c r="D2188" s="44">
        <v>0</v>
      </c>
      <c r="E2188" s="44">
        <v>0</v>
      </c>
      <c r="F2188" s="44">
        <v>0</v>
      </c>
      <c r="G2188" s="44">
        <v>0</v>
      </c>
      <c r="H2188" s="44">
        <v>0</v>
      </c>
      <c r="I2188" s="44">
        <v>0</v>
      </c>
      <c r="J2188" s="44">
        <v>0</v>
      </c>
      <c r="K2188" s="44">
        <v>0</v>
      </c>
      <c r="L2188" s="44">
        <v>0</v>
      </c>
      <c r="M2188" s="44">
        <v>0</v>
      </c>
      <c r="N2188" s="44">
        <v>0</v>
      </c>
      <c r="O2188" s="44">
        <v>0</v>
      </c>
      <c r="P2188" s="44">
        <v>0</v>
      </c>
      <c r="Q2188" s="44">
        <v>0</v>
      </c>
      <c r="R2188" s="44">
        <v>0</v>
      </c>
      <c r="S2188" s="44">
        <v>0</v>
      </c>
      <c r="T2188" s="44">
        <v>0</v>
      </c>
      <c r="U2188" s="44">
        <v>0</v>
      </c>
    </row>
    <row r="2189" spans="1:21" ht="15" thickBot="1" x14ac:dyDescent="0.35">
      <c r="A2189" s="43" t="s">
        <v>7969</v>
      </c>
      <c r="B2189" s="44">
        <v>0</v>
      </c>
      <c r="C2189" s="44">
        <v>0</v>
      </c>
      <c r="D2189" s="44">
        <v>0</v>
      </c>
      <c r="E2189" s="44">
        <v>0</v>
      </c>
      <c r="F2189" s="44">
        <v>0</v>
      </c>
      <c r="G2189" s="44">
        <v>0</v>
      </c>
      <c r="H2189" s="44">
        <v>0</v>
      </c>
      <c r="I2189" s="44">
        <v>0</v>
      </c>
      <c r="J2189" s="44">
        <v>0</v>
      </c>
      <c r="K2189" s="44">
        <v>0</v>
      </c>
      <c r="L2189" s="44">
        <v>0</v>
      </c>
      <c r="M2189" s="44">
        <v>0</v>
      </c>
      <c r="N2189" s="44">
        <v>0</v>
      </c>
      <c r="O2189" s="44">
        <v>0</v>
      </c>
      <c r="P2189" s="44">
        <v>0</v>
      </c>
      <c r="Q2189" s="44">
        <v>0</v>
      </c>
      <c r="R2189" s="44">
        <v>0</v>
      </c>
      <c r="S2189" s="44">
        <v>0</v>
      </c>
      <c r="T2189" s="44">
        <v>0</v>
      </c>
      <c r="U2189" s="44">
        <v>0</v>
      </c>
    </row>
    <row r="2190" spans="1:21" ht="15" thickBot="1" x14ac:dyDescent="0.35">
      <c r="A2190" s="43" t="s">
        <v>7970</v>
      </c>
      <c r="B2190" s="44">
        <v>0</v>
      </c>
      <c r="C2190" s="44">
        <v>0</v>
      </c>
      <c r="D2190" s="44">
        <v>0</v>
      </c>
      <c r="E2190" s="44">
        <v>0</v>
      </c>
      <c r="F2190" s="44">
        <v>0</v>
      </c>
      <c r="G2190" s="44">
        <v>0</v>
      </c>
      <c r="H2190" s="44">
        <v>0</v>
      </c>
      <c r="I2190" s="44">
        <v>0</v>
      </c>
      <c r="J2190" s="44">
        <v>0</v>
      </c>
      <c r="K2190" s="44">
        <v>0</v>
      </c>
      <c r="L2190" s="44">
        <v>0</v>
      </c>
      <c r="M2190" s="44">
        <v>0</v>
      </c>
      <c r="N2190" s="44">
        <v>0</v>
      </c>
      <c r="O2190" s="44">
        <v>0</v>
      </c>
      <c r="P2190" s="44">
        <v>0</v>
      </c>
      <c r="Q2190" s="44">
        <v>0</v>
      </c>
      <c r="R2190" s="44">
        <v>0</v>
      </c>
      <c r="S2190" s="44">
        <v>0</v>
      </c>
      <c r="T2190" s="44">
        <v>0</v>
      </c>
      <c r="U2190" s="44">
        <v>0</v>
      </c>
    </row>
    <row r="2191" spans="1:21" ht="15" thickBot="1" x14ac:dyDescent="0.35">
      <c r="A2191" s="43" t="s">
        <v>7971</v>
      </c>
      <c r="B2191" s="44">
        <v>0</v>
      </c>
      <c r="C2191" s="44">
        <v>0</v>
      </c>
      <c r="D2191" s="44">
        <v>0</v>
      </c>
      <c r="E2191" s="44">
        <v>0</v>
      </c>
      <c r="F2191" s="44">
        <v>0</v>
      </c>
      <c r="G2191" s="44">
        <v>0</v>
      </c>
      <c r="H2191" s="44">
        <v>0</v>
      </c>
      <c r="I2191" s="44">
        <v>0</v>
      </c>
      <c r="J2191" s="44">
        <v>0</v>
      </c>
      <c r="K2191" s="44">
        <v>0</v>
      </c>
      <c r="L2191" s="44">
        <v>0</v>
      </c>
      <c r="M2191" s="44">
        <v>0</v>
      </c>
      <c r="N2191" s="44">
        <v>0</v>
      </c>
      <c r="O2191" s="44">
        <v>0</v>
      </c>
      <c r="P2191" s="44">
        <v>0</v>
      </c>
      <c r="Q2191" s="44">
        <v>0</v>
      </c>
      <c r="R2191" s="44">
        <v>0</v>
      </c>
      <c r="S2191" s="44">
        <v>0</v>
      </c>
      <c r="T2191" s="44">
        <v>0</v>
      </c>
      <c r="U2191" s="44">
        <v>0</v>
      </c>
    </row>
    <row r="2192" spans="1:21" ht="15" thickBot="1" x14ac:dyDescent="0.35">
      <c r="A2192" s="43" t="s">
        <v>7972</v>
      </c>
      <c r="B2192" s="44">
        <v>0</v>
      </c>
      <c r="C2192" s="44">
        <v>0</v>
      </c>
      <c r="D2192" s="44">
        <v>0</v>
      </c>
      <c r="E2192" s="44">
        <v>0</v>
      </c>
      <c r="F2192" s="44">
        <v>0</v>
      </c>
      <c r="G2192" s="44">
        <v>0</v>
      </c>
      <c r="H2192" s="44">
        <v>0</v>
      </c>
      <c r="I2192" s="44">
        <v>0</v>
      </c>
      <c r="J2192" s="44">
        <v>0</v>
      </c>
      <c r="K2192" s="44">
        <v>0</v>
      </c>
      <c r="L2192" s="44">
        <v>0</v>
      </c>
      <c r="M2192" s="44">
        <v>0</v>
      </c>
      <c r="N2192" s="44">
        <v>0</v>
      </c>
      <c r="O2192" s="44">
        <v>0</v>
      </c>
      <c r="P2192" s="44">
        <v>0</v>
      </c>
      <c r="Q2192" s="44">
        <v>0</v>
      </c>
      <c r="R2192" s="44">
        <v>0</v>
      </c>
      <c r="S2192" s="44">
        <v>0</v>
      </c>
      <c r="T2192" s="44">
        <v>0</v>
      </c>
      <c r="U2192" s="44">
        <v>0</v>
      </c>
    </row>
    <row r="2193" spans="1:25" ht="15" thickBot="1" x14ac:dyDescent="0.35">
      <c r="A2193" s="43" t="s">
        <v>7973</v>
      </c>
      <c r="B2193" s="44">
        <v>0</v>
      </c>
      <c r="C2193" s="44">
        <v>0</v>
      </c>
      <c r="D2193" s="44">
        <v>0</v>
      </c>
      <c r="E2193" s="44">
        <v>0</v>
      </c>
      <c r="F2193" s="44">
        <v>0</v>
      </c>
      <c r="G2193" s="44">
        <v>0</v>
      </c>
      <c r="H2193" s="44">
        <v>0</v>
      </c>
      <c r="I2193" s="44">
        <v>0</v>
      </c>
      <c r="J2193" s="44">
        <v>0</v>
      </c>
      <c r="K2193" s="44">
        <v>0</v>
      </c>
      <c r="L2193" s="44">
        <v>0</v>
      </c>
      <c r="M2193" s="44">
        <v>0</v>
      </c>
      <c r="N2193" s="44">
        <v>0</v>
      </c>
      <c r="O2193" s="44">
        <v>0</v>
      </c>
      <c r="P2193" s="44">
        <v>0</v>
      </c>
      <c r="Q2193" s="44">
        <v>0</v>
      </c>
      <c r="R2193" s="44">
        <v>0</v>
      </c>
      <c r="S2193" s="44">
        <v>0</v>
      </c>
      <c r="T2193" s="44">
        <v>0</v>
      </c>
      <c r="U2193" s="44">
        <v>0</v>
      </c>
    </row>
    <row r="2194" spans="1:25" ht="18.600000000000001" thickBot="1" x14ac:dyDescent="0.35">
      <c r="A2194" s="39"/>
    </row>
    <row r="2195" spans="1:25" ht="15" thickBot="1" x14ac:dyDescent="0.35">
      <c r="A2195" s="43" t="s">
        <v>10042</v>
      </c>
      <c r="B2195" s="43" t="s">
        <v>7744</v>
      </c>
      <c r="C2195" s="43" t="s">
        <v>7745</v>
      </c>
      <c r="D2195" s="43" t="s">
        <v>7746</v>
      </c>
      <c r="E2195" s="43" t="s">
        <v>7747</v>
      </c>
      <c r="F2195" s="43" t="s">
        <v>7748</v>
      </c>
      <c r="G2195" s="43" t="s">
        <v>7749</v>
      </c>
      <c r="H2195" s="43" t="s">
        <v>7750</v>
      </c>
      <c r="I2195" s="43" t="s">
        <v>7751</v>
      </c>
      <c r="J2195" s="43" t="s">
        <v>7752</v>
      </c>
      <c r="K2195" s="43" t="s">
        <v>7753</v>
      </c>
      <c r="L2195" s="43" t="s">
        <v>7994</v>
      </c>
      <c r="M2195" s="43" t="s">
        <v>7995</v>
      </c>
      <c r="N2195" s="43" t="s">
        <v>7996</v>
      </c>
      <c r="O2195" s="43" t="s">
        <v>7997</v>
      </c>
      <c r="P2195" s="43" t="s">
        <v>7998</v>
      </c>
      <c r="Q2195" s="43" t="s">
        <v>7999</v>
      </c>
      <c r="R2195" s="43" t="s">
        <v>8000</v>
      </c>
      <c r="S2195" s="43" t="s">
        <v>8001</v>
      </c>
      <c r="T2195" s="43" t="s">
        <v>8002</v>
      </c>
      <c r="U2195" s="43" t="s">
        <v>8003</v>
      </c>
      <c r="V2195" s="43" t="s">
        <v>7976</v>
      </c>
      <c r="W2195" s="43" t="s">
        <v>7977</v>
      </c>
      <c r="X2195" s="43" t="s">
        <v>7978</v>
      </c>
      <c r="Y2195" s="43" t="s">
        <v>7979</v>
      </c>
    </row>
    <row r="2196" spans="1:25" ht="15" thickBot="1" x14ac:dyDescent="0.35">
      <c r="A2196" s="43" t="s">
        <v>7755</v>
      </c>
      <c r="B2196" s="44">
        <v>43538.1</v>
      </c>
      <c r="C2196" s="44">
        <v>2147.3000000000002</v>
      </c>
      <c r="D2196" s="44">
        <v>185442.5</v>
      </c>
      <c r="E2196" s="44">
        <v>24325</v>
      </c>
      <c r="F2196" s="44">
        <v>30799.5</v>
      </c>
      <c r="G2196" s="44">
        <v>143892.9</v>
      </c>
      <c r="H2196" s="44">
        <v>12762.6</v>
      </c>
      <c r="I2196" s="44">
        <v>102052.5</v>
      </c>
      <c r="J2196" s="44">
        <v>107180.5</v>
      </c>
      <c r="K2196" s="44">
        <v>358520.7</v>
      </c>
      <c r="L2196" s="44">
        <v>0</v>
      </c>
      <c r="M2196" s="44">
        <v>0</v>
      </c>
      <c r="N2196" s="44">
        <v>0</v>
      </c>
      <c r="O2196" s="44">
        <v>0</v>
      </c>
      <c r="P2196" s="44">
        <v>0</v>
      </c>
      <c r="Q2196" s="44">
        <v>0</v>
      </c>
      <c r="R2196" s="44">
        <v>0</v>
      </c>
      <c r="S2196" s="44">
        <v>0</v>
      </c>
      <c r="T2196" s="44">
        <v>0</v>
      </c>
      <c r="U2196" s="44">
        <v>0</v>
      </c>
      <c r="V2196" s="44">
        <v>1010661.6</v>
      </c>
      <c r="W2196" s="44">
        <v>1000000</v>
      </c>
      <c r="X2196" s="44">
        <v>-10661.6</v>
      </c>
      <c r="Y2196" s="44">
        <v>-1.07</v>
      </c>
    </row>
    <row r="2197" spans="1:25" ht="15" thickBot="1" x14ac:dyDescent="0.35">
      <c r="A2197" s="43" t="s">
        <v>7756</v>
      </c>
      <c r="B2197" s="44">
        <v>43538.1</v>
      </c>
      <c r="C2197" s="44">
        <v>2147.3000000000002</v>
      </c>
      <c r="D2197" s="44">
        <v>185442.5</v>
      </c>
      <c r="E2197" s="44">
        <v>24325</v>
      </c>
      <c r="F2197" s="44">
        <v>30799.5</v>
      </c>
      <c r="G2197" s="44">
        <v>143892.9</v>
      </c>
      <c r="H2197" s="44">
        <v>12762.6</v>
      </c>
      <c r="I2197" s="44">
        <v>102052.5</v>
      </c>
      <c r="J2197" s="44">
        <v>107180.5</v>
      </c>
      <c r="K2197" s="44">
        <v>358520.7</v>
      </c>
      <c r="L2197" s="44">
        <v>499.6</v>
      </c>
      <c r="M2197" s="44">
        <v>0</v>
      </c>
      <c r="N2197" s="44">
        <v>0</v>
      </c>
      <c r="O2197" s="44">
        <v>0</v>
      </c>
      <c r="P2197" s="44">
        <v>0</v>
      </c>
      <c r="Q2197" s="44">
        <v>0</v>
      </c>
      <c r="R2197" s="44">
        <v>0</v>
      </c>
      <c r="S2197" s="44">
        <v>0</v>
      </c>
      <c r="T2197" s="44">
        <v>0</v>
      </c>
      <c r="U2197" s="44">
        <v>0</v>
      </c>
      <c r="V2197" s="44">
        <v>1011161.2</v>
      </c>
      <c r="W2197" s="44">
        <v>1001000</v>
      </c>
      <c r="X2197" s="44">
        <v>-10161.200000000001</v>
      </c>
      <c r="Y2197" s="44">
        <v>-1.02</v>
      </c>
    </row>
    <row r="2198" spans="1:25" ht="15" thickBot="1" x14ac:dyDescent="0.35">
      <c r="A2198" s="43" t="s">
        <v>7757</v>
      </c>
      <c r="B2198" s="44">
        <v>43538.1</v>
      </c>
      <c r="C2198" s="44">
        <v>2147.3000000000002</v>
      </c>
      <c r="D2198" s="44">
        <v>185442.5</v>
      </c>
      <c r="E2198" s="44">
        <v>24824.7</v>
      </c>
      <c r="F2198" s="44">
        <v>30799.5</v>
      </c>
      <c r="G2198" s="44">
        <v>143892.9</v>
      </c>
      <c r="H2198" s="44">
        <v>12762.6</v>
      </c>
      <c r="I2198" s="44">
        <v>102052.5</v>
      </c>
      <c r="J2198" s="44">
        <v>107180.5</v>
      </c>
      <c r="K2198" s="44">
        <v>358520.7</v>
      </c>
      <c r="L2198" s="44">
        <v>499.6</v>
      </c>
      <c r="M2198" s="44">
        <v>0</v>
      </c>
      <c r="N2198" s="44">
        <v>0</v>
      </c>
      <c r="O2198" s="44">
        <v>0</v>
      </c>
      <c r="P2198" s="44">
        <v>0</v>
      </c>
      <c r="Q2198" s="44">
        <v>0</v>
      </c>
      <c r="R2198" s="44">
        <v>0</v>
      </c>
      <c r="S2198" s="44">
        <v>0</v>
      </c>
      <c r="T2198" s="44">
        <v>0</v>
      </c>
      <c r="U2198" s="44">
        <v>0</v>
      </c>
      <c r="V2198" s="44">
        <v>1011660.8</v>
      </c>
      <c r="W2198" s="44">
        <v>1002000</v>
      </c>
      <c r="X2198" s="44">
        <v>-9660.7999999999993</v>
      </c>
      <c r="Y2198" s="44">
        <v>-0.96</v>
      </c>
    </row>
    <row r="2199" spans="1:25" ht="15" thickBot="1" x14ac:dyDescent="0.35">
      <c r="A2199" s="43" t="s">
        <v>7758</v>
      </c>
      <c r="B2199" s="44">
        <v>43538.1</v>
      </c>
      <c r="C2199" s="44">
        <v>2147.3000000000002</v>
      </c>
      <c r="D2199" s="44">
        <v>186941.4</v>
      </c>
      <c r="E2199" s="44">
        <v>24325</v>
      </c>
      <c r="F2199" s="44">
        <v>30799.5</v>
      </c>
      <c r="G2199" s="44">
        <v>143892.9</v>
      </c>
      <c r="H2199" s="44">
        <v>12762.6</v>
      </c>
      <c r="I2199" s="44">
        <v>102052.5</v>
      </c>
      <c r="J2199" s="44">
        <v>107180.5</v>
      </c>
      <c r="K2199" s="44">
        <v>358520.7</v>
      </c>
      <c r="L2199" s="44">
        <v>0</v>
      </c>
      <c r="M2199" s="44">
        <v>0</v>
      </c>
      <c r="N2199" s="44">
        <v>0</v>
      </c>
      <c r="O2199" s="44">
        <v>0</v>
      </c>
      <c r="P2199" s="44">
        <v>0</v>
      </c>
      <c r="Q2199" s="44">
        <v>0</v>
      </c>
      <c r="R2199" s="44">
        <v>0</v>
      </c>
      <c r="S2199" s="44">
        <v>0</v>
      </c>
      <c r="T2199" s="44">
        <v>0</v>
      </c>
      <c r="U2199" s="44">
        <v>0</v>
      </c>
      <c r="V2199" s="44">
        <v>1012160.4</v>
      </c>
      <c r="W2199" s="44">
        <v>1003000</v>
      </c>
      <c r="X2199" s="44">
        <v>-9160.4</v>
      </c>
      <c r="Y2199" s="44">
        <v>-0.91</v>
      </c>
    </row>
    <row r="2200" spans="1:25" ht="15" thickBot="1" x14ac:dyDescent="0.35">
      <c r="A2200" s="43" t="s">
        <v>7759</v>
      </c>
      <c r="B2200" s="44">
        <v>60752.7</v>
      </c>
      <c r="C2200" s="44">
        <v>2147.3000000000002</v>
      </c>
      <c r="D2200" s="44">
        <v>186941.4</v>
      </c>
      <c r="E2200" s="44">
        <v>24325</v>
      </c>
      <c r="F2200" s="44">
        <v>30799.5</v>
      </c>
      <c r="G2200" s="44">
        <v>143892.9</v>
      </c>
      <c r="H2200" s="44">
        <v>12762.6</v>
      </c>
      <c r="I2200" s="44">
        <v>102052.5</v>
      </c>
      <c r="J2200" s="44">
        <v>107180.5</v>
      </c>
      <c r="K2200" s="44">
        <v>0</v>
      </c>
      <c r="L2200" s="44">
        <v>0</v>
      </c>
      <c r="M2200" s="44">
        <v>0</v>
      </c>
      <c r="N2200" s="44">
        <v>0</v>
      </c>
      <c r="O2200" s="44">
        <v>0</v>
      </c>
      <c r="P2200" s="44">
        <v>0</v>
      </c>
      <c r="Q2200" s="44">
        <v>0</v>
      </c>
      <c r="R2200" s="44">
        <v>0</v>
      </c>
      <c r="S2200" s="44">
        <v>4549.5</v>
      </c>
      <c r="T2200" s="44">
        <v>0</v>
      </c>
      <c r="U2200" s="44">
        <v>327815.59999999998</v>
      </c>
      <c r="V2200" s="44">
        <v>1003219.4</v>
      </c>
      <c r="W2200" s="44">
        <v>1004000</v>
      </c>
      <c r="X2200" s="44">
        <v>780.6</v>
      </c>
      <c r="Y2200" s="44">
        <v>0.08</v>
      </c>
    </row>
    <row r="2201" spans="1:25" ht="15" thickBot="1" x14ac:dyDescent="0.35">
      <c r="A2201" s="43" t="s">
        <v>7760</v>
      </c>
      <c r="B2201" s="44">
        <v>50873.4</v>
      </c>
      <c r="C2201" s="44">
        <v>2147.3000000000002</v>
      </c>
      <c r="D2201" s="44">
        <v>185442.5</v>
      </c>
      <c r="E2201" s="44">
        <v>24325</v>
      </c>
      <c r="F2201" s="44">
        <v>30799.5</v>
      </c>
      <c r="G2201" s="44">
        <v>143892.9</v>
      </c>
      <c r="H2201" s="44">
        <v>12762.6</v>
      </c>
      <c r="I2201" s="44">
        <v>102052.5</v>
      </c>
      <c r="J2201" s="44">
        <v>4338.6000000000004</v>
      </c>
      <c r="K2201" s="44">
        <v>0</v>
      </c>
      <c r="L2201" s="44">
        <v>0</v>
      </c>
      <c r="M2201" s="44">
        <v>0</v>
      </c>
      <c r="N2201" s="44">
        <v>0</v>
      </c>
      <c r="O2201" s="44">
        <v>0</v>
      </c>
      <c r="P2201" s="44">
        <v>0</v>
      </c>
      <c r="Q2201" s="44">
        <v>0</v>
      </c>
      <c r="R2201" s="44">
        <v>4350.1000000000004</v>
      </c>
      <c r="S2201" s="44">
        <v>0</v>
      </c>
      <c r="T2201" s="44">
        <v>114302.9</v>
      </c>
      <c r="U2201" s="44">
        <v>328931.20000000001</v>
      </c>
      <c r="V2201" s="44">
        <v>1004218.6</v>
      </c>
      <c r="W2201" s="44">
        <v>1005000</v>
      </c>
      <c r="X2201" s="44">
        <v>781.4</v>
      </c>
      <c r="Y2201" s="44">
        <v>0.08</v>
      </c>
    </row>
    <row r="2202" spans="1:25" ht="15" thickBot="1" x14ac:dyDescent="0.35">
      <c r="A2202" s="43" t="s">
        <v>7761</v>
      </c>
      <c r="B2202" s="44">
        <v>43538.1</v>
      </c>
      <c r="C2202" s="44">
        <v>2147.3000000000002</v>
      </c>
      <c r="D2202" s="44">
        <v>186941.4</v>
      </c>
      <c r="E2202" s="44">
        <v>24325</v>
      </c>
      <c r="F2202" s="44">
        <v>30799.5</v>
      </c>
      <c r="G2202" s="44">
        <v>143892.9</v>
      </c>
      <c r="H2202" s="44">
        <v>12762.6</v>
      </c>
      <c r="I2202" s="44">
        <v>3146</v>
      </c>
      <c r="J2202" s="44">
        <v>4338.6000000000004</v>
      </c>
      <c r="K2202" s="44">
        <v>0</v>
      </c>
      <c r="L2202" s="44">
        <v>0</v>
      </c>
      <c r="M2202" s="44">
        <v>0</v>
      </c>
      <c r="N2202" s="44">
        <v>0</v>
      </c>
      <c r="O2202" s="44">
        <v>0</v>
      </c>
      <c r="P2202" s="44">
        <v>0</v>
      </c>
      <c r="Q2202" s="44">
        <v>11302.7</v>
      </c>
      <c r="R2202" s="44">
        <v>4350.1000000000004</v>
      </c>
      <c r="S2202" s="44">
        <v>95555.6</v>
      </c>
      <c r="T2202" s="44">
        <v>114302.9</v>
      </c>
      <c r="U2202" s="44">
        <v>327815.59999999998</v>
      </c>
      <c r="V2202" s="44">
        <v>1005218.4</v>
      </c>
      <c r="W2202" s="44">
        <v>1006000</v>
      </c>
      <c r="X2202" s="44">
        <v>781.6</v>
      </c>
      <c r="Y2202" s="44">
        <v>0.08</v>
      </c>
    </row>
    <row r="2203" spans="1:25" ht="15" thickBot="1" x14ac:dyDescent="0.35">
      <c r="A2203" s="43" t="s">
        <v>7762</v>
      </c>
      <c r="B2203" s="44">
        <v>47046.3</v>
      </c>
      <c r="C2203" s="44">
        <v>2147.3000000000002</v>
      </c>
      <c r="D2203" s="44">
        <v>185442.5</v>
      </c>
      <c r="E2203" s="44">
        <v>24325</v>
      </c>
      <c r="F2203" s="44">
        <v>30799.5</v>
      </c>
      <c r="G2203" s="44">
        <v>143892.9</v>
      </c>
      <c r="H2203" s="44">
        <v>12762.6</v>
      </c>
      <c r="I2203" s="44">
        <v>3146</v>
      </c>
      <c r="J2203" s="44">
        <v>4338.6000000000004</v>
      </c>
      <c r="K2203" s="44">
        <v>0</v>
      </c>
      <c r="L2203" s="44">
        <v>0</v>
      </c>
      <c r="M2203" s="44">
        <v>0</v>
      </c>
      <c r="N2203" s="44">
        <v>0</v>
      </c>
      <c r="O2203" s="44">
        <v>0</v>
      </c>
      <c r="P2203" s="44">
        <v>10292.5</v>
      </c>
      <c r="Q2203" s="44">
        <v>0</v>
      </c>
      <c r="R2203" s="44">
        <v>4350.1000000000004</v>
      </c>
      <c r="S2203" s="44">
        <v>95555.6</v>
      </c>
      <c r="T2203" s="44">
        <v>114302.9</v>
      </c>
      <c r="U2203" s="44">
        <v>327815.59999999998</v>
      </c>
      <c r="V2203" s="44">
        <v>1006217.6</v>
      </c>
      <c r="W2203" s="44">
        <v>1007000</v>
      </c>
      <c r="X2203" s="44">
        <v>782.4</v>
      </c>
      <c r="Y2203" s="44">
        <v>0.08</v>
      </c>
    </row>
    <row r="2204" spans="1:25" ht="15" thickBot="1" x14ac:dyDescent="0.35">
      <c r="A2204" s="43" t="s">
        <v>7763</v>
      </c>
      <c r="B2204" s="44">
        <v>43538.1</v>
      </c>
      <c r="C2204" s="44">
        <v>2147.3000000000002</v>
      </c>
      <c r="D2204" s="44">
        <v>185442.5</v>
      </c>
      <c r="E2204" s="44">
        <v>24325</v>
      </c>
      <c r="F2204" s="44">
        <v>30799.5</v>
      </c>
      <c r="G2204" s="44">
        <v>143892.9</v>
      </c>
      <c r="H2204" s="44">
        <v>1410.9</v>
      </c>
      <c r="I2204" s="44">
        <v>3146</v>
      </c>
      <c r="J2204" s="44">
        <v>4338.6000000000004</v>
      </c>
      <c r="K2204" s="44">
        <v>0</v>
      </c>
      <c r="L2204" s="44">
        <v>0</v>
      </c>
      <c r="M2204" s="44">
        <v>0</v>
      </c>
      <c r="N2204" s="44">
        <v>0</v>
      </c>
      <c r="O2204" s="44">
        <v>0</v>
      </c>
      <c r="P2204" s="44">
        <v>0</v>
      </c>
      <c r="Q2204" s="44">
        <v>26151.1</v>
      </c>
      <c r="R2204" s="44">
        <v>4350.1000000000004</v>
      </c>
      <c r="S2204" s="44">
        <v>95555.6</v>
      </c>
      <c r="T2204" s="44">
        <v>114302.9</v>
      </c>
      <c r="U2204" s="44">
        <v>327815.59999999998</v>
      </c>
      <c r="V2204" s="44">
        <v>1007216.3</v>
      </c>
      <c r="W2204" s="44">
        <v>1008000</v>
      </c>
      <c r="X2204" s="44">
        <v>783.7</v>
      </c>
      <c r="Y2204" s="44">
        <v>0.08</v>
      </c>
    </row>
    <row r="2205" spans="1:25" ht="15" thickBot="1" x14ac:dyDescent="0.35">
      <c r="A2205" s="43" t="s">
        <v>7764</v>
      </c>
      <c r="B2205" s="44">
        <v>43538.1</v>
      </c>
      <c r="C2205" s="44">
        <v>2147.3000000000002</v>
      </c>
      <c r="D2205" s="44">
        <v>51574.3</v>
      </c>
      <c r="E2205" s="44">
        <v>24325</v>
      </c>
      <c r="F2205" s="44">
        <v>30799.5</v>
      </c>
      <c r="G2205" s="44">
        <v>3940.4</v>
      </c>
      <c r="H2205" s="44">
        <v>6170.2</v>
      </c>
      <c r="I2205" s="44">
        <v>3146</v>
      </c>
      <c r="J2205" s="44">
        <v>107180.5</v>
      </c>
      <c r="K2205" s="44">
        <v>0</v>
      </c>
      <c r="L2205" s="44">
        <v>0</v>
      </c>
      <c r="M2205" s="44">
        <v>0</v>
      </c>
      <c r="N2205" s="44">
        <v>0</v>
      </c>
      <c r="O2205" s="44">
        <v>0</v>
      </c>
      <c r="P2205" s="44">
        <v>13183.2</v>
      </c>
      <c r="Q2205" s="44">
        <v>180187.1</v>
      </c>
      <c r="R2205" s="44">
        <v>4350.1000000000004</v>
      </c>
      <c r="S2205" s="44">
        <v>95555.6</v>
      </c>
      <c r="T2205" s="44">
        <v>114302.9</v>
      </c>
      <c r="U2205" s="44">
        <v>327815.59999999998</v>
      </c>
      <c r="V2205" s="44">
        <v>1008216</v>
      </c>
      <c r="W2205" s="44">
        <v>1009000</v>
      </c>
      <c r="X2205" s="44">
        <v>784</v>
      </c>
      <c r="Y2205" s="44">
        <v>0.08</v>
      </c>
    </row>
    <row r="2206" spans="1:25" ht="15" thickBot="1" x14ac:dyDescent="0.35">
      <c r="A2206" s="43" t="s">
        <v>7765</v>
      </c>
      <c r="B2206" s="44">
        <v>43538.1</v>
      </c>
      <c r="C2206" s="44">
        <v>2147.3000000000002</v>
      </c>
      <c r="D2206" s="44">
        <v>185442.5</v>
      </c>
      <c r="E2206" s="44">
        <v>24325</v>
      </c>
      <c r="F2206" s="44">
        <v>30799.5</v>
      </c>
      <c r="G2206" s="44">
        <v>143892.9</v>
      </c>
      <c r="H2206" s="44">
        <v>12762.6</v>
      </c>
      <c r="I2206" s="44">
        <v>102052.5</v>
      </c>
      <c r="J2206" s="44">
        <v>107180.5</v>
      </c>
      <c r="K2206" s="44">
        <v>358520.7</v>
      </c>
      <c r="L2206" s="44">
        <v>166035.1</v>
      </c>
      <c r="M2206" s="44">
        <v>0</v>
      </c>
      <c r="N2206" s="44">
        <v>0</v>
      </c>
      <c r="O2206" s="44">
        <v>26890.6</v>
      </c>
      <c r="P2206" s="44">
        <v>53219.5</v>
      </c>
      <c r="Q2206" s="44">
        <v>180187.1</v>
      </c>
      <c r="R2206" s="44">
        <v>4350.1000000000004</v>
      </c>
      <c r="S2206" s="44">
        <v>95555.6</v>
      </c>
      <c r="T2206" s="44">
        <v>114302.9</v>
      </c>
      <c r="U2206" s="44">
        <v>327815.59999999998</v>
      </c>
      <c r="V2206" s="44">
        <v>1979018.2</v>
      </c>
      <c r="W2206" s="44">
        <v>2020000</v>
      </c>
      <c r="X2206" s="44">
        <v>40981.800000000003</v>
      </c>
      <c r="Y2206" s="44">
        <v>2.0299999999999998</v>
      </c>
    </row>
    <row r="2207" spans="1:25" ht="15" thickBot="1" x14ac:dyDescent="0.35">
      <c r="A2207" s="43" t="s">
        <v>7766</v>
      </c>
      <c r="B2207" s="44">
        <v>43538.1</v>
      </c>
      <c r="C2207" s="44">
        <v>2147.3000000000002</v>
      </c>
      <c r="D2207" s="44">
        <v>18932.7</v>
      </c>
      <c r="E2207" s="44">
        <v>3633.2</v>
      </c>
      <c r="F2207" s="44">
        <v>30799.5</v>
      </c>
      <c r="G2207" s="44">
        <v>143892.9</v>
      </c>
      <c r="H2207" s="44">
        <v>12762.6</v>
      </c>
      <c r="I2207" s="44">
        <v>102052.5</v>
      </c>
      <c r="J2207" s="44">
        <v>107180.5</v>
      </c>
      <c r="K2207" s="44">
        <v>358520.7</v>
      </c>
      <c r="L2207" s="44">
        <v>20623.400000000001</v>
      </c>
      <c r="M2207" s="44">
        <v>0</v>
      </c>
      <c r="N2207" s="44">
        <v>0</v>
      </c>
      <c r="O2207" s="44">
        <v>26890.6</v>
      </c>
      <c r="P2207" s="44">
        <v>13183.2</v>
      </c>
      <c r="Q2207" s="44">
        <v>26151.1</v>
      </c>
      <c r="R2207" s="44">
        <v>4350.1000000000004</v>
      </c>
      <c r="S2207" s="44">
        <v>95555.6</v>
      </c>
      <c r="T2207" s="44">
        <v>0</v>
      </c>
      <c r="U2207" s="44">
        <v>0</v>
      </c>
      <c r="V2207" s="44">
        <v>1010214</v>
      </c>
      <c r="W2207" s="44">
        <v>1011000</v>
      </c>
      <c r="X2207" s="44">
        <v>786</v>
      </c>
      <c r="Y2207" s="44">
        <v>0.08</v>
      </c>
    </row>
    <row r="2208" spans="1:25" ht="15" thickBot="1" x14ac:dyDescent="0.35">
      <c r="A2208" s="43" t="s">
        <v>7767</v>
      </c>
      <c r="B2208" s="44">
        <v>6011.8</v>
      </c>
      <c r="C2208" s="44">
        <v>2147.3000000000002</v>
      </c>
      <c r="D2208" s="44">
        <v>14752</v>
      </c>
      <c r="E2208" s="44">
        <v>6841.2</v>
      </c>
      <c r="F2208" s="44">
        <v>30799.5</v>
      </c>
      <c r="G2208" s="44">
        <v>143892.9</v>
      </c>
      <c r="H2208" s="44">
        <v>12762.6</v>
      </c>
      <c r="I2208" s="44">
        <v>102052.5</v>
      </c>
      <c r="J2208" s="44">
        <v>107180.5</v>
      </c>
      <c r="K2208" s="44">
        <v>0</v>
      </c>
      <c r="L2208" s="44">
        <v>166035.1</v>
      </c>
      <c r="M2208" s="44">
        <v>0</v>
      </c>
      <c r="N2208" s="44">
        <v>3570.7</v>
      </c>
      <c r="O2208" s="44">
        <v>26890.6</v>
      </c>
      <c r="P2208" s="44">
        <v>13183.2</v>
      </c>
      <c r="Q2208" s="44">
        <v>26151.1</v>
      </c>
      <c r="R2208" s="44">
        <v>4350.1000000000004</v>
      </c>
      <c r="S2208" s="44">
        <v>4549.5</v>
      </c>
      <c r="T2208" s="44">
        <v>0</v>
      </c>
      <c r="U2208" s="44">
        <v>340042.6</v>
      </c>
      <c r="V2208" s="44">
        <v>1011213.2</v>
      </c>
      <c r="W2208" s="44">
        <v>1012000</v>
      </c>
      <c r="X2208" s="44">
        <v>786.8</v>
      </c>
      <c r="Y2208" s="44">
        <v>0.08</v>
      </c>
    </row>
    <row r="2209" spans="1:25" ht="15" thickBot="1" x14ac:dyDescent="0.35">
      <c r="A2209" s="43" t="s">
        <v>7768</v>
      </c>
      <c r="B2209" s="44">
        <v>6011.8</v>
      </c>
      <c r="C2209" s="44">
        <v>2147.3000000000002</v>
      </c>
      <c r="D2209" s="44">
        <v>14752</v>
      </c>
      <c r="E2209" s="44">
        <v>6841.2</v>
      </c>
      <c r="F2209" s="44">
        <v>30799.5</v>
      </c>
      <c r="G2209" s="44">
        <v>143892.9</v>
      </c>
      <c r="H2209" s="44">
        <v>12762.6</v>
      </c>
      <c r="I2209" s="44">
        <v>102052.5</v>
      </c>
      <c r="J2209" s="44">
        <v>0</v>
      </c>
      <c r="K2209" s="44">
        <v>0</v>
      </c>
      <c r="L2209" s="44">
        <v>166035.1</v>
      </c>
      <c r="M2209" s="44">
        <v>0</v>
      </c>
      <c r="N2209" s="44">
        <v>0</v>
      </c>
      <c r="O2209" s="44">
        <v>26890.6</v>
      </c>
      <c r="P2209" s="44">
        <v>13183.2</v>
      </c>
      <c r="Q2209" s="44">
        <v>26151.1</v>
      </c>
      <c r="R2209" s="44">
        <v>4350.1000000000004</v>
      </c>
      <c r="S2209" s="44">
        <v>4549.5</v>
      </c>
      <c r="T2209" s="44">
        <v>116827</v>
      </c>
      <c r="U2209" s="44">
        <v>334967</v>
      </c>
      <c r="V2209" s="44">
        <v>1012213.4</v>
      </c>
      <c r="W2209" s="44">
        <v>1013000</v>
      </c>
      <c r="X2209" s="44">
        <v>786.6</v>
      </c>
      <c r="Y2209" s="44">
        <v>0.08</v>
      </c>
    </row>
    <row r="2210" spans="1:25" ht="15" thickBot="1" x14ac:dyDescent="0.35">
      <c r="A2210" s="43" t="s">
        <v>7769</v>
      </c>
      <c r="B2210" s="44">
        <v>6011.8</v>
      </c>
      <c r="C2210" s="44">
        <v>2147.3000000000002</v>
      </c>
      <c r="D2210" s="44">
        <v>18932.7</v>
      </c>
      <c r="E2210" s="44">
        <v>24325</v>
      </c>
      <c r="F2210" s="44">
        <v>30799.5</v>
      </c>
      <c r="G2210" s="44">
        <v>143892.9</v>
      </c>
      <c r="H2210" s="44">
        <v>12762.6</v>
      </c>
      <c r="I2210" s="44">
        <v>213.3</v>
      </c>
      <c r="J2210" s="44">
        <v>0</v>
      </c>
      <c r="K2210" s="44">
        <v>0</v>
      </c>
      <c r="L2210" s="44">
        <v>166035.1</v>
      </c>
      <c r="M2210" s="44">
        <v>0</v>
      </c>
      <c r="N2210" s="44">
        <v>0</v>
      </c>
      <c r="O2210" s="44">
        <v>23153.5</v>
      </c>
      <c r="P2210" s="44">
        <v>13183.2</v>
      </c>
      <c r="Q2210" s="44">
        <v>26151.1</v>
      </c>
      <c r="R2210" s="44">
        <v>4350.1000000000004</v>
      </c>
      <c r="S2210" s="44">
        <v>98019.1</v>
      </c>
      <c r="T2210" s="44">
        <v>114302.9</v>
      </c>
      <c r="U2210" s="44">
        <v>328931.20000000001</v>
      </c>
      <c r="V2210" s="44">
        <v>1013211.6</v>
      </c>
      <c r="W2210" s="44">
        <v>1014000</v>
      </c>
      <c r="X2210" s="44">
        <v>788.4</v>
      </c>
      <c r="Y2210" s="44">
        <v>0.08</v>
      </c>
    </row>
    <row r="2211" spans="1:25" ht="15" thickBot="1" x14ac:dyDescent="0.35">
      <c r="A2211" s="43" t="s">
        <v>7770</v>
      </c>
      <c r="B2211" s="44">
        <v>6011.8</v>
      </c>
      <c r="C2211" s="44">
        <v>2147.3000000000002</v>
      </c>
      <c r="D2211" s="44">
        <v>18932.7</v>
      </c>
      <c r="E2211" s="44">
        <v>24325</v>
      </c>
      <c r="F2211" s="44">
        <v>30799.5</v>
      </c>
      <c r="G2211" s="44">
        <v>143892.9</v>
      </c>
      <c r="H2211" s="44">
        <v>1410.9</v>
      </c>
      <c r="I2211" s="44">
        <v>213.3</v>
      </c>
      <c r="J2211" s="44">
        <v>4338.6000000000004</v>
      </c>
      <c r="K2211" s="44">
        <v>0</v>
      </c>
      <c r="L2211" s="44">
        <v>166035.1</v>
      </c>
      <c r="M2211" s="44">
        <v>0</v>
      </c>
      <c r="N2211" s="44">
        <v>0</v>
      </c>
      <c r="O2211" s="44">
        <v>23153.5</v>
      </c>
      <c r="P2211" s="44">
        <v>13183.2</v>
      </c>
      <c r="Q2211" s="44">
        <v>26151.1</v>
      </c>
      <c r="R2211" s="44">
        <v>8790.2000000000007</v>
      </c>
      <c r="S2211" s="44">
        <v>95555.6</v>
      </c>
      <c r="T2211" s="44">
        <v>114302.9</v>
      </c>
      <c r="U2211" s="44">
        <v>334967</v>
      </c>
      <c r="V2211" s="44">
        <v>1014210.8</v>
      </c>
      <c r="W2211" s="44">
        <v>1015000</v>
      </c>
      <c r="X2211" s="44">
        <v>789.2</v>
      </c>
      <c r="Y2211" s="44">
        <v>0.08</v>
      </c>
    </row>
    <row r="2212" spans="1:25" ht="15" thickBot="1" x14ac:dyDescent="0.35">
      <c r="A2212" s="43" t="s">
        <v>7771</v>
      </c>
      <c r="B2212" s="44">
        <v>6011.8</v>
      </c>
      <c r="C2212" s="44">
        <v>2147.3000000000002</v>
      </c>
      <c r="D2212" s="44">
        <v>18932.7</v>
      </c>
      <c r="E2212" s="44">
        <v>24325</v>
      </c>
      <c r="F2212" s="44">
        <v>30799.5</v>
      </c>
      <c r="G2212" s="44">
        <v>3940.4</v>
      </c>
      <c r="H2212" s="44">
        <v>1410.9</v>
      </c>
      <c r="I2212" s="44">
        <v>3146</v>
      </c>
      <c r="J2212" s="44">
        <v>0</v>
      </c>
      <c r="K2212" s="44">
        <v>0</v>
      </c>
      <c r="L2212" s="44">
        <v>166035.1</v>
      </c>
      <c r="M2212" s="44">
        <v>0</v>
      </c>
      <c r="N2212" s="44">
        <v>0</v>
      </c>
      <c r="O2212" s="44">
        <v>11486.6</v>
      </c>
      <c r="P2212" s="44">
        <v>13183.2</v>
      </c>
      <c r="Q2212" s="44">
        <v>181829.3</v>
      </c>
      <c r="R2212" s="44">
        <v>6348.6</v>
      </c>
      <c r="S2212" s="44">
        <v>95555.6</v>
      </c>
      <c r="T2212" s="44">
        <v>114302.9</v>
      </c>
      <c r="U2212" s="44">
        <v>335755.9</v>
      </c>
      <c r="V2212" s="44">
        <v>1015211.1</v>
      </c>
      <c r="W2212" s="44">
        <v>1016000</v>
      </c>
      <c r="X2212" s="44">
        <v>788.9</v>
      </c>
      <c r="Y2212" s="44">
        <v>0.08</v>
      </c>
    </row>
    <row r="2213" spans="1:25" ht="15" thickBot="1" x14ac:dyDescent="0.35">
      <c r="A2213" s="43" t="s">
        <v>7772</v>
      </c>
      <c r="B2213" s="44">
        <v>6011.8</v>
      </c>
      <c r="C2213" s="44">
        <v>2147.3000000000002</v>
      </c>
      <c r="D2213" s="44">
        <v>18932.7</v>
      </c>
      <c r="E2213" s="44">
        <v>24325</v>
      </c>
      <c r="F2213" s="44">
        <v>10445.4</v>
      </c>
      <c r="G2213" s="44">
        <v>3940.4</v>
      </c>
      <c r="H2213" s="44">
        <v>1410.9</v>
      </c>
      <c r="I2213" s="44">
        <v>213.3</v>
      </c>
      <c r="J2213" s="44">
        <v>0</v>
      </c>
      <c r="K2213" s="44">
        <v>0</v>
      </c>
      <c r="L2213" s="44">
        <v>166035.1</v>
      </c>
      <c r="M2213" s="44">
        <v>0</v>
      </c>
      <c r="N2213" s="44">
        <v>0</v>
      </c>
      <c r="O2213" s="44">
        <v>10303.5</v>
      </c>
      <c r="P2213" s="44">
        <v>53219.5</v>
      </c>
      <c r="Q2213" s="44">
        <v>180187.1</v>
      </c>
      <c r="R2213" s="44">
        <v>4350.1000000000004</v>
      </c>
      <c r="S2213" s="44">
        <v>95555.6</v>
      </c>
      <c r="T2213" s="44">
        <v>114302.9</v>
      </c>
      <c r="U2213" s="44">
        <v>340042.6</v>
      </c>
      <c r="V2213" s="44">
        <v>1031423.4</v>
      </c>
      <c r="W2213" s="44">
        <v>1017000</v>
      </c>
      <c r="X2213" s="44">
        <v>-14423.4</v>
      </c>
      <c r="Y2213" s="44">
        <v>-1.42</v>
      </c>
    </row>
    <row r="2214" spans="1:25" ht="15" thickBot="1" x14ac:dyDescent="0.35">
      <c r="A2214" s="43" t="s">
        <v>7773</v>
      </c>
      <c r="B2214" s="44">
        <v>6011.8</v>
      </c>
      <c r="C2214" s="44">
        <v>2147.3000000000002</v>
      </c>
      <c r="D2214" s="44">
        <v>18932.7</v>
      </c>
      <c r="E2214" s="44">
        <v>2170.8000000000002</v>
      </c>
      <c r="F2214" s="44">
        <v>10445.4</v>
      </c>
      <c r="G2214" s="44">
        <v>3940.4</v>
      </c>
      <c r="H2214" s="44">
        <v>1410.9</v>
      </c>
      <c r="I2214" s="44">
        <v>213.3</v>
      </c>
      <c r="J2214" s="44">
        <v>0</v>
      </c>
      <c r="K2214" s="44">
        <v>0</v>
      </c>
      <c r="L2214" s="44">
        <v>166035.1</v>
      </c>
      <c r="M2214" s="44">
        <v>0</v>
      </c>
      <c r="N2214" s="44">
        <v>0</v>
      </c>
      <c r="O2214" s="44">
        <v>26890.6</v>
      </c>
      <c r="P2214" s="44">
        <v>53219.5</v>
      </c>
      <c r="Q2214" s="44">
        <v>180187.1</v>
      </c>
      <c r="R2214" s="44">
        <v>4350.1000000000004</v>
      </c>
      <c r="S2214" s="44">
        <v>95555.6</v>
      </c>
      <c r="T2214" s="44">
        <v>116827</v>
      </c>
      <c r="U2214" s="44">
        <v>335755.9</v>
      </c>
      <c r="V2214" s="44">
        <v>1024093.6</v>
      </c>
      <c r="W2214" s="44">
        <v>1018000</v>
      </c>
      <c r="X2214" s="44">
        <v>-6093.6</v>
      </c>
      <c r="Y2214" s="44">
        <v>-0.6</v>
      </c>
    </row>
    <row r="2215" spans="1:25" ht="15" thickBot="1" x14ac:dyDescent="0.35">
      <c r="A2215" s="43" t="s">
        <v>7774</v>
      </c>
      <c r="B2215" s="44">
        <v>6011.8</v>
      </c>
      <c r="C2215" s="44">
        <v>2147.3000000000002</v>
      </c>
      <c r="D2215" s="44">
        <v>2088.9</v>
      </c>
      <c r="E2215" s="44">
        <v>2170.8000000000002</v>
      </c>
      <c r="F2215" s="44">
        <v>30799.5</v>
      </c>
      <c r="G2215" s="44">
        <v>3940.4</v>
      </c>
      <c r="H2215" s="44">
        <v>1410.9</v>
      </c>
      <c r="I2215" s="44">
        <v>213.3</v>
      </c>
      <c r="J2215" s="44">
        <v>0</v>
      </c>
      <c r="K2215" s="44">
        <v>0</v>
      </c>
      <c r="L2215" s="44">
        <v>166035.1</v>
      </c>
      <c r="M2215" s="44">
        <v>0</v>
      </c>
      <c r="N2215" s="44">
        <v>22975.599999999999</v>
      </c>
      <c r="O2215" s="44">
        <v>26890.6</v>
      </c>
      <c r="P2215" s="44">
        <v>18107.400000000001</v>
      </c>
      <c r="Q2215" s="44">
        <v>180187.1</v>
      </c>
      <c r="R2215" s="44">
        <v>8790.2000000000007</v>
      </c>
      <c r="S2215" s="44">
        <v>98019.1</v>
      </c>
      <c r="T2215" s="44">
        <v>116511.2</v>
      </c>
      <c r="U2215" s="44">
        <v>331908.90000000002</v>
      </c>
      <c r="V2215" s="44">
        <v>1018208.2</v>
      </c>
      <c r="W2215" s="44">
        <v>1019000</v>
      </c>
      <c r="X2215" s="44">
        <v>791.8</v>
      </c>
      <c r="Y2215" s="44">
        <v>0.08</v>
      </c>
    </row>
    <row r="2216" spans="1:25" ht="15" thickBot="1" x14ac:dyDescent="0.35">
      <c r="A2216" s="43" t="s">
        <v>7775</v>
      </c>
      <c r="B2216" s="44">
        <v>0</v>
      </c>
      <c r="C2216" s="44">
        <v>0</v>
      </c>
      <c r="D2216" s="44">
        <v>2088.9</v>
      </c>
      <c r="E2216" s="44">
        <v>3633.2</v>
      </c>
      <c r="F2216" s="44">
        <v>13318.1</v>
      </c>
      <c r="G2216" s="44">
        <v>3940.4</v>
      </c>
      <c r="H2216" s="44">
        <v>1410.9</v>
      </c>
      <c r="I2216" s="44">
        <v>213.3</v>
      </c>
      <c r="J2216" s="44">
        <v>0</v>
      </c>
      <c r="K2216" s="44">
        <v>0</v>
      </c>
      <c r="L2216" s="44">
        <v>180466.9</v>
      </c>
      <c r="M2216" s="44">
        <v>0</v>
      </c>
      <c r="N2216" s="44">
        <v>11112.3</v>
      </c>
      <c r="O2216" s="44">
        <v>26890.6</v>
      </c>
      <c r="P2216" s="44">
        <v>53219.5</v>
      </c>
      <c r="Q2216" s="44">
        <v>180187.1</v>
      </c>
      <c r="R2216" s="44">
        <v>8790.2000000000007</v>
      </c>
      <c r="S2216" s="44">
        <v>95555.6</v>
      </c>
      <c r="T2216" s="44">
        <v>114302.9</v>
      </c>
      <c r="U2216" s="44">
        <v>327815.59999999998</v>
      </c>
      <c r="V2216" s="44">
        <v>1022945.5</v>
      </c>
      <c r="W2216" s="44">
        <v>1020000</v>
      </c>
      <c r="X2216" s="44">
        <v>-2945.5</v>
      </c>
      <c r="Y2216" s="44">
        <v>-0.28999999999999998</v>
      </c>
    </row>
    <row r="2217" spans="1:25" ht="15" thickBot="1" x14ac:dyDescent="0.35">
      <c r="A2217" s="43" t="s">
        <v>7776</v>
      </c>
      <c r="B2217" s="44">
        <v>0</v>
      </c>
      <c r="C2217" s="44">
        <v>0</v>
      </c>
      <c r="D2217" s="44">
        <v>14752</v>
      </c>
      <c r="E2217" s="44">
        <v>2170.8000000000002</v>
      </c>
      <c r="F2217" s="44">
        <v>10445.4</v>
      </c>
      <c r="G2217" s="44">
        <v>3940.4</v>
      </c>
      <c r="H2217" s="44">
        <v>1410.9</v>
      </c>
      <c r="I2217" s="44">
        <v>2674.4</v>
      </c>
      <c r="J2217" s="44">
        <v>4338.6000000000004</v>
      </c>
      <c r="K2217" s="44">
        <v>0</v>
      </c>
      <c r="L2217" s="44">
        <v>173371.4</v>
      </c>
      <c r="M2217" s="44">
        <v>0</v>
      </c>
      <c r="N2217" s="44">
        <v>0</v>
      </c>
      <c r="O2217" s="44">
        <v>26890.6</v>
      </c>
      <c r="P2217" s="44">
        <v>53219.5</v>
      </c>
      <c r="Q2217" s="44">
        <v>181829.3</v>
      </c>
      <c r="R2217" s="44">
        <v>8790.2000000000007</v>
      </c>
      <c r="S2217" s="44">
        <v>95555.6</v>
      </c>
      <c r="T2217" s="44">
        <v>114302.9</v>
      </c>
      <c r="U2217" s="44">
        <v>327815.59999999998</v>
      </c>
      <c r="V2217" s="44">
        <v>1021507.7</v>
      </c>
      <c r="W2217" s="44">
        <v>1021000</v>
      </c>
      <c r="X2217" s="44">
        <v>-507.7</v>
      </c>
      <c r="Y2217" s="44">
        <v>-0.05</v>
      </c>
    </row>
    <row r="2218" spans="1:25" ht="15" thickBot="1" x14ac:dyDescent="0.35">
      <c r="A2218" s="43" t="s">
        <v>7777</v>
      </c>
      <c r="B2218" s="44">
        <v>6011.8</v>
      </c>
      <c r="C2218" s="44">
        <v>2147.3000000000002</v>
      </c>
      <c r="D2218" s="44">
        <v>3191</v>
      </c>
      <c r="E2218" s="44">
        <v>2170.8000000000002</v>
      </c>
      <c r="F2218" s="44">
        <v>10445.4</v>
      </c>
      <c r="G2218" s="44">
        <v>3940.4</v>
      </c>
      <c r="H2218" s="44">
        <v>1410.9</v>
      </c>
      <c r="I2218" s="44">
        <v>3146</v>
      </c>
      <c r="J2218" s="44">
        <v>4338.6000000000004</v>
      </c>
      <c r="K2218" s="44">
        <v>0</v>
      </c>
      <c r="L2218" s="44">
        <v>166035.1</v>
      </c>
      <c r="M2218" s="44">
        <v>0</v>
      </c>
      <c r="N2218" s="44">
        <v>11112.3</v>
      </c>
      <c r="O2218" s="44">
        <v>26890.6</v>
      </c>
      <c r="P2218" s="44">
        <v>58153.2</v>
      </c>
      <c r="Q2218" s="44">
        <v>180187.1</v>
      </c>
      <c r="R2218" s="44">
        <v>4350.1000000000004</v>
      </c>
      <c r="S2218" s="44">
        <v>95555.6</v>
      </c>
      <c r="T2218" s="44">
        <v>114302.9</v>
      </c>
      <c r="U2218" s="44">
        <v>327815.59999999998</v>
      </c>
      <c r="V2218" s="44">
        <v>1021204.9</v>
      </c>
      <c r="W2218" s="44">
        <v>1022000</v>
      </c>
      <c r="X2218" s="44">
        <v>795.1</v>
      </c>
      <c r="Y2218" s="44">
        <v>0.08</v>
      </c>
    </row>
    <row r="2219" spans="1:25" ht="15" thickBot="1" x14ac:dyDescent="0.35">
      <c r="A2219" s="43" t="s">
        <v>7778</v>
      </c>
      <c r="B2219" s="44">
        <v>5300.4</v>
      </c>
      <c r="C2219" s="44">
        <v>0</v>
      </c>
      <c r="D2219" s="44">
        <v>2088.9</v>
      </c>
      <c r="E2219" s="44">
        <v>2170.8000000000002</v>
      </c>
      <c r="F2219" s="44">
        <v>10445.4</v>
      </c>
      <c r="G2219" s="44">
        <v>3940.4</v>
      </c>
      <c r="H2219" s="44">
        <v>1410.9</v>
      </c>
      <c r="I2219" s="44">
        <v>3146</v>
      </c>
      <c r="J2219" s="44">
        <v>4338.6000000000004</v>
      </c>
      <c r="K2219" s="44">
        <v>0</v>
      </c>
      <c r="L2219" s="44">
        <v>173371.4</v>
      </c>
      <c r="M2219" s="44">
        <v>0</v>
      </c>
      <c r="N2219" s="44">
        <v>11112.3</v>
      </c>
      <c r="O2219" s="44">
        <v>29609.9</v>
      </c>
      <c r="P2219" s="44">
        <v>53219.5</v>
      </c>
      <c r="Q2219" s="44">
        <v>180187.1</v>
      </c>
      <c r="R2219" s="44">
        <v>4350.1000000000004</v>
      </c>
      <c r="S2219" s="44">
        <v>95555.6</v>
      </c>
      <c r="T2219" s="44">
        <v>114302.9</v>
      </c>
      <c r="U2219" s="44">
        <v>327815.59999999998</v>
      </c>
      <c r="V2219" s="44">
        <v>1022366</v>
      </c>
      <c r="W2219" s="44">
        <v>1023000</v>
      </c>
      <c r="X2219" s="44">
        <v>634</v>
      </c>
      <c r="Y2219" s="44">
        <v>0.06</v>
      </c>
    </row>
    <row r="2220" spans="1:25" ht="15" thickBot="1" x14ac:dyDescent="0.35">
      <c r="A2220" s="43" t="s">
        <v>7779</v>
      </c>
      <c r="B2220" s="44">
        <v>0</v>
      </c>
      <c r="C2220" s="44">
        <v>0</v>
      </c>
      <c r="D2220" s="44">
        <v>2088.9</v>
      </c>
      <c r="E2220" s="44">
        <v>2170.8000000000002</v>
      </c>
      <c r="F2220" s="44">
        <v>18901.3</v>
      </c>
      <c r="G2220" s="44">
        <v>3940.4</v>
      </c>
      <c r="H2220" s="44">
        <v>1410.9</v>
      </c>
      <c r="I2220" s="44">
        <v>3146</v>
      </c>
      <c r="J2220" s="44">
        <v>107180.5</v>
      </c>
      <c r="K2220" s="44">
        <v>0</v>
      </c>
      <c r="L2220" s="44">
        <v>173371.4</v>
      </c>
      <c r="M2220" s="44">
        <v>0</v>
      </c>
      <c r="N2220" s="44">
        <v>22975.599999999999</v>
      </c>
      <c r="O2220" s="44">
        <v>26890.6</v>
      </c>
      <c r="P2220" s="44">
        <v>53219.5</v>
      </c>
      <c r="Q2220" s="44">
        <v>180187.1</v>
      </c>
      <c r="R2220" s="44">
        <v>4350.1000000000004</v>
      </c>
      <c r="S2220" s="44">
        <v>95555.6</v>
      </c>
      <c r="T2220" s="44">
        <v>0</v>
      </c>
      <c r="U2220" s="44">
        <v>327815.59999999998</v>
      </c>
      <c r="V2220" s="44">
        <v>1023204.3</v>
      </c>
      <c r="W2220" s="44">
        <v>1024000</v>
      </c>
      <c r="X2220" s="44">
        <v>795.7</v>
      </c>
      <c r="Y2220" s="44">
        <v>0.08</v>
      </c>
    </row>
    <row r="2221" spans="1:25" ht="15" thickBot="1" x14ac:dyDescent="0.35">
      <c r="A2221" s="43" t="s">
        <v>7780</v>
      </c>
      <c r="B2221" s="44">
        <v>0</v>
      </c>
      <c r="C2221" s="44">
        <v>0</v>
      </c>
      <c r="D2221" s="44">
        <v>2088.9</v>
      </c>
      <c r="E2221" s="44">
        <v>3633.2</v>
      </c>
      <c r="F2221" s="44">
        <v>30799.5</v>
      </c>
      <c r="G2221" s="44">
        <v>3940.4</v>
      </c>
      <c r="H2221" s="44">
        <v>6170.2</v>
      </c>
      <c r="I2221" s="44">
        <v>102052.5</v>
      </c>
      <c r="J2221" s="44">
        <v>4338.6000000000004</v>
      </c>
      <c r="K2221" s="44">
        <v>0</v>
      </c>
      <c r="L2221" s="44">
        <v>183864.3</v>
      </c>
      <c r="M2221" s="44">
        <v>0</v>
      </c>
      <c r="N2221" s="44">
        <v>11112.3</v>
      </c>
      <c r="O2221" s="44">
        <v>26890.6</v>
      </c>
      <c r="P2221" s="44">
        <v>18107.400000000001</v>
      </c>
      <c r="Q2221" s="44">
        <v>180187.1</v>
      </c>
      <c r="R2221" s="44">
        <v>4350.1000000000004</v>
      </c>
      <c r="S2221" s="44">
        <v>4549.5</v>
      </c>
      <c r="T2221" s="44">
        <v>114302.9</v>
      </c>
      <c r="U2221" s="44">
        <v>327815.59999999998</v>
      </c>
      <c r="V2221" s="44">
        <v>1024203.1</v>
      </c>
      <c r="W2221" s="44">
        <v>1025000</v>
      </c>
      <c r="X2221" s="44">
        <v>796.9</v>
      </c>
      <c r="Y2221" s="44">
        <v>0.08</v>
      </c>
    </row>
    <row r="2222" spans="1:25" ht="15" thickBot="1" x14ac:dyDescent="0.35">
      <c r="A2222" s="43" t="s">
        <v>7781</v>
      </c>
      <c r="B2222" s="44">
        <v>0</v>
      </c>
      <c r="C2222" s="44">
        <v>0</v>
      </c>
      <c r="D2222" s="44">
        <v>3191</v>
      </c>
      <c r="E2222" s="44">
        <v>3633.2</v>
      </c>
      <c r="F2222" s="44">
        <v>30799.5</v>
      </c>
      <c r="G2222" s="44">
        <v>143892.9</v>
      </c>
      <c r="H2222" s="44">
        <v>12762.6</v>
      </c>
      <c r="I2222" s="44">
        <v>3146</v>
      </c>
      <c r="J2222" s="44">
        <v>4338.6000000000004</v>
      </c>
      <c r="K2222" s="44">
        <v>358520.7</v>
      </c>
      <c r="L2222" s="44">
        <v>173371.4</v>
      </c>
      <c r="M2222" s="44">
        <v>0</v>
      </c>
      <c r="N2222" s="44">
        <v>11112.3</v>
      </c>
      <c r="O2222" s="44">
        <v>26890.6</v>
      </c>
      <c r="P2222" s="44">
        <v>13183.2</v>
      </c>
      <c r="Q2222" s="44">
        <v>26151.1</v>
      </c>
      <c r="R2222" s="44">
        <v>4350.1000000000004</v>
      </c>
      <c r="S2222" s="44">
        <v>95555.6</v>
      </c>
      <c r="T2222" s="44">
        <v>114302.9</v>
      </c>
      <c r="U2222" s="44">
        <v>0</v>
      </c>
      <c r="V2222" s="44">
        <v>1025201.8</v>
      </c>
      <c r="W2222" s="44">
        <v>1026000</v>
      </c>
      <c r="X2222" s="44">
        <v>798.2</v>
      </c>
      <c r="Y2222" s="44">
        <v>0.08</v>
      </c>
    </row>
    <row r="2223" spans="1:25" ht="15" thickBot="1" x14ac:dyDescent="0.35">
      <c r="A2223" s="43" t="s">
        <v>7782</v>
      </c>
      <c r="B2223" s="44">
        <v>5300.4</v>
      </c>
      <c r="C2223" s="44">
        <v>809.9</v>
      </c>
      <c r="D2223" s="44">
        <v>14752</v>
      </c>
      <c r="E2223" s="44">
        <v>3633.2</v>
      </c>
      <c r="F2223" s="44">
        <v>30799.5</v>
      </c>
      <c r="G2223" s="44">
        <v>143892.9</v>
      </c>
      <c r="H2223" s="44">
        <v>12762.6</v>
      </c>
      <c r="I2223" s="44">
        <v>9048</v>
      </c>
      <c r="J2223" s="44">
        <v>107180.5</v>
      </c>
      <c r="K2223" s="44">
        <v>358520.7</v>
      </c>
      <c r="L2223" s="44">
        <v>173371.4</v>
      </c>
      <c r="M2223" s="44">
        <v>0</v>
      </c>
      <c r="N2223" s="44">
        <v>0</v>
      </c>
      <c r="O2223" s="44">
        <v>26890.6</v>
      </c>
      <c r="P2223" s="44">
        <v>13183.2</v>
      </c>
      <c r="Q2223" s="44">
        <v>26151.1</v>
      </c>
      <c r="R2223" s="44">
        <v>4350.1000000000004</v>
      </c>
      <c r="S2223" s="44">
        <v>95555.6</v>
      </c>
      <c r="T2223" s="44">
        <v>0</v>
      </c>
      <c r="U2223" s="44">
        <v>0</v>
      </c>
      <c r="V2223" s="44">
        <v>1026201.5</v>
      </c>
      <c r="W2223" s="44">
        <v>1027000</v>
      </c>
      <c r="X2223" s="44">
        <v>798.5</v>
      </c>
      <c r="Y2223" s="44">
        <v>0.08</v>
      </c>
    </row>
    <row r="2224" spans="1:25" ht="15" thickBot="1" x14ac:dyDescent="0.35">
      <c r="A2224" s="43" t="s">
        <v>7783</v>
      </c>
      <c r="B2224" s="44">
        <v>6011.8</v>
      </c>
      <c r="C2224" s="44">
        <v>2147.3000000000002</v>
      </c>
      <c r="D2224" s="44">
        <v>14752</v>
      </c>
      <c r="E2224" s="44">
        <v>6841.2</v>
      </c>
      <c r="F2224" s="44">
        <v>30799.5</v>
      </c>
      <c r="G2224" s="44">
        <v>143892.9</v>
      </c>
      <c r="H2224" s="44">
        <v>12762.6</v>
      </c>
      <c r="I2224" s="44">
        <v>102052.5</v>
      </c>
      <c r="J2224" s="44">
        <v>107180.5</v>
      </c>
      <c r="K2224" s="44">
        <v>358520.7</v>
      </c>
      <c r="L2224" s="44">
        <v>166035.1</v>
      </c>
      <c r="M2224" s="44">
        <v>0</v>
      </c>
      <c r="N2224" s="44">
        <v>0</v>
      </c>
      <c r="O2224" s="44">
        <v>26890.6</v>
      </c>
      <c r="P2224" s="44">
        <v>13183.2</v>
      </c>
      <c r="Q2224" s="44">
        <v>26151.1</v>
      </c>
      <c r="R2224" s="44">
        <v>4350.1000000000004</v>
      </c>
      <c r="S2224" s="44">
        <v>4549.5</v>
      </c>
      <c r="T2224" s="44">
        <v>0</v>
      </c>
      <c r="U2224" s="44">
        <v>1080.2</v>
      </c>
      <c r="V2224" s="44">
        <v>1027200.7</v>
      </c>
      <c r="W2224" s="44">
        <v>1028000</v>
      </c>
      <c r="X2224" s="44">
        <v>799.3</v>
      </c>
      <c r="Y2224" s="44">
        <v>0.08</v>
      </c>
    </row>
    <row r="2225" spans="1:25" ht="15" thickBot="1" x14ac:dyDescent="0.35">
      <c r="A2225" s="43" t="s">
        <v>7784</v>
      </c>
      <c r="B2225" s="44">
        <v>6011.8</v>
      </c>
      <c r="C2225" s="44">
        <v>2147.3000000000002</v>
      </c>
      <c r="D2225" s="44">
        <v>14752</v>
      </c>
      <c r="E2225" s="44">
        <v>24325</v>
      </c>
      <c r="F2225" s="44">
        <v>30799.5</v>
      </c>
      <c r="G2225" s="44">
        <v>143892.9</v>
      </c>
      <c r="H2225" s="44">
        <v>12762.6</v>
      </c>
      <c r="I2225" s="44">
        <v>102052.5</v>
      </c>
      <c r="J2225" s="44">
        <v>107180.5</v>
      </c>
      <c r="K2225" s="44">
        <v>358520.7</v>
      </c>
      <c r="L2225" s="44">
        <v>166035.1</v>
      </c>
      <c r="M2225" s="44">
        <v>0</v>
      </c>
      <c r="N2225" s="44">
        <v>0</v>
      </c>
      <c r="O2225" s="44">
        <v>11486.6</v>
      </c>
      <c r="P2225" s="44">
        <v>13183.2</v>
      </c>
      <c r="Q2225" s="44">
        <v>26151.1</v>
      </c>
      <c r="R2225" s="44">
        <v>4350.1000000000004</v>
      </c>
      <c r="S2225" s="44">
        <v>4549.5</v>
      </c>
      <c r="T2225" s="44">
        <v>0</v>
      </c>
      <c r="U2225" s="44">
        <v>0</v>
      </c>
      <c r="V2225" s="44">
        <v>1028200.4</v>
      </c>
      <c r="W2225" s="44">
        <v>1029000</v>
      </c>
      <c r="X2225" s="44">
        <v>799.6</v>
      </c>
      <c r="Y2225" s="44">
        <v>0.08</v>
      </c>
    </row>
    <row r="2226" spans="1:25" ht="15" thickBot="1" x14ac:dyDescent="0.35">
      <c r="A2226" s="43" t="s">
        <v>7785</v>
      </c>
      <c r="B2226" s="44">
        <v>6011.8</v>
      </c>
      <c r="C2226" s="44">
        <v>2147.3000000000002</v>
      </c>
      <c r="D2226" s="44">
        <v>18932.7</v>
      </c>
      <c r="E2226" s="44">
        <v>24325</v>
      </c>
      <c r="F2226" s="44">
        <v>30799.5</v>
      </c>
      <c r="G2226" s="44">
        <v>143892.9</v>
      </c>
      <c r="H2226" s="44">
        <v>12762.6</v>
      </c>
      <c r="I2226" s="44">
        <v>102052.5</v>
      </c>
      <c r="J2226" s="44">
        <v>107180.5</v>
      </c>
      <c r="K2226" s="44">
        <v>358520.7</v>
      </c>
      <c r="L2226" s="44">
        <v>166035.1</v>
      </c>
      <c r="M2226" s="44">
        <v>0</v>
      </c>
      <c r="N2226" s="44">
        <v>0</v>
      </c>
      <c r="O2226" s="44">
        <v>23153.5</v>
      </c>
      <c r="P2226" s="44">
        <v>13183.2</v>
      </c>
      <c r="Q2226" s="44">
        <v>11302.7</v>
      </c>
      <c r="R2226" s="44">
        <v>4350.1000000000004</v>
      </c>
      <c r="S2226" s="44">
        <v>4549.5</v>
      </c>
      <c r="T2226" s="44">
        <v>0</v>
      </c>
      <c r="U2226" s="44">
        <v>0</v>
      </c>
      <c r="V2226" s="44">
        <v>1029199.7</v>
      </c>
      <c r="W2226" s="44">
        <v>1030000</v>
      </c>
      <c r="X2226" s="44">
        <v>800.3</v>
      </c>
      <c r="Y2226" s="44">
        <v>0.08</v>
      </c>
    </row>
    <row r="2227" spans="1:25" ht="15" thickBot="1" x14ac:dyDescent="0.35">
      <c r="A2227" s="43" t="s">
        <v>7786</v>
      </c>
      <c r="B2227" s="44">
        <v>6011.8</v>
      </c>
      <c r="C2227" s="44">
        <v>2147.3000000000002</v>
      </c>
      <c r="D2227" s="44">
        <v>18932.7</v>
      </c>
      <c r="E2227" s="44">
        <v>24325</v>
      </c>
      <c r="F2227" s="44">
        <v>30799.5</v>
      </c>
      <c r="G2227" s="44">
        <v>143892.9</v>
      </c>
      <c r="H2227" s="44">
        <v>12762.6</v>
      </c>
      <c r="I2227" s="44">
        <v>102052.5</v>
      </c>
      <c r="J2227" s="44">
        <v>107180.5</v>
      </c>
      <c r="K2227" s="44">
        <v>358520.7</v>
      </c>
      <c r="L2227" s="44">
        <v>166035.1</v>
      </c>
      <c r="M2227" s="44">
        <v>0</v>
      </c>
      <c r="N2227" s="44">
        <v>0</v>
      </c>
      <c r="O2227" s="44">
        <v>23153.5</v>
      </c>
      <c r="P2227" s="44">
        <v>10292.5</v>
      </c>
      <c r="Q2227" s="44">
        <v>15192.7</v>
      </c>
      <c r="R2227" s="44">
        <v>4350.1000000000004</v>
      </c>
      <c r="S2227" s="44">
        <v>4549.5</v>
      </c>
      <c r="T2227" s="44">
        <v>0</v>
      </c>
      <c r="U2227" s="44">
        <v>0</v>
      </c>
      <c r="V2227" s="44">
        <v>1030198.9</v>
      </c>
      <c r="W2227" s="44">
        <v>1031000</v>
      </c>
      <c r="X2227" s="44">
        <v>801.1</v>
      </c>
      <c r="Y2227" s="44">
        <v>0.08</v>
      </c>
    </row>
    <row r="2228" spans="1:25" ht="15" thickBot="1" x14ac:dyDescent="0.35">
      <c r="A2228" s="43" t="s">
        <v>7787</v>
      </c>
      <c r="B2228" s="44">
        <v>6011.8</v>
      </c>
      <c r="C2228" s="44">
        <v>2147.3000000000002</v>
      </c>
      <c r="D2228" s="44">
        <v>18932.7</v>
      </c>
      <c r="E2228" s="44">
        <v>24325</v>
      </c>
      <c r="F2228" s="44">
        <v>30799.5</v>
      </c>
      <c r="G2228" s="44">
        <v>143892.9</v>
      </c>
      <c r="H2228" s="44">
        <v>12762.6</v>
      </c>
      <c r="I2228" s="44">
        <v>102052.5</v>
      </c>
      <c r="J2228" s="44">
        <v>107180.5</v>
      </c>
      <c r="K2228" s="44">
        <v>358520.7</v>
      </c>
      <c r="L2228" s="44">
        <v>166035.1</v>
      </c>
      <c r="M2228" s="44">
        <v>0</v>
      </c>
      <c r="N2228" s="44">
        <v>0</v>
      </c>
      <c r="O2228" s="44">
        <v>10303.5</v>
      </c>
      <c r="P2228" s="44">
        <v>13183.2</v>
      </c>
      <c r="Q2228" s="44">
        <v>26151.1</v>
      </c>
      <c r="R2228" s="44">
        <v>4350.1000000000004</v>
      </c>
      <c r="S2228" s="44">
        <v>4549.5</v>
      </c>
      <c r="T2228" s="44">
        <v>0</v>
      </c>
      <c r="U2228" s="44">
        <v>0</v>
      </c>
      <c r="V2228" s="44">
        <v>1031198.1</v>
      </c>
      <c r="W2228" s="44">
        <v>1032000</v>
      </c>
      <c r="X2228" s="44">
        <v>801.9</v>
      </c>
      <c r="Y2228" s="44">
        <v>0.08</v>
      </c>
    </row>
    <row r="2229" spans="1:25" ht="15" thickBot="1" x14ac:dyDescent="0.35">
      <c r="A2229" s="43" t="s">
        <v>7788</v>
      </c>
      <c r="B2229" s="44">
        <v>6011.8</v>
      </c>
      <c r="C2229" s="44">
        <v>2147.3000000000002</v>
      </c>
      <c r="D2229" s="44">
        <v>34780.400000000001</v>
      </c>
      <c r="E2229" s="44">
        <v>24325</v>
      </c>
      <c r="F2229" s="44">
        <v>30799.5</v>
      </c>
      <c r="G2229" s="44">
        <v>143892.9</v>
      </c>
      <c r="H2229" s="44">
        <v>12762.6</v>
      </c>
      <c r="I2229" s="44">
        <v>102052.5</v>
      </c>
      <c r="J2229" s="44">
        <v>107180.5</v>
      </c>
      <c r="K2229" s="44">
        <v>358520.7</v>
      </c>
      <c r="L2229" s="44">
        <v>166035.1</v>
      </c>
      <c r="M2229" s="44">
        <v>0</v>
      </c>
      <c r="N2229" s="44">
        <v>0</v>
      </c>
      <c r="O2229" s="44">
        <v>10303.5</v>
      </c>
      <c r="P2229" s="44">
        <v>13183.2</v>
      </c>
      <c r="Q2229" s="44">
        <v>11302.7</v>
      </c>
      <c r="R2229" s="44">
        <v>4350.1000000000004</v>
      </c>
      <c r="S2229" s="44">
        <v>4549.5</v>
      </c>
      <c r="T2229" s="44">
        <v>0</v>
      </c>
      <c r="U2229" s="44">
        <v>0</v>
      </c>
      <c r="V2229" s="44">
        <v>1032197.3</v>
      </c>
      <c r="W2229" s="44">
        <v>1033000</v>
      </c>
      <c r="X2229" s="44">
        <v>802.7</v>
      </c>
      <c r="Y2229" s="44">
        <v>0.08</v>
      </c>
    </row>
    <row r="2230" spans="1:25" ht="15" thickBot="1" x14ac:dyDescent="0.35">
      <c r="A2230" s="43" t="s">
        <v>7789</v>
      </c>
      <c r="B2230" s="44">
        <v>43538.1</v>
      </c>
      <c r="C2230" s="44">
        <v>2147.3000000000002</v>
      </c>
      <c r="D2230" s="44">
        <v>18932.7</v>
      </c>
      <c r="E2230" s="44">
        <v>24325</v>
      </c>
      <c r="F2230" s="44">
        <v>30799.5</v>
      </c>
      <c r="G2230" s="44">
        <v>143892.9</v>
      </c>
      <c r="H2230" s="44">
        <v>12762.6</v>
      </c>
      <c r="I2230" s="44">
        <v>102052.5</v>
      </c>
      <c r="J2230" s="44">
        <v>107180.5</v>
      </c>
      <c r="K2230" s="44">
        <v>358520.7</v>
      </c>
      <c r="L2230" s="44">
        <v>166035.1</v>
      </c>
      <c r="M2230" s="44">
        <v>0</v>
      </c>
      <c r="N2230" s="44">
        <v>0</v>
      </c>
      <c r="O2230" s="44">
        <v>10303.5</v>
      </c>
      <c r="P2230" s="44">
        <v>8356</v>
      </c>
      <c r="Q2230" s="44">
        <v>0</v>
      </c>
      <c r="R2230" s="44">
        <v>4350.1000000000004</v>
      </c>
      <c r="S2230" s="44">
        <v>0</v>
      </c>
      <c r="T2230" s="44">
        <v>0</v>
      </c>
      <c r="U2230" s="44">
        <v>0</v>
      </c>
      <c r="V2230" s="44">
        <v>1033196.6</v>
      </c>
      <c r="W2230" s="44">
        <v>1034000</v>
      </c>
      <c r="X2230" s="44">
        <v>803.4</v>
      </c>
      <c r="Y2230" s="44">
        <v>0.08</v>
      </c>
    </row>
    <row r="2231" spans="1:25" ht="15" thickBot="1" x14ac:dyDescent="0.35">
      <c r="A2231" s="43" t="s">
        <v>7790</v>
      </c>
      <c r="B2231" s="44">
        <v>43538.1</v>
      </c>
      <c r="C2231" s="44">
        <v>2147.3000000000002</v>
      </c>
      <c r="D2231" s="44">
        <v>18932.7</v>
      </c>
      <c r="E2231" s="44">
        <v>24325</v>
      </c>
      <c r="F2231" s="44">
        <v>30799.5</v>
      </c>
      <c r="G2231" s="44">
        <v>143892.9</v>
      </c>
      <c r="H2231" s="44">
        <v>12762.6</v>
      </c>
      <c r="I2231" s="44">
        <v>102052.5</v>
      </c>
      <c r="J2231" s="44">
        <v>107180.5</v>
      </c>
      <c r="K2231" s="44">
        <v>358520.7</v>
      </c>
      <c r="L2231" s="44">
        <v>166035.1</v>
      </c>
      <c r="M2231" s="44">
        <v>0</v>
      </c>
      <c r="N2231" s="44">
        <v>0</v>
      </c>
      <c r="O2231" s="44">
        <v>0</v>
      </c>
      <c r="P2231" s="44">
        <v>8356</v>
      </c>
      <c r="Q2231" s="44">
        <v>11302.7</v>
      </c>
      <c r="R2231" s="44">
        <v>4350.1000000000004</v>
      </c>
      <c r="S2231" s="44">
        <v>0</v>
      </c>
      <c r="T2231" s="44">
        <v>0</v>
      </c>
      <c r="U2231" s="44">
        <v>0</v>
      </c>
      <c r="V2231" s="44">
        <v>1034195.8</v>
      </c>
      <c r="W2231" s="44">
        <v>1035000</v>
      </c>
      <c r="X2231" s="44">
        <v>804.2</v>
      </c>
      <c r="Y2231" s="44">
        <v>0.08</v>
      </c>
    </row>
    <row r="2232" spans="1:25" ht="15" thickBot="1" x14ac:dyDescent="0.35">
      <c r="A2232" s="43" t="s">
        <v>7791</v>
      </c>
      <c r="B2232" s="44">
        <v>6011.8</v>
      </c>
      <c r="C2232" s="44">
        <v>2147.3000000000002</v>
      </c>
      <c r="D2232" s="44">
        <v>99465.5</v>
      </c>
      <c r="E2232" s="44">
        <v>24325</v>
      </c>
      <c r="F2232" s="44">
        <v>30799.5</v>
      </c>
      <c r="G2232" s="44">
        <v>143892.9</v>
      </c>
      <c r="H2232" s="44">
        <v>12762.6</v>
      </c>
      <c r="I2232" s="44">
        <v>102052.5</v>
      </c>
      <c r="J2232" s="44">
        <v>107180.5</v>
      </c>
      <c r="K2232" s="44">
        <v>0</v>
      </c>
      <c r="L2232" s="44">
        <v>166035.1</v>
      </c>
      <c r="M2232" s="44">
        <v>0</v>
      </c>
      <c r="N2232" s="44">
        <v>0</v>
      </c>
      <c r="O2232" s="44">
        <v>0</v>
      </c>
      <c r="P2232" s="44">
        <v>8356</v>
      </c>
      <c r="Q2232" s="44">
        <v>0</v>
      </c>
      <c r="R2232" s="44">
        <v>4350.1000000000004</v>
      </c>
      <c r="S2232" s="44">
        <v>0</v>
      </c>
      <c r="T2232" s="44">
        <v>0</v>
      </c>
      <c r="U2232" s="44">
        <v>327815.59999999998</v>
      </c>
      <c r="V2232" s="44">
        <v>1035194.5</v>
      </c>
      <c r="W2232" s="44">
        <v>1036000</v>
      </c>
      <c r="X2232" s="44">
        <v>805.5</v>
      </c>
      <c r="Y2232" s="44">
        <v>0.08</v>
      </c>
    </row>
    <row r="2233" spans="1:25" ht="15" thickBot="1" x14ac:dyDescent="0.35">
      <c r="A2233" s="43" t="s">
        <v>7792</v>
      </c>
      <c r="B2233" s="44">
        <v>43538.1</v>
      </c>
      <c r="C2233" s="44">
        <v>2147.3000000000002</v>
      </c>
      <c r="D2233" s="44">
        <v>179895.3</v>
      </c>
      <c r="E2233" s="44">
        <v>24325</v>
      </c>
      <c r="F2233" s="44">
        <v>30799.5</v>
      </c>
      <c r="G2233" s="44">
        <v>143892.9</v>
      </c>
      <c r="H2233" s="44">
        <v>12762.6</v>
      </c>
      <c r="I2233" s="44">
        <v>102052.5</v>
      </c>
      <c r="J2233" s="44">
        <v>4338.6000000000004</v>
      </c>
      <c r="K2233" s="44">
        <v>0</v>
      </c>
      <c r="L2233" s="44">
        <v>50323.8</v>
      </c>
      <c r="M2233" s="44">
        <v>0</v>
      </c>
      <c r="N2233" s="44">
        <v>0</v>
      </c>
      <c r="O2233" s="44">
        <v>0</v>
      </c>
      <c r="P2233" s="44">
        <v>0</v>
      </c>
      <c r="Q2233" s="44">
        <v>0</v>
      </c>
      <c r="R2233" s="44">
        <v>0</v>
      </c>
      <c r="S2233" s="44">
        <v>0</v>
      </c>
      <c r="T2233" s="44">
        <v>114302.9</v>
      </c>
      <c r="U2233" s="44">
        <v>327815.59999999998</v>
      </c>
      <c r="V2233" s="44">
        <v>1036194.2</v>
      </c>
      <c r="W2233" s="44">
        <v>1037000</v>
      </c>
      <c r="X2233" s="44">
        <v>805.8</v>
      </c>
      <c r="Y2233" s="44">
        <v>0.08</v>
      </c>
    </row>
    <row r="2234" spans="1:25" ht="15" thickBot="1" x14ac:dyDescent="0.35">
      <c r="A2234" s="43" t="s">
        <v>7793</v>
      </c>
      <c r="B2234" s="44">
        <v>43538.1</v>
      </c>
      <c r="C2234" s="44">
        <v>2147.3000000000002</v>
      </c>
      <c r="D2234" s="44">
        <v>179895.3</v>
      </c>
      <c r="E2234" s="44">
        <v>24325</v>
      </c>
      <c r="F2234" s="44">
        <v>30799.5</v>
      </c>
      <c r="G2234" s="44">
        <v>143892.9</v>
      </c>
      <c r="H2234" s="44">
        <v>12762.6</v>
      </c>
      <c r="I2234" s="44">
        <v>3146</v>
      </c>
      <c r="J2234" s="44">
        <v>4338.6000000000004</v>
      </c>
      <c r="K2234" s="44">
        <v>0</v>
      </c>
      <c r="L2234" s="44">
        <v>50323.8</v>
      </c>
      <c r="M2234" s="44">
        <v>0</v>
      </c>
      <c r="N2234" s="44">
        <v>0</v>
      </c>
      <c r="O2234" s="44">
        <v>0</v>
      </c>
      <c r="P2234" s="44">
        <v>0</v>
      </c>
      <c r="Q2234" s="44">
        <v>0</v>
      </c>
      <c r="R2234" s="44">
        <v>4350.1000000000004</v>
      </c>
      <c r="S2234" s="44">
        <v>95555.6</v>
      </c>
      <c r="T2234" s="44">
        <v>114302.9</v>
      </c>
      <c r="U2234" s="44">
        <v>327815.59999999998</v>
      </c>
      <c r="V2234" s="44">
        <v>1037193.4</v>
      </c>
      <c r="W2234" s="44">
        <v>1038000</v>
      </c>
      <c r="X2234" s="44">
        <v>806.6</v>
      </c>
      <c r="Y2234" s="44">
        <v>0.08</v>
      </c>
    </row>
    <row r="2235" spans="1:25" ht="15" thickBot="1" x14ac:dyDescent="0.35">
      <c r="A2235" s="43" t="s">
        <v>7794</v>
      </c>
      <c r="B2235" s="44">
        <v>43538.1</v>
      </c>
      <c r="C2235" s="44">
        <v>2147.3000000000002</v>
      </c>
      <c r="D2235" s="44">
        <v>185442.5</v>
      </c>
      <c r="E2235" s="44">
        <v>24325</v>
      </c>
      <c r="F2235" s="44">
        <v>30799.5</v>
      </c>
      <c r="G2235" s="44">
        <v>143892.9</v>
      </c>
      <c r="H2235" s="44">
        <v>8214.6</v>
      </c>
      <c r="I2235" s="44">
        <v>3146</v>
      </c>
      <c r="J2235" s="44">
        <v>4338.6000000000004</v>
      </c>
      <c r="K2235" s="44">
        <v>0</v>
      </c>
      <c r="L2235" s="44">
        <v>50323.8</v>
      </c>
      <c r="M2235" s="44">
        <v>0</v>
      </c>
      <c r="N2235" s="44">
        <v>0</v>
      </c>
      <c r="O2235" s="44">
        <v>0</v>
      </c>
      <c r="P2235" s="44">
        <v>0</v>
      </c>
      <c r="Q2235" s="44">
        <v>0</v>
      </c>
      <c r="R2235" s="44">
        <v>4350.1000000000004</v>
      </c>
      <c r="S2235" s="44">
        <v>95555.6</v>
      </c>
      <c r="T2235" s="44">
        <v>114302.9</v>
      </c>
      <c r="U2235" s="44">
        <v>327815.59999999998</v>
      </c>
      <c r="V2235" s="44">
        <v>1038192.7</v>
      </c>
      <c r="W2235" s="44">
        <v>1039000</v>
      </c>
      <c r="X2235" s="44">
        <v>807.3</v>
      </c>
      <c r="Y2235" s="44">
        <v>0.08</v>
      </c>
    </row>
    <row r="2236" spans="1:25" ht="15" thickBot="1" x14ac:dyDescent="0.35">
      <c r="A2236" s="43" t="s">
        <v>7795</v>
      </c>
      <c r="B2236" s="44">
        <v>43538.1</v>
      </c>
      <c r="C2236" s="44">
        <v>2147.3000000000002</v>
      </c>
      <c r="D2236" s="44">
        <v>185442.5</v>
      </c>
      <c r="E2236" s="44">
        <v>24325</v>
      </c>
      <c r="F2236" s="44">
        <v>30799.5</v>
      </c>
      <c r="G2236" s="44">
        <v>143892.9</v>
      </c>
      <c r="H2236" s="44">
        <v>12762.6</v>
      </c>
      <c r="I2236" s="44">
        <v>3146</v>
      </c>
      <c r="J2236" s="44">
        <v>4338.6000000000004</v>
      </c>
      <c r="K2236" s="44">
        <v>0</v>
      </c>
      <c r="L2236" s="44">
        <v>20623.400000000001</v>
      </c>
      <c r="M2236" s="44">
        <v>0</v>
      </c>
      <c r="N2236" s="44">
        <v>0</v>
      </c>
      <c r="O2236" s="44">
        <v>0</v>
      </c>
      <c r="P2236" s="44">
        <v>0</v>
      </c>
      <c r="Q2236" s="44">
        <v>26151.1</v>
      </c>
      <c r="R2236" s="44">
        <v>4350.1000000000004</v>
      </c>
      <c r="S2236" s="44">
        <v>95555.6</v>
      </c>
      <c r="T2236" s="44">
        <v>114302.9</v>
      </c>
      <c r="U2236" s="44">
        <v>327815.59999999998</v>
      </c>
      <c r="V2236" s="44">
        <v>1039191.4</v>
      </c>
      <c r="W2236" s="44">
        <v>1040000</v>
      </c>
      <c r="X2236" s="44">
        <v>808.6</v>
      </c>
      <c r="Y2236" s="44">
        <v>0.08</v>
      </c>
    </row>
    <row r="2237" spans="1:25" ht="15" thickBot="1" x14ac:dyDescent="0.35">
      <c r="A2237" s="43" t="s">
        <v>7796</v>
      </c>
      <c r="B2237" s="44">
        <v>43538.1</v>
      </c>
      <c r="C2237" s="44">
        <v>2147.3000000000002</v>
      </c>
      <c r="D2237" s="44">
        <v>185442.5</v>
      </c>
      <c r="E2237" s="44">
        <v>24325</v>
      </c>
      <c r="F2237" s="44">
        <v>30799.5</v>
      </c>
      <c r="G2237" s="44">
        <v>143892.9</v>
      </c>
      <c r="H2237" s="44">
        <v>12762.6</v>
      </c>
      <c r="I2237" s="44">
        <v>3146</v>
      </c>
      <c r="J2237" s="44">
        <v>4338.6000000000004</v>
      </c>
      <c r="K2237" s="44">
        <v>0</v>
      </c>
      <c r="L2237" s="44">
        <v>499.6</v>
      </c>
      <c r="M2237" s="44">
        <v>0</v>
      </c>
      <c r="N2237" s="44">
        <v>0</v>
      </c>
      <c r="O2237" s="44">
        <v>0</v>
      </c>
      <c r="P2237" s="44">
        <v>13183.2</v>
      </c>
      <c r="Q2237" s="44">
        <v>26151.1</v>
      </c>
      <c r="R2237" s="44">
        <v>4350.1000000000004</v>
      </c>
      <c r="S2237" s="44">
        <v>95555.6</v>
      </c>
      <c r="T2237" s="44">
        <v>114302.9</v>
      </c>
      <c r="U2237" s="44">
        <v>335755.9</v>
      </c>
      <c r="V2237" s="44">
        <v>1040191.1</v>
      </c>
      <c r="W2237" s="44">
        <v>1041000</v>
      </c>
      <c r="X2237" s="44">
        <v>808.9</v>
      </c>
      <c r="Y2237" s="44">
        <v>0.08</v>
      </c>
    </row>
    <row r="2238" spans="1:25" ht="15" thickBot="1" x14ac:dyDescent="0.35">
      <c r="A2238" s="43" t="s">
        <v>7797</v>
      </c>
      <c r="B2238" s="44">
        <v>43538.1</v>
      </c>
      <c r="C2238" s="44">
        <v>2147.3000000000002</v>
      </c>
      <c r="D2238" s="44">
        <v>185442.5</v>
      </c>
      <c r="E2238" s="44">
        <v>6841.2</v>
      </c>
      <c r="F2238" s="44">
        <v>30799.5</v>
      </c>
      <c r="G2238" s="44">
        <v>143892.9</v>
      </c>
      <c r="H2238" s="44">
        <v>6170.2</v>
      </c>
      <c r="I2238" s="44">
        <v>3146</v>
      </c>
      <c r="J2238" s="44">
        <v>0</v>
      </c>
      <c r="K2238" s="44">
        <v>0</v>
      </c>
      <c r="L2238" s="44">
        <v>499.6</v>
      </c>
      <c r="M2238" s="44">
        <v>0</v>
      </c>
      <c r="N2238" s="44">
        <v>0</v>
      </c>
      <c r="O2238" s="44">
        <v>26890.6</v>
      </c>
      <c r="P2238" s="44">
        <v>13183.2</v>
      </c>
      <c r="Q2238" s="44">
        <v>26151.1</v>
      </c>
      <c r="R2238" s="44">
        <v>4350.1000000000004</v>
      </c>
      <c r="S2238" s="44">
        <v>95555.6</v>
      </c>
      <c r="T2238" s="44">
        <v>116827</v>
      </c>
      <c r="U2238" s="44">
        <v>335755.9</v>
      </c>
      <c r="V2238" s="44">
        <v>1041190.8</v>
      </c>
      <c r="W2238" s="44">
        <v>1042000</v>
      </c>
      <c r="X2238" s="44">
        <v>809.2</v>
      </c>
      <c r="Y2238" s="44">
        <v>0.08</v>
      </c>
    </row>
    <row r="2239" spans="1:25" ht="15" thickBot="1" x14ac:dyDescent="0.35">
      <c r="A2239" s="43" t="s">
        <v>7798</v>
      </c>
      <c r="B2239" s="44">
        <v>43538.1</v>
      </c>
      <c r="C2239" s="44">
        <v>2147.3000000000002</v>
      </c>
      <c r="D2239" s="44">
        <v>18932.7</v>
      </c>
      <c r="E2239" s="44">
        <v>24325</v>
      </c>
      <c r="F2239" s="44">
        <v>30799.5</v>
      </c>
      <c r="G2239" s="44">
        <v>143892.9</v>
      </c>
      <c r="H2239" s="44">
        <v>1410.9</v>
      </c>
      <c r="I2239" s="44">
        <v>213.3</v>
      </c>
      <c r="J2239" s="44">
        <v>0</v>
      </c>
      <c r="K2239" s="44">
        <v>0</v>
      </c>
      <c r="L2239" s="44">
        <v>499.6</v>
      </c>
      <c r="M2239" s="44">
        <v>0</v>
      </c>
      <c r="N2239" s="44">
        <v>0</v>
      </c>
      <c r="O2239" s="44">
        <v>26890.6</v>
      </c>
      <c r="P2239" s="44">
        <v>13183.2</v>
      </c>
      <c r="Q2239" s="44">
        <v>180187.1</v>
      </c>
      <c r="R2239" s="44">
        <v>4350.1000000000004</v>
      </c>
      <c r="S2239" s="44">
        <v>97473.600000000006</v>
      </c>
      <c r="T2239" s="44">
        <v>114302.9</v>
      </c>
      <c r="U2239" s="44">
        <v>340042.6</v>
      </c>
      <c r="V2239" s="44">
        <v>1042189.5</v>
      </c>
      <c r="W2239" s="44">
        <v>1043000</v>
      </c>
      <c r="X2239" s="44">
        <v>810.5</v>
      </c>
      <c r="Y2239" s="44">
        <v>0.08</v>
      </c>
    </row>
    <row r="2240" spans="1:25" ht="15" thickBot="1" x14ac:dyDescent="0.35">
      <c r="A2240" s="43" t="s">
        <v>7799</v>
      </c>
      <c r="B2240" s="44">
        <v>6011.8</v>
      </c>
      <c r="C2240" s="44">
        <v>2147.3000000000002</v>
      </c>
      <c r="D2240" s="44">
        <v>18932.7</v>
      </c>
      <c r="E2240" s="44">
        <v>24325</v>
      </c>
      <c r="F2240" s="44">
        <v>30799.5</v>
      </c>
      <c r="G2240" s="44">
        <v>3940.4</v>
      </c>
      <c r="H2240" s="44">
        <v>1410.9</v>
      </c>
      <c r="I2240" s="44">
        <v>213.3</v>
      </c>
      <c r="J2240" s="44">
        <v>0</v>
      </c>
      <c r="K2240" s="44">
        <v>0</v>
      </c>
      <c r="L2240" s="44">
        <v>166035.1</v>
      </c>
      <c r="M2240" s="44">
        <v>0</v>
      </c>
      <c r="N2240" s="44">
        <v>0</v>
      </c>
      <c r="O2240" s="44">
        <v>26890.6</v>
      </c>
      <c r="P2240" s="44">
        <v>13183.2</v>
      </c>
      <c r="Q2240" s="44">
        <v>180187.1</v>
      </c>
      <c r="R2240" s="44">
        <v>8790.2000000000007</v>
      </c>
      <c r="S2240" s="44">
        <v>95555.6</v>
      </c>
      <c r="T2240" s="44">
        <v>116827</v>
      </c>
      <c r="U2240" s="44">
        <v>347938.9</v>
      </c>
      <c r="V2240" s="44">
        <v>1043188.8</v>
      </c>
      <c r="W2240" s="44">
        <v>1044000</v>
      </c>
      <c r="X2240" s="44">
        <v>811.2</v>
      </c>
      <c r="Y2240" s="44">
        <v>0.08</v>
      </c>
    </row>
    <row r="2241" spans="1:25" ht="15" thickBot="1" x14ac:dyDescent="0.35">
      <c r="A2241" s="43" t="s">
        <v>7800</v>
      </c>
      <c r="B2241" s="44">
        <v>6011.8</v>
      </c>
      <c r="C2241" s="44">
        <v>2147.3000000000002</v>
      </c>
      <c r="D2241" s="44">
        <v>18932.7</v>
      </c>
      <c r="E2241" s="44">
        <v>6841.2</v>
      </c>
      <c r="F2241" s="44">
        <v>30799.5</v>
      </c>
      <c r="G2241" s="44">
        <v>3940.4</v>
      </c>
      <c r="H2241" s="44">
        <v>1410.9</v>
      </c>
      <c r="I2241" s="44">
        <v>213.3</v>
      </c>
      <c r="J2241" s="44">
        <v>0</v>
      </c>
      <c r="K2241" s="44">
        <v>0</v>
      </c>
      <c r="L2241" s="44">
        <v>166035.1</v>
      </c>
      <c r="M2241" s="44">
        <v>0</v>
      </c>
      <c r="N2241" s="44">
        <v>0</v>
      </c>
      <c r="O2241" s="44">
        <v>26890.6</v>
      </c>
      <c r="P2241" s="44">
        <v>18107.400000000001</v>
      </c>
      <c r="Q2241" s="44">
        <v>180187.1</v>
      </c>
      <c r="R2241" s="44">
        <v>8790.2000000000007</v>
      </c>
      <c r="S2241" s="44">
        <v>98019.1</v>
      </c>
      <c r="T2241" s="44">
        <v>128218.6</v>
      </c>
      <c r="U2241" s="44">
        <v>347641.7</v>
      </c>
      <c r="V2241" s="44">
        <v>1044187</v>
      </c>
      <c r="W2241" s="44">
        <v>1045000</v>
      </c>
      <c r="X2241" s="44">
        <v>813</v>
      </c>
      <c r="Y2241" s="44">
        <v>0.08</v>
      </c>
    </row>
    <row r="2242" spans="1:25" ht="15" thickBot="1" x14ac:dyDescent="0.35">
      <c r="A2242" s="43" t="s">
        <v>7801</v>
      </c>
      <c r="B2242" s="44">
        <v>6011.8</v>
      </c>
      <c r="C2242" s="44">
        <v>2147.3000000000002</v>
      </c>
      <c r="D2242" s="44">
        <v>14752</v>
      </c>
      <c r="E2242" s="44">
        <v>3633.2</v>
      </c>
      <c r="F2242" s="44">
        <v>10445.4</v>
      </c>
      <c r="G2242" s="44">
        <v>3940.4</v>
      </c>
      <c r="H2242" s="44">
        <v>1410.9</v>
      </c>
      <c r="I2242" s="44">
        <v>0</v>
      </c>
      <c r="J2242" s="44">
        <v>0</v>
      </c>
      <c r="K2242" s="44">
        <v>0</v>
      </c>
      <c r="L2242" s="44">
        <v>166035.1</v>
      </c>
      <c r="M2242" s="44">
        <v>0</v>
      </c>
      <c r="N2242" s="44">
        <v>0</v>
      </c>
      <c r="O2242" s="44">
        <v>26890.6</v>
      </c>
      <c r="P2242" s="44">
        <v>53219.5</v>
      </c>
      <c r="Q2242" s="44">
        <v>180187.1</v>
      </c>
      <c r="R2242" s="44">
        <v>8790.2000000000007</v>
      </c>
      <c r="S2242" s="44">
        <v>98889.5</v>
      </c>
      <c r="T2242" s="44">
        <v>125156.5</v>
      </c>
      <c r="U2242" s="44">
        <v>347938.9</v>
      </c>
      <c r="V2242" s="44">
        <v>1049448.3999999999</v>
      </c>
      <c r="W2242" s="44">
        <v>1046000</v>
      </c>
      <c r="X2242" s="44">
        <v>-3448.4</v>
      </c>
      <c r="Y2242" s="44">
        <v>-0.33</v>
      </c>
    </row>
    <row r="2243" spans="1:25" ht="15" thickBot="1" x14ac:dyDescent="0.35">
      <c r="A2243" s="43" t="s">
        <v>7802</v>
      </c>
      <c r="B2243" s="44">
        <v>6011.8</v>
      </c>
      <c r="C2243" s="44">
        <v>2147.3000000000002</v>
      </c>
      <c r="D2243" s="44">
        <v>14752</v>
      </c>
      <c r="E2243" s="44">
        <v>2170.8000000000002</v>
      </c>
      <c r="F2243" s="44">
        <v>10445.4</v>
      </c>
      <c r="G2243" s="44">
        <v>3940.4</v>
      </c>
      <c r="H2243" s="44">
        <v>0</v>
      </c>
      <c r="I2243" s="44">
        <v>213.3</v>
      </c>
      <c r="J2243" s="44">
        <v>0</v>
      </c>
      <c r="K2243" s="44">
        <v>0</v>
      </c>
      <c r="L2243" s="44">
        <v>166035.1</v>
      </c>
      <c r="M2243" s="44">
        <v>0</v>
      </c>
      <c r="N2243" s="44">
        <v>0</v>
      </c>
      <c r="O2243" s="44">
        <v>26890.6</v>
      </c>
      <c r="P2243" s="44">
        <v>53219.5</v>
      </c>
      <c r="Q2243" s="44">
        <v>181829.3</v>
      </c>
      <c r="R2243" s="44">
        <v>8790.2000000000007</v>
      </c>
      <c r="S2243" s="44">
        <v>98889.5</v>
      </c>
      <c r="T2243" s="44">
        <v>125721.60000000001</v>
      </c>
      <c r="U2243" s="44">
        <v>345313</v>
      </c>
      <c r="V2243" s="44">
        <v>1046369.8</v>
      </c>
      <c r="W2243" s="44">
        <v>1047000</v>
      </c>
      <c r="X2243" s="44">
        <v>630.20000000000005</v>
      </c>
      <c r="Y2243" s="44">
        <v>0.06</v>
      </c>
    </row>
    <row r="2244" spans="1:25" ht="15" thickBot="1" x14ac:dyDescent="0.35">
      <c r="A2244" s="43" t="s">
        <v>7803</v>
      </c>
      <c r="B2244" s="44">
        <v>6011.8</v>
      </c>
      <c r="C2244" s="44">
        <v>2147.3000000000002</v>
      </c>
      <c r="D2244" s="44">
        <v>2088.9</v>
      </c>
      <c r="E2244" s="44">
        <v>2170.8000000000002</v>
      </c>
      <c r="F2244" s="44">
        <v>10445.4</v>
      </c>
      <c r="G2244" s="44">
        <v>0</v>
      </c>
      <c r="H2244" s="44">
        <v>1410.9</v>
      </c>
      <c r="I2244" s="44">
        <v>0</v>
      </c>
      <c r="J2244" s="44">
        <v>0</v>
      </c>
      <c r="K2244" s="44">
        <v>0</v>
      </c>
      <c r="L2244" s="44">
        <v>166035.1</v>
      </c>
      <c r="M2244" s="44">
        <v>0</v>
      </c>
      <c r="N2244" s="44">
        <v>11112.3</v>
      </c>
      <c r="O2244" s="44">
        <v>26890.6</v>
      </c>
      <c r="P2244" s="44">
        <v>53219.5</v>
      </c>
      <c r="Q2244" s="44">
        <v>190861.3</v>
      </c>
      <c r="R2244" s="44">
        <v>8790.2000000000007</v>
      </c>
      <c r="S2244" s="44">
        <v>98889.5</v>
      </c>
      <c r="T2244" s="44">
        <v>122747.9</v>
      </c>
      <c r="U2244" s="44">
        <v>345313</v>
      </c>
      <c r="V2244" s="44">
        <v>1048134.4</v>
      </c>
      <c r="W2244" s="44">
        <v>1048000</v>
      </c>
      <c r="X2244" s="44">
        <v>-134.4</v>
      </c>
      <c r="Y2244" s="44">
        <v>-0.01</v>
      </c>
    </row>
    <row r="2245" spans="1:25" ht="15" thickBot="1" x14ac:dyDescent="0.35">
      <c r="A2245" s="43" t="s">
        <v>7804</v>
      </c>
      <c r="B2245" s="44">
        <v>0</v>
      </c>
      <c r="C2245" s="44">
        <v>0</v>
      </c>
      <c r="D2245" s="44">
        <v>2088.9</v>
      </c>
      <c r="E2245" s="44">
        <v>2170.8000000000002</v>
      </c>
      <c r="F2245" s="44">
        <v>0</v>
      </c>
      <c r="G2245" s="44">
        <v>3940.4</v>
      </c>
      <c r="H2245" s="44">
        <v>0</v>
      </c>
      <c r="I2245" s="44">
        <v>213.3</v>
      </c>
      <c r="J2245" s="44">
        <v>0</v>
      </c>
      <c r="K2245" s="44">
        <v>0</v>
      </c>
      <c r="L2245" s="44">
        <v>176043.8</v>
      </c>
      <c r="M2245" s="44">
        <v>0</v>
      </c>
      <c r="N2245" s="44">
        <v>11112.3</v>
      </c>
      <c r="O2245" s="44">
        <v>26890.6</v>
      </c>
      <c r="P2245" s="44">
        <v>65913.600000000006</v>
      </c>
      <c r="Q2245" s="44">
        <v>190861.3</v>
      </c>
      <c r="R2245" s="44">
        <v>8790.2000000000007</v>
      </c>
      <c r="S2245" s="44">
        <v>98019.1</v>
      </c>
      <c r="T2245" s="44">
        <v>122747.9</v>
      </c>
      <c r="U2245" s="44">
        <v>347641.7</v>
      </c>
      <c r="V2245" s="44">
        <v>1056434</v>
      </c>
      <c r="W2245" s="44">
        <v>1049000</v>
      </c>
      <c r="X2245" s="44">
        <v>-7434</v>
      </c>
      <c r="Y2245" s="44">
        <v>-0.71</v>
      </c>
    </row>
    <row r="2246" spans="1:25" ht="15" thickBot="1" x14ac:dyDescent="0.35">
      <c r="A2246" s="43" t="s">
        <v>7805</v>
      </c>
      <c r="B2246" s="44">
        <v>0</v>
      </c>
      <c r="C2246" s="44">
        <v>0</v>
      </c>
      <c r="D2246" s="44">
        <v>2088.9</v>
      </c>
      <c r="E2246" s="44">
        <v>0</v>
      </c>
      <c r="F2246" s="44">
        <v>10445.4</v>
      </c>
      <c r="G2246" s="44">
        <v>0</v>
      </c>
      <c r="H2246" s="44">
        <v>1410.9</v>
      </c>
      <c r="I2246" s="44">
        <v>213.3</v>
      </c>
      <c r="J2246" s="44">
        <v>0</v>
      </c>
      <c r="K2246" s="44">
        <v>0</v>
      </c>
      <c r="L2246" s="44">
        <v>173371.4</v>
      </c>
      <c r="M2246" s="44">
        <v>0</v>
      </c>
      <c r="N2246" s="44">
        <v>11112.3</v>
      </c>
      <c r="O2246" s="44">
        <v>30600.7</v>
      </c>
      <c r="P2246" s="44">
        <v>64824</v>
      </c>
      <c r="Q2246" s="44">
        <v>190861.3</v>
      </c>
      <c r="R2246" s="44">
        <v>8790.2000000000007</v>
      </c>
      <c r="S2246" s="44">
        <v>98019.1</v>
      </c>
      <c r="T2246" s="44">
        <v>125721.60000000001</v>
      </c>
      <c r="U2246" s="44">
        <v>340042.6</v>
      </c>
      <c r="V2246" s="44">
        <v>1057501.6000000001</v>
      </c>
      <c r="W2246" s="44">
        <v>1050000</v>
      </c>
      <c r="X2246" s="44">
        <v>-7501.6</v>
      </c>
      <c r="Y2246" s="44">
        <v>-0.71</v>
      </c>
    </row>
    <row r="2247" spans="1:25" ht="15" thickBot="1" x14ac:dyDescent="0.35">
      <c r="A2247" s="43" t="s">
        <v>7806</v>
      </c>
      <c r="B2247" s="44">
        <v>0</v>
      </c>
      <c r="C2247" s="44">
        <v>0</v>
      </c>
      <c r="D2247" s="44">
        <v>0</v>
      </c>
      <c r="E2247" s="44">
        <v>2170.8000000000002</v>
      </c>
      <c r="F2247" s="44">
        <v>0</v>
      </c>
      <c r="G2247" s="44">
        <v>3940.4</v>
      </c>
      <c r="H2247" s="44">
        <v>1410.9</v>
      </c>
      <c r="I2247" s="44">
        <v>0</v>
      </c>
      <c r="J2247" s="44">
        <v>0</v>
      </c>
      <c r="K2247" s="44">
        <v>0</v>
      </c>
      <c r="L2247" s="44">
        <v>176043.8</v>
      </c>
      <c r="M2247" s="44">
        <v>0</v>
      </c>
      <c r="N2247" s="44">
        <v>25439.200000000001</v>
      </c>
      <c r="O2247" s="44">
        <v>30600.7</v>
      </c>
      <c r="P2247" s="44">
        <v>65913.600000000006</v>
      </c>
      <c r="Q2247" s="44">
        <v>182868.5</v>
      </c>
      <c r="R2247" s="44">
        <v>8790.2000000000007</v>
      </c>
      <c r="S2247" s="44">
        <v>98889.5</v>
      </c>
      <c r="T2247" s="44">
        <v>116827</v>
      </c>
      <c r="U2247" s="44">
        <v>347641.7</v>
      </c>
      <c r="V2247" s="44">
        <v>1060536.3</v>
      </c>
      <c r="W2247" s="44">
        <v>1051000</v>
      </c>
      <c r="X2247" s="44">
        <v>-9536.2999999999993</v>
      </c>
      <c r="Y2247" s="44">
        <v>-0.91</v>
      </c>
    </row>
    <row r="2248" spans="1:25" ht="15" thickBot="1" x14ac:dyDescent="0.35">
      <c r="A2248" s="43" t="s">
        <v>7807</v>
      </c>
      <c r="B2248" s="44">
        <v>0</v>
      </c>
      <c r="C2248" s="44">
        <v>0</v>
      </c>
      <c r="D2248" s="44">
        <v>2088.9</v>
      </c>
      <c r="E2248" s="44">
        <v>0</v>
      </c>
      <c r="F2248" s="44">
        <v>10445.4</v>
      </c>
      <c r="G2248" s="44">
        <v>3940.4</v>
      </c>
      <c r="H2248" s="44">
        <v>1410.9</v>
      </c>
      <c r="I2248" s="44">
        <v>213.3</v>
      </c>
      <c r="J2248" s="44">
        <v>0</v>
      </c>
      <c r="K2248" s="44">
        <v>0</v>
      </c>
      <c r="L2248" s="44">
        <v>185001.9</v>
      </c>
      <c r="M2248" s="44">
        <v>0</v>
      </c>
      <c r="N2248" s="44">
        <v>25439.200000000001</v>
      </c>
      <c r="O2248" s="44">
        <v>30600.7</v>
      </c>
      <c r="P2248" s="44">
        <v>58153.2</v>
      </c>
      <c r="Q2248" s="44">
        <v>182868.5</v>
      </c>
      <c r="R2248" s="44">
        <v>8790.2000000000007</v>
      </c>
      <c r="S2248" s="44">
        <v>98019.1</v>
      </c>
      <c r="T2248" s="44">
        <v>122747.9</v>
      </c>
      <c r="U2248" s="44">
        <v>334967</v>
      </c>
      <c r="V2248" s="44">
        <v>1064686.5</v>
      </c>
      <c r="W2248" s="44">
        <v>1052000</v>
      </c>
      <c r="X2248" s="44">
        <v>-12686.5</v>
      </c>
      <c r="Y2248" s="44">
        <v>-1.21</v>
      </c>
    </row>
    <row r="2249" spans="1:25" ht="15" thickBot="1" x14ac:dyDescent="0.35">
      <c r="A2249" s="43" t="s">
        <v>7808</v>
      </c>
      <c r="B2249" s="44">
        <v>0</v>
      </c>
      <c r="C2249" s="44">
        <v>0</v>
      </c>
      <c r="D2249" s="44">
        <v>0</v>
      </c>
      <c r="E2249" s="44">
        <v>2170.8000000000002</v>
      </c>
      <c r="F2249" s="44">
        <v>10445.4</v>
      </c>
      <c r="G2249" s="44">
        <v>3940.4</v>
      </c>
      <c r="H2249" s="44">
        <v>1410.9</v>
      </c>
      <c r="I2249" s="44">
        <v>213.3</v>
      </c>
      <c r="J2249" s="44">
        <v>0</v>
      </c>
      <c r="K2249" s="44">
        <v>0</v>
      </c>
      <c r="L2249" s="44">
        <v>184335.9</v>
      </c>
      <c r="M2249" s="44">
        <v>0</v>
      </c>
      <c r="N2249" s="44">
        <v>25439.200000000001</v>
      </c>
      <c r="O2249" s="44">
        <v>29609.9</v>
      </c>
      <c r="P2249" s="44">
        <v>58153.2</v>
      </c>
      <c r="Q2249" s="44">
        <v>190861.3</v>
      </c>
      <c r="R2249" s="44">
        <v>8790.2000000000007</v>
      </c>
      <c r="S2249" s="44">
        <v>98889.5</v>
      </c>
      <c r="T2249" s="44">
        <v>114302.9</v>
      </c>
      <c r="U2249" s="44">
        <v>334967</v>
      </c>
      <c r="V2249" s="44">
        <v>1063529.8999999999</v>
      </c>
      <c r="W2249" s="44">
        <v>1053000</v>
      </c>
      <c r="X2249" s="44">
        <v>-10529.9</v>
      </c>
      <c r="Y2249" s="44">
        <v>-1</v>
      </c>
    </row>
    <row r="2250" spans="1:25" ht="15" thickBot="1" x14ac:dyDescent="0.35">
      <c r="A2250" s="43" t="s">
        <v>7809</v>
      </c>
      <c r="B2250" s="44">
        <v>0</v>
      </c>
      <c r="C2250" s="44">
        <v>0</v>
      </c>
      <c r="D2250" s="44">
        <v>2088.9</v>
      </c>
      <c r="E2250" s="44">
        <v>2170.8000000000002</v>
      </c>
      <c r="F2250" s="44">
        <v>10445.4</v>
      </c>
      <c r="G2250" s="44">
        <v>3940.4</v>
      </c>
      <c r="H2250" s="44">
        <v>1410.9</v>
      </c>
      <c r="I2250" s="44">
        <v>213.3</v>
      </c>
      <c r="J2250" s="44">
        <v>0</v>
      </c>
      <c r="K2250" s="44">
        <v>0</v>
      </c>
      <c r="L2250" s="44">
        <v>185001.9</v>
      </c>
      <c r="M2250" s="44">
        <v>0</v>
      </c>
      <c r="N2250" s="44">
        <v>22975.599999999999</v>
      </c>
      <c r="O2250" s="44">
        <v>29609.9</v>
      </c>
      <c r="P2250" s="44">
        <v>65913.600000000006</v>
      </c>
      <c r="Q2250" s="44">
        <v>181829.3</v>
      </c>
      <c r="R2250" s="44">
        <v>8790.2000000000007</v>
      </c>
      <c r="S2250" s="44">
        <v>95555.6</v>
      </c>
      <c r="T2250" s="44">
        <v>114302.9</v>
      </c>
      <c r="U2250" s="44">
        <v>328931.20000000001</v>
      </c>
      <c r="V2250" s="44">
        <v>1053180</v>
      </c>
      <c r="W2250" s="44">
        <v>1054000</v>
      </c>
      <c r="X2250" s="44">
        <v>820</v>
      </c>
      <c r="Y2250" s="44">
        <v>0.08</v>
      </c>
    </row>
    <row r="2251" spans="1:25" ht="15" thickBot="1" x14ac:dyDescent="0.35">
      <c r="A2251" s="43" t="s">
        <v>7810</v>
      </c>
      <c r="B2251" s="44">
        <v>0</v>
      </c>
      <c r="C2251" s="44">
        <v>0</v>
      </c>
      <c r="D2251" s="44">
        <v>2088.9</v>
      </c>
      <c r="E2251" s="44">
        <v>2170.8000000000002</v>
      </c>
      <c r="F2251" s="44">
        <v>10445.4</v>
      </c>
      <c r="G2251" s="44">
        <v>3940.4</v>
      </c>
      <c r="H2251" s="44">
        <v>1410.9</v>
      </c>
      <c r="I2251" s="44">
        <v>213.3</v>
      </c>
      <c r="J2251" s="44">
        <v>4338.6000000000004</v>
      </c>
      <c r="K2251" s="44">
        <v>0</v>
      </c>
      <c r="L2251" s="44">
        <v>183864.3</v>
      </c>
      <c r="M2251" s="44">
        <v>0</v>
      </c>
      <c r="N2251" s="44">
        <v>22975.599999999999</v>
      </c>
      <c r="O2251" s="44">
        <v>30600.7</v>
      </c>
      <c r="P2251" s="44">
        <v>57766.5</v>
      </c>
      <c r="Q2251" s="44">
        <v>189793.1</v>
      </c>
      <c r="R2251" s="44">
        <v>4350.1000000000004</v>
      </c>
      <c r="S2251" s="44">
        <v>95555.6</v>
      </c>
      <c r="T2251" s="44">
        <v>114302.9</v>
      </c>
      <c r="U2251" s="44">
        <v>331908.90000000002</v>
      </c>
      <c r="V2251" s="44">
        <v>1055726</v>
      </c>
      <c r="W2251" s="44">
        <v>1055000</v>
      </c>
      <c r="X2251" s="44">
        <v>-726</v>
      </c>
      <c r="Y2251" s="44">
        <v>-7.0000000000000007E-2</v>
      </c>
    </row>
    <row r="2252" spans="1:25" ht="15" thickBot="1" x14ac:dyDescent="0.35">
      <c r="A2252" s="43" t="s">
        <v>7811</v>
      </c>
      <c r="B2252" s="44">
        <v>0</v>
      </c>
      <c r="C2252" s="44">
        <v>0</v>
      </c>
      <c r="D2252" s="44">
        <v>2088.9</v>
      </c>
      <c r="E2252" s="44">
        <v>2170.8000000000002</v>
      </c>
      <c r="F2252" s="44">
        <v>10445.4</v>
      </c>
      <c r="G2252" s="44">
        <v>3940.4</v>
      </c>
      <c r="H2252" s="44">
        <v>1410.9</v>
      </c>
      <c r="I2252" s="44">
        <v>3146</v>
      </c>
      <c r="J2252" s="44">
        <v>0</v>
      </c>
      <c r="K2252" s="44">
        <v>0</v>
      </c>
      <c r="L2252" s="44">
        <v>184335.9</v>
      </c>
      <c r="M2252" s="44">
        <v>0</v>
      </c>
      <c r="N2252" s="44">
        <v>25439.200000000001</v>
      </c>
      <c r="O2252" s="44">
        <v>29609.9</v>
      </c>
      <c r="P2252" s="44">
        <v>64824</v>
      </c>
      <c r="Q2252" s="44">
        <v>180187.1</v>
      </c>
      <c r="R2252" s="44">
        <v>8790.2000000000007</v>
      </c>
      <c r="S2252" s="44">
        <v>95555.6</v>
      </c>
      <c r="T2252" s="44">
        <v>114302.9</v>
      </c>
      <c r="U2252" s="44">
        <v>328931.20000000001</v>
      </c>
      <c r="V2252" s="44">
        <v>1055178.3999999999</v>
      </c>
      <c r="W2252" s="44">
        <v>1056000</v>
      </c>
      <c r="X2252" s="44">
        <v>821.6</v>
      </c>
      <c r="Y2252" s="44">
        <v>0.08</v>
      </c>
    </row>
    <row r="2253" spans="1:25" ht="15" thickBot="1" x14ac:dyDescent="0.35">
      <c r="A2253" s="43" t="s">
        <v>7812</v>
      </c>
      <c r="B2253" s="44">
        <v>0</v>
      </c>
      <c r="C2253" s="44">
        <v>0</v>
      </c>
      <c r="D2253" s="44">
        <v>2088.9</v>
      </c>
      <c r="E2253" s="44">
        <v>2170.8000000000002</v>
      </c>
      <c r="F2253" s="44">
        <v>13318.1</v>
      </c>
      <c r="G2253" s="44">
        <v>3940.4</v>
      </c>
      <c r="H2253" s="44">
        <v>1410.9</v>
      </c>
      <c r="I2253" s="44">
        <v>2674.4</v>
      </c>
      <c r="J2253" s="44">
        <v>4338.6000000000004</v>
      </c>
      <c r="K2253" s="44">
        <v>0</v>
      </c>
      <c r="L2253" s="44">
        <v>185001.9</v>
      </c>
      <c r="M2253" s="44">
        <v>0</v>
      </c>
      <c r="N2253" s="44">
        <v>22975.599999999999</v>
      </c>
      <c r="O2253" s="44">
        <v>30600.7</v>
      </c>
      <c r="P2253" s="44">
        <v>53219.5</v>
      </c>
      <c r="Q2253" s="44">
        <v>180187.1</v>
      </c>
      <c r="R2253" s="44">
        <v>4350.1000000000004</v>
      </c>
      <c r="S2253" s="44">
        <v>95555.6</v>
      </c>
      <c r="T2253" s="44">
        <v>114302.9</v>
      </c>
      <c r="U2253" s="44">
        <v>340042.6</v>
      </c>
      <c r="V2253" s="44">
        <v>1056178.2</v>
      </c>
      <c r="W2253" s="44">
        <v>1057000</v>
      </c>
      <c r="X2253" s="44">
        <v>821.8</v>
      </c>
      <c r="Y2253" s="44">
        <v>0.08</v>
      </c>
    </row>
    <row r="2254" spans="1:25" ht="15" thickBot="1" x14ac:dyDescent="0.35">
      <c r="A2254" s="43" t="s">
        <v>7813</v>
      </c>
      <c r="B2254" s="44">
        <v>0</v>
      </c>
      <c r="C2254" s="44">
        <v>0</v>
      </c>
      <c r="D2254" s="44">
        <v>2088.9</v>
      </c>
      <c r="E2254" s="44">
        <v>2170.8000000000002</v>
      </c>
      <c r="F2254" s="44">
        <v>10445.4</v>
      </c>
      <c r="G2254" s="44">
        <v>3940.4</v>
      </c>
      <c r="H2254" s="44">
        <v>1410.9</v>
      </c>
      <c r="I2254" s="44">
        <v>3146</v>
      </c>
      <c r="J2254" s="44">
        <v>0</v>
      </c>
      <c r="K2254" s="44">
        <v>0</v>
      </c>
      <c r="L2254" s="44">
        <v>183864.3</v>
      </c>
      <c r="M2254" s="44">
        <v>0</v>
      </c>
      <c r="N2254" s="44">
        <v>25439.200000000001</v>
      </c>
      <c r="O2254" s="44">
        <v>26890.6</v>
      </c>
      <c r="P2254" s="44">
        <v>53219.5</v>
      </c>
      <c r="Q2254" s="44">
        <v>180187.1</v>
      </c>
      <c r="R2254" s="44">
        <v>4350.1000000000004</v>
      </c>
      <c r="S2254" s="44">
        <v>95555.6</v>
      </c>
      <c r="T2254" s="44">
        <v>116827</v>
      </c>
      <c r="U2254" s="44">
        <v>347641.7</v>
      </c>
      <c r="V2254" s="44">
        <v>1057177.3999999999</v>
      </c>
      <c r="W2254" s="44">
        <v>1058000</v>
      </c>
      <c r="X2254" s="44">
        <v>822.6</v>
      </c>
      <c r="Y2254" s="44">
        <v>0.08</v>
      </c>
    </row>
    <row r="2255" spans="1:25" ht="15" thickBot="1" x14ac:dyDescent="0.35">
      <c r="A2255" s="43" t="s">
        <v>7814</v>
      </c>
      <c r="B2255" s="44">
        <v>0</v>
      </c>
      <c r="C2255" s="44">
        <v>0</v>
      </c>
      <c r="D2255" s="44">
        <v>3191</v>
      </c>
      <c r="E2255" s="44">
        <v>2170.8000000000002</v>
      </c>
      <c r="F2255" s="44">
        <v>28446.3</v>
      </c>
      <c r="G2255" s="44">
        <v>3940.4</v>
      </c>
      <c r="H2255" s="44">
        <v>1410.9</v>
      </c>
      <c r="I2255" s="44">
        <v>213.3</v>
      </c>
      <c r="J2255" s="44">
        <v>0</v>
      </c>
      <c r="K2255" s="44">
        <v>0</v>
      </c>
      <c r="L2255" s="44">
        <v>184335.9</v>
      </c>
      <c r="M2255" s="44">
        <v>0</v>
      </c>
      <c r="N2255" s="44">
        <v>11112.3</v>
      </c>
      <c r="O2255" s="44">
        <v>26890.6</v>
      </c>
      <c r="P2255" s="44">
        <v>53219.5</v>
      </c>
      <c r="Q2255" s="44">
        <v>180187.1</v>
      </c>
      <c r="R2255" s="44">
        <v>4350.1000000000004</v>
      </c>
      <c r="S2255" s="44">
        <v>98019.1</v>
      </c>
      <c r="T2255" s="44">
        <v>125721.60000000001</v>
      </c>
      <c r="U2255" s="44">
        <v>334967</v>
      </c>
      <c r="V2255" s="44">
        <v>1058176.1000000001</v>
      </c>
      <c r="W2255" s="44">
        <v>1059000</v>
      </c>
      <c r="X2255" s="44">
        <v>823.9</v>
      </c>
      <c r="Y2255" s="44">
        <v>0.08</v>
      </c>
    </row>
    <row r="2256" spans="1:25" ht="15" thickBot="1" x14ac:dyDescent="0.35">
      <c r="A2256" s="43" t="s">
        <v>7815</v>
      </c>
      <c r="B2256" s="44">
        <v>5300.4</v>
      </c>
      <c r="C2256" s="44">
        <v>0</v>
      </c>
      <c r="D2256" s="44">
        <v>2088.9</v>
      </c>
      <c r="E2256" s="44">
        <v>3633.2</v>
      </c>
      <c r="F2256" s="44">
        <v>28182.5</v>
      </c>
      <c r="G2256" s="44">
        <v>3940.4</v>
      </c>
      <c r="H2256" s="44">
        <v>1410.9</v>
      </c>
      <c r="I2256" s="44">
        <v>213.3</v>
      </c>
      <c r="J2256" s="44">
        <v>0</v>
      </c>
      <c r="K2256" s="44">
        <v>0</v>
      </c>
      <c r="L2256" s="44">
        <v>173371.4</v>
      </c>
      <c r="M2256" s="44">
        <v>0</v>
      </c>
      <c r="N2256" s="44">
        <v>11112.3</v>
      </c>
      <c r="O2256" s="44">
        <v>26890.6</v>
      </c>
      <c r="P2256" s="44">
        <v>53219.5</v>
      </c>
      <c r="Q2256" s="44">
        <v>180187.1</v>
      </c>
      <c r="R2256" s="44">
        <v>8790.2000000000007</v>
      </c>
      <c r="S2256" s="44">
        <v>98889.5</v>
      </c>
      <c r="T2256" s="44">
        <v>114302.9</v>
      </c>
      <c r="U2256" s="44">
        <v>347641.7</v>
      </c>
      <c r="V2256" s="44">
        <v>1059174.8</v>
      </c>
      <c r="W2256" s="44">
        <v>1060000</v>
      </c>
      <c r="X2256" s="44">
        <v>825.2</v>
      </c>
      <c r="Y2256" s="44">
        <v>0.08</v>
      </c>
    </row>
    <row r="2257" spans="1:25" ht="15" thickBot="1" x14ac:dyDescent="0.35">
      <c r="A2257" s="43" t="s">
        <v>7816</v>
      </c>
      <c r="B2257" s="44">
        <v>0</v>
      </c>
      <c r="C2257" s="44">
        <v>0</v>
      </c>
      <c r="D2257" s="44">
        <v>14752</v>
      </c>
      <c r="E2257" s="44">
        <v>3633.2</v>
      </c>
      <c r="F2257" s="44">
        <v>30799.5</v>
      </c>
      <c r="G2257" s="44">
        <v>3940.4</v>
      </c>
      <c r="H2257" s="44">
        <v>1410.9</v>
      </c>
      <c r="I2257" s="44">
        <v>213.3</v>
      </c>
      <c r="J2257" s="44">
        <v>0</v>
      </c>
      <c r="K2257" s="44">
        <v>0</v>
      </c>
      <c r="L2257" s="44">
        <v>173371.4</v>
      </c>
      <c r="M2257" s="44">
        <v>0</v>
      </c>
      <c r="N2257" s="44">
        <v>11112.3</v>
      </c>
      <c r="O2257" s="44">
        <v>26890.6</v>
      </c>
      <c r="P2257" s="44">
        <v>53219.5</v>
      </c>
      <c r="Q2257" s="44">
        <v>181829.3</v>
      </c>
      <c r="R2257" s="44">
        <v>8790.2000000000007</v>
      </c>
      <c r="S2257" s="44">
        <v>95555.6</v>
      </c>
      <c r="T2257" s="44">
        <v>122747.9</v>
      </c>
      <c r="U2257" s="44">
        <v>331908.90000000002</v>
      </c>
      <c r="V2257" s="44">
        <v>1060175</v>
      </c>
      <c r="W2257" s="44">
        <v>1061000</v>
      </c>
      <c r="X2257" s="44">
        <v>825</v>
      </c>
      <c r="Y2257" s="44">
        <v>0.08</v>
      </c>
    </row>
    <row r="2258" spans="1:25" ht="15" thickBot="1" x14ac:dyDescent="0.35">
      <c r="A2258" s="43" t="s">
        <v>7817</v>
      </c>
      <c r="B2258" s="44">
        <v>6011.8</v>
      </c>
      <c r="C2258" s="44">
        <v>2147.3000000000002</v>
      </c>
      <c r="D2258" s="44">
        <v>14752</v>
      </c>
      <c r="E2258" s="44">
        <v>3633.2</v>
      </c>
      <c r="F2258" s="44">
        <v>10445.4</v>
      </c>
      <c r="G2258" s="44">
        <v>3940.4</v>
      </c>
      <c r="H2258" s="44">
        <v>1410.9</v>
      </c>
      <c r="I2258" s="44">
        <v>213.3</v>
      </c>
      <c r="J2258" s="44">
        <v>4338.6000000000004</v>
      </c>
      <c r="K2258" s="44">
        <v>0</v>
      </c>
      <c r="L2258" s="44">
        <v>173371.4</v>
      </c>
      <c r="M2258" s="44">
        <v>0</v>
      </c>
      <c r="N2258" s="44">
        <v>11112.3</v>
      </c>
      <c r="O2258" s="44">
        <v>26890.6</v>
      </c>
      <c r="P2258" s="44">
        <v>58153.2</v>
      </c>
      <c r="Q2258" s="44">
        <v>190861.3</v>
      </c>
      <c r="R2258" s="44">
        <v>8790.2000000000007</v>
      </c>
      <c r="S2258" s="44">
        <v>98889.5</v>
      </c>
      <c r="T2258" s="44">
        <v>114302.9</v>
      </c>
      <c r="U2258" s="44">
        <v>331908.90000000002</v>
      </c>
      <c r="V2258" s="44">
        <v>1061173.3</v>
      </c>
      <c r="W2258" s="44">
        <v>1062000</v>
      </c>
      <c r="X2258" s="44">
        <v>826.7</v>
      </c>
      <c r="Y2258" s="44">
        <v>0.08</v>
      </c>
    </row>
    <row r="2259" spans="1:25" ht="15" thickBot="1" x14ac:dyDescent="0.35">
      <c r="A2259" s="43" t="s">
        <v>7818</v>
      </c>
      <c r="B2259" s="44">
        <v>6011.8</v>
      </c>
      <c r="C2259" s="44">
        <v>2147.3000000000002</v>
      </c>
      <c r="D2259" s="44">
        <v>14752</v>
      </c>
      <c r="E2259" s="44">
        <v>2170.8000000000002</v>
      </c>
      <c r="F2259" s="44">
        <v>10445.4</v>
      </c>
      <c r="G2259" s="44">
        <v>3940.4</v>
      </c>
      <c r="H2259" s="44">
        <v>1410.9</v>
      </c>
      <c r="I2259" s="44">
        <v>3146</v>
      </c>
      <c r="J2259" s="44">
        <v>4338.6000000000004</v>
      </c>
      <c r="K2259" s="44">
        <v>0</v>
      </c>
      <c r="L2259" s="44">
        <v>173371.4</v>
      </c>
      <c r="M2259" s="44">
        <v>0</v>
      </c>
      <c r="N2259" s="44">
        <v>11112.3</v>
      </c>
      <c r="O2259" s="44">
        <v>29609.9</v>
      </c>
      <c r="P2259" s="44">
        <v>65913.600000000006</v>
      </c>
      <c r="Q2259" s="44">
        <v>180187.1</v>
      </c>
      <c r="R2259" s="44">
        <v>8790.2000000000007</v>
      </c>
      <c r="S2259" s="44">
        <v>95555.6</v>
      </c>
      <c r="T2259" s="44">
        <v>114302.9</v>
      </c>
      <c r="U2259" s="44">
        <v>334967</v>
      </c>
      <c r="V2259" s="44">
        <v>1062173.5</v>
      </c>
      <c r="W2259" s="44">
        <v>1063000</v>
      </c>
      <c r="X2259" s="44">
        <v>826.5</v>
      </c>
      <c r="Y2259" s="44">
        <v>0.08</v>
      </c>
    </row>
    <row r="2260" spans="1:25" ht="15" thickBot="1" x14ac:dyDescent="0.35">
      <c r="A2260" s="43" t="s">
        <v>7819</v>
      </c>
      <c r="B2260" s="44">
        <v>6011.8</v>
      </c>
      <c r="C2260" s="44">
        <v>2147.3000000000002</v>
      </c>
      <c r="D2260" s="44">
        <v>2088.9</v>
      </c>
      <c r="E2260" s="44">
        <v>2170.8000000000002</v>
      </c>
      <c r="F2260" s="44">
        <v>10445.4</v>
      </c>
      <c r="G2260" s="44">
        <v>3940.4</v>
      </c>
      <c r="H2260" s="44">
        <v>1410.9</v>
      </c>
      <c r="I2260" s="44">
        <v>3146</v>
      </c>
      <c r="J2260" s="44">
        <v>0</v>
      </c>
      <c r="K2260" s="44">
        <v>0</v>
      </c>
      <c r="L2260" s="44">
        <v>173371.4</v>
      </c>
      <c r="M2260" s="44">
        <v>0</v>
      </c>
      <c r="N2260" s="44">
        <v>22975.599999999999</v>
      </c>
      <c r="O2260" s="44">
        <v>30600.7</v>
      </c>
      <c r="P2260" s="44">
        <v>53219.5</v>
      </c>
      <c r="Q2260" s="44">
        <v>189793.1</v>
      </c>
      <c r="R2260" s="44">
        <v>4350.1000000000004</v>
      </c>
      <c r="S2260" s="44">
        <v>95555.6</v>
      </c>
      <c r="T2260" s="44">
        <v>114302.9</v>
      </c>
      <c r="U2260" s="44">
        <v>347641.7</v>
      </c>
      <c r="V2260" s="44">
        <v>1063172.2</v>
      </c>
      <c r="W2260" s="44">
        <v>1064000</v>
      </c>
      <c r="X2260" s="44">
        <v>827.8</v>
      </c>
      <c r="Y2260" s="44">
        <v>0.08</v>
      </c>
    </row>
    <row r="2261" spans="1:25" ht="15" thickBot="1" x14ac:dyDescent="0.35">
      <c r="A2261" s="43" t="s">
        <v>7820</v>
      </c>
      <c r="B2261" s="44">
        <v>0</v>
      </c>
      <c r="C2261" s="44">
        <v>0</v>
      </c>
      <c r="D2261" s="44">
        <v>2088.9</v>
      </c>
      <c r="E2261" s="44">
        <v>2170.8000000000002</v>
      </c>
      <c r="F2261" s="44">
        <v>10445.4</v>
      </c>
      <c r="G2261" s="44">
        <v>3940.4</v>
      </c>
      <c r="H2261" s="44">
        <v>1410.9</v>
      </c>
      <c r="I2261" s="44">
        <v>213.3</v>
      </c>
      <c r="J2261" s="44">
        <v>0</v>
      </c>
      <c r="K2261" s="44">
        <v>0</v>
      </c>
      <c r="L2261" s="44">
        <v>183864.3</v>
      </c>
      <c r="M2261" s="44">
        <v>0</v>
      </c>
      <c r="N2261" s="44">
        <v>25439.200000000001</v>
      </c>
      <c r="O2261" s="44">
        <v>26890.6</v>
      </c>
      <c r="P2261" s="44">
        <v>64824</v>
      </c>
      <c r="Q2261" s="44">
        <v>180187.1</v>
      </c>
      <c r="R2261" s="44">
        <v>4350.1000000000004</v>
      </c>
      <c r="S2261" s="44">
        <v>95555.6</v>
      </c>
      <c r="T2261" s="44">
        <v>122747.9</v>
      </c>
      <c r="U2261" s="44">
        <v>340042.6</v>
      </c>
      <c r="V2261" s="44">
        <v>1064170.8999999999</v>
      </c>
      <c r="W2261" s="44">
        <v>1065000</v>
      </c>
      <c r="X2261" s="44">
        <v>829.1</v>
      </c>
      <c r="Y2261" s="44">
        <v>0.08</v>
      </c>
    </row>
    <row r="2262" spans="1:25" ht="15" thickBot="1" x14ac:dyDescent="0.35">
      <c r="A2262" s="43" t="s">
        <v>7821</v>
      </c>
      <c r="B2262" s="44">
        <v>0</v>
      </c>
      <c r="C2262" s="44">
        <v>0</v>
      </c>
      <c r="D2262" s="44">
        <v>2088.9</v>
      </c>
      <c r="E2262" s="44">
        <v>2170.8000000000002</v>
      </c>
      <c r="F2262" s="44">
        <v>28182.5</v>
      </c>
      <c r="G2262" s="44">
        <v>3940.4</v>
      </c>
      <c r="H2262" s="44">
        <v>1410.9</v>
      </c>
      <c r="I2262" s="44">
        <v>213.3</v>
      </c>
      <c r="J2262" s="44">
        <v>0</v>
      </c>
      <c r="K2262" s="44">
        <v>0</v>
      </c>
      <c r="L2262" s="44">
        <v>184335.9</v>
      </c>
      <c r="M2262" s="44">
        <v>0</v>
      </c>
      <c r="N2262" s="44">
        <v>11112.3</v>
      </c>
      <c r="O2262" s="44">
        <v>30600.7</v>
      </c>
      <c r="P2262" s="44">
        <v>53219.5</v>
      </c>
      <c r="Q2262" s="44">
        <v>180187.1</v>
      </c>
      <c r="R2262" s="44">
        <v>4350.1000000000004</v>
      </c>
      <c r="S2262" s="44">
        <v>98889.5</v>
      </c>
      <c r="T2262" s="44">
        <v>116827</v>
      </c>
      <c r="U2262" s="44">
        <v>347641.7</v>
      </c>
      <c r="V2262" s="44">
        <v>1065170.6000000001</v>
      </c>
      <c r="W2262" s="44">
        <v>1066000</v>
      </c>
      <c r="X2262" s="44">
        <v>829.4</v>
      </c>
      <c r="Y2262" s="44">
        <v>0.08</v>
      </c>
    </row>
    <row r="2263" spans="1:25" ht="15" thickBot="1" x14ac:dyDescent="0.35">
      <c r="A2263" s="43" t="s">
        <v>7822</v>
      </c>
      <c r="B2263" s="44">
        <v>0</v>
      </c>
      <c r="C2263" s="44">
        <v>0</v>
      </c>
      <c r="D2263" s="44">
        <v>2088.9</v>
      </c>
      <c r="E2263" s="44">
        <v>3633.2</v>
      </c>
      <c r="F2263" s="44">
        <v>28182.5</v>
      </c>
      <c r="G2263" s="44">
        <v>3940.4</v>
      </c>
      <c r="H2263" s="44">
        <v>1410.9</v>
      </c>
      <c r="I2263" s="44">
        <v>213.3</v>
      </c>
      <c r="J2263" s="44">
        <v>0</v>
      </c>
      <c r="K2263" s="44">
        <v>0</v>
      </c>
      <c r="L2263" s="44">
        <v>173371.4</v>
      </c>
      <c r="M2263" s="44">
        <v>0</v>
      </c>
      <c r="N2263" s="44">
        <v>25310.3</v>
      </c>
      <c r="O2263" s="44">
        <v>26890.6</v>
      </c>
      <c r="P2263" s="44">
        <v>53219.5</v>
      </c>
      <c r="Q2263" s="44">
        <v>180187.1</v>
      </c>
      <c r="R2263" s="44">
        <v>8790.2000000000007</v>
      </c>
      <c r="S2263" s="44">
        <v>98019.1</v>
      </c>
      <c r="T2263" s="44">
        <v>125156.5</v>
      </c>
      <c r="U2263" s="44">
        <v>335755.9</v>
      </c>
      <c r="V2263" s="44">
        <v>1066169.8999999999</v>
      </c>
      <c r="W2263" s="44">
        <v>1067000</v>
      </c>
      <c r="X2263" s="44">
        <v>830.1</v>
      </c>
      <c r="Y2263" s="44">
        <v>0.08</v>
      </c>
    </row>
    <row r="2264" spans="1:25" ht="15" thickBot="1" x14ac:dyDescent="0.35">
      <c r="A2264" s="43" t="s">
        <v>7823</v>
      </c>
      <c r="B2264" s="44">
        <v>0</v>
      </c>
      <c r="C2264" s="44">
        <v>0</v>
      </c>
      <c r="D2264" s="44">
        <v>14752</v>
      </c>
      <c r="E2264" s="44">
        <v>3633.2</v>
      </c>
      <c r="F2264" s="44">
        <v>13318.1</v>
      </c>
      <c r="G2264" s="44">
        <v>3940.4</v>
      </c>
      <c r="H2264" s="44">
        <v>1410.9</v>
      </c>
      <c r="I2264" s="44">
        <v>213.3</v>
      </c>
      <c r="J2264" s="44">
        <v>0</v>
      </c>
      <c r="K2264" s="44">
        <v>0</v>
      </c>
      <c r="L2264" s="44">
        <v>184335.9</v>
      </c>
      <c r="M2264" s="44">
        <v>0</v>
      </c>
      <c r="N2264" s="44">
        <v>11112.3</v>
      </c>
      <c r="O2264" s="44">
        <v>26890.6</v>
      </c>
      <c r="P2264" s="44">
        <v>53219.5</v>
      </c>
      <c r="Q2264" s="44">
        <v>189793.1</v>
      </c>
      <c r="R2264" s="44">
        <v>8790.2000000000007</v>
      </c>
      <c r="S2264" s="44">
        <v>98889.5</v>
      </c>
      <c r="T2264" s="44">
        <v>116827</v>
      </c>
      <c r="U2264" s="44">
        <v>340042.6</v>
      </c>
      <c r="V2264" s="44">
        <v>1067168.6000000001</v>
      </c>
      <c r="W2264" s="44">
        <v>1068000</v>
      </c>
      <c r="X2264" s="44">
        <v>831.4</v>
      </c>
      <c r="Y2264" s="44">
        <v>0.08</v>
      </c>
    </row>
    <row r="2265" spans="1:25" ht="15" thickBot="1" x14ac:dyDescent="0.35">
      <c r="A2265" s="43" t="s">
        <v>7824</v>
      </c>
      <c r="B2265" s="44">
        <v>6011.8</v>
      </c>
      <c r="C2265" s="44">
        <v>2147.3000000000002</v>
      </c>
      <c r="D2265" s="44">
        <v>14752</v>
      </c>
      <c r="E2265" s="44">
        <v>2170.8000000000002</v>
      </c>
      <c r="F2265" s="44">
        <v>10445.4</v>
      </c>
      <c r="G2265" s="44">
        <v>3940.4</v>
      </c>
      <c r="H2265" s="44">
        <v>1410.9</v>
      </c>
      <c r="I2265" s="44">
        <v>213.3</v>
      </c>
      <c r="J2265" s="44">
        <v>0</v>
      </c>
      <c r="K2265" s="44">
        <v>0</v>
      </c>
      <c r="L2265" s="44">
        <v>173371.4</v>
      </c>
      <c r="M2265" s="44">
        <v>0</v>
      </c>
      <c r="N2265" s="44">
        <v>11112.3</v>
      </c>
      <c r="O2265" s="44">
        <v>26890.6</v>
      </c>
      <c r="P2265" s="44">
        <v>62843</v>
      </c>
      <c r="Q2265" s="44">
        <v>181829.3</v>
      </c>
      <c r="R2265" s="44">
        <v>8790.2000000000007</v>
      </c>
      <c r="S2265" s="44">
        <v>97473.600000000006</v>
      </c>
      <c r="T2265" s="44">
        <v>116827</v>
      </c>
      <c r="U2265" s="44">
        <v>347938.9</v>
      </c>
      <c r="V2265" s="44">
        <v>1068168.3</v>
      </c>
      <c r="W2265" s="44">
        <v>1069000</v>
      </c>
      <c r="X2265" s="44">
        <v>831.7</v>
      </c>
      <c r="Y2265" s="44">
        <v>0.08</v>
      </c>
    </row>
    <row r="2266" spans="1:25" ht="15" thickBot="1" x14ac:dyDescent="0.35">
      <c r="A2266" s="43" t="s">
        <v>7825</v>
      </c>
      <c r="B2266" s="44">
        <v>6011.8</v>
      </c>
      <c r="C2266" s="44">
        <v>2147.3000000000002</v>
      </c>
      <c r="D2266" s="44">
        <v>3191</v>
      </c>
      <c r="E2266" s="44">
        <v>2170.8000000000002</v>
      </c>
      <c r="F2266" s="44">
        <v>10445.4</v>
      </c>
      <c r="G2266" s="44">
        <v>3940.4</v>
      </c>
      <c r="H2266" s="44">
        <v>1410.9</v>
      </c>
      <c r="I2266" s="44">
        <v>213.3</v>
      </c>
      <c r="J2266" s="44">
        <v>0</v>
      </c>
      <c r="K2266" s="44">
        <v>0</v>
      </c>
      <c r="L2266" s="44">
        <v>173371.4</v>
      </c>
      <c r="M2266" s="44">
        <v>0</v>
      </c>
      <c r="N2266" s="44">
        <v>11112.3</v>
      </c>
      <c r="O2266" s="44">
        <v>30600.7</v>
      </c>
      <c r="P2266" s="44">
        <v>53219.5</v>
      </c>
      <c r="Q2266" s="44">
        <v>190861.3</v>
      </c>
      <c r="R2266" s="44">
        <v>8790.2000000000007</v>
      </c>
      <c r="S2266" s="44">
        <v>98019.1</v>
      </c>
      <c r="T2266" s="44">
        <v>125721.60000000001</v>
      </c>
      <c r="U2266" s="44">
        <v>347938.9</v>
      </c>
      <c r="V2266" s="44">
        <v>1069166</v>
      </c>
      <c r="W2266" s="44">
        <v>1070000</v>
      </c>
      <c r="X2266" s="44">
        <v>834</v>
      </c>
      <c r="Y2266" s="44">
        <v>0.08</v>
      </c>
    </row>
    <row r="2267" spans="1:25" ht="15" thickBot="1" x14ac:dyDescent="0.35">
      <c r="A2267" s="43" t="s">
        <v>7826</v>
      </c>
      <c r="B2267" s="44">
        <v>0</v>
      </c>
      <c r="C2267" s="44">
        <v>0</v>
      </c>
      <c r="D2267" s="44">
        <v>2088.9</v>
      </c>
      <c r="E2267" s="44">
        <v>2170.8000000000002</v>
      </c>
      <c r="F2267" s="44">
        <v>10445.4</v>
      </c>
      <c r="G2267" s="44">
        <v>3940.4</v>
      </c>
      <c r="H2267" s="44">
        <v>1410.9</v>
      </c>
      <c r="I2267" s="44">
        <v>0</v>
      </c>
      <c r="J2267" s="44">
        <v>0</v>
      </c>
      <c r="K2267" s="44">
        <v>0</v>
      </c>
      <c r="L2267" s="44">
        <v>173371.4</v>
      </c>
      <c r="M2267" s="44">
        <v>0</v>
      </c>
      <c r="N2267" s="44">
        <v>23794</v>
      </c>
      <c r="O2267" s="44">
        <v>26890.6</v>
      </c>
      <c r="P2267" s="44">
        <v>64824</v>
      </c>
      <c r="Q2267" s="44">
        <v>180187.1</v>
      </c>
      <c r="R2267" s="44">
        <v>8790.2000000000007</v>
      </c>
      <c r="S2267" s="44">
        <v>98889.5</v>
      </c>
      <c r="T2267" s="44">
        <v>125721.60000000001</v>
      </c>
      <c r="U2267" s="44">
        <v>347641.7</v>
      </c>
      <c r="V2267" s="44">
        <v>1070166.3</v>
      </c>
      <c r="W2267" s="44">
        <v>1071000</v>
      </c>
      <c r="X2267" s="44">
        <v>833.7</v>
      </c>
      <c r="Y2267" s="44">
        <v>0.08</v>
      </c>
    </row>
    <row r="2268" spans="1:25" ht="15" thickBot="1" x14ac:dyDescent="0.35">
      <c r="A2268" s="43" t="s">
        <v>7827</v>
      </c>
      <c r="B2268" s="44">
        <v>0</v>
      </c>
      <c r="C2268" s="44">
        <v>0</v>
      </c>
      <c r="D2268" s="44">
        <v>2088.9</v>
      </c>
      <c r="E2268" s="44">
        <v>2170.8000000000002</v>
      </c>
      <c r="F2268" s="44">
        <v>10445.4</v>
      </c>
      <c r="G2268" s="44">
        <v>3940.4</v>
      </c>
      <c r="H2268" s="44">
        <v>1410.9</v>
      </c>
      <c r="I2268" s="44">
        <v>0</v>
      </c>
      <c r="J2268" s="44">
        <v>0</v>
      </c>
      <c r="K2268" s="44">
        <v>0</v>
      </c>
      <c r="L2268" s="44">
        <v>184335.9</v>
      </c>
      <c r="M2268" s="44">
        <v>0</v>
      </c>
      <c r="N2268" s="44">
        <v>22975.599999999999</v>
      </c>
      <c r="O2268" s="44">
        <v>30600.7</v>
      </c>
      <c r="P2268" s="44">
        <v>53219.5</v>
      </c>
      <c r="Q2268" s="44">
        <v>181829.3</v>
      </c>
      <c r="R2268" s="44">
        <v>8790.2000000000007</v>
      </c>
      <c r="S2268" s="44">
        <v>98889.5</v>
      </c>
      <c r="T2268" s="44">
        <v>125156.5</v>
      </c>
      <c r="U2268" s="44">
        <v>345313</v>
      </c>
      <c r="V2268" s="44">
        <v>1071166.5</v>
      </c>
      <c r="W2268" s="44">
        <v>1072000</v>
      </c>
      <c r="X2268" s="44">
        <v>833.5</v>
      </c>
      <c r="Y2268" s="44">
        <v>0.08</v>
      </c>
    </row>
    <row r="2269" spans="1:25" ht="15" thickBot="1" x14ac:dyDescent="0.35">
      <c r="A2269" s="43" t="s">
        <v>7828</v>
      </c>
      <c r="B2269" s="44">
        <v>0</v>
      </c>
      <c r="C2269" s="44">
        <v>0</v>
      </c>
      <c r="D2269" s="44">
        <v>2088.9</v>
      </c>
      <c r="E2269" s="44">
        <v>2170.8000000000002</v>
      </c>
      <c r="F2269" s="44">
        <v>10445.4</v>
      </c>
      <c r="G2269" s="44">
        <v>3940.4</v>
      </c>
      <c r="H2269" s="44">
        <v>1410.9</v>
      </c>
      <c r="I2269" s="44">
        <v>213.3</v>
      </c>
      <c r="J2269" s="44">
        <v>0</v>
      </c>
      <c r="K2269" s="44">
        <v>0</v>
      </c>
      <c r="L2269" s="44">
        <v>180466.9</v>
      </c>
      <c r="M2269" s="44">
        <v>0</v>
      </c>
      <c r="N2269" s="44">
        <v>25439.200000000001</v>
      </c>
      <c r="O2269" s="44">
        <v>26890.6</v>
      </c>
      <c r="P2269" s="44">
        <v>57766.5</v>
      </c>
      <c r="Q2269" s="44">
        <v>190861.3</v>
      </c>
      <c r="R2269" s="44">
        <v>8790.2000000000007</v>
      </c>
      <c r="S2269" s="44">
        <v>98889.5</v>
      </c>
      <c r="T2269" s="44">
        <v>122747.9</v>
      </c>
      <c r="U2269" s="44">
        <v>340042.6</v>
      </c>
      <c r="V2269" s="44">
        <v>1072164.2</v>
      </c>
      <c r="W2269" s="44">
        <v>1073000</v>
      </c>
      <c r="X2269" s="44">
        <v>835.8</v>
      </c>
      <c r="Y2269" s="44">
        <v>0.08</v>
      </c>
    </row>
    <row r="2270" spans="1:25" ht="15" thickBot="1" x14ac:dyDescent="0.35">
      <c r="A2270" s="43" t="s">
        <v>7829</v>
      </c>
      <c r="B2270" s="44">
        <v>0</v>
      </c>
      <c r="C2270" s="44">
        <v>0</v>
      </c>
      <c r="D2270" s="44">
        <v>2088.9</v>
      </c>
      <c r="E2270" s="44">
        <v>2170.8000000000002</v>
      </c>
      <c r="F2270" s="44">
        <v>10445.4</v>
      </c>
      <c r="G2270" s="44">
        <v>3940.4</v>
      </c>
      <c r="H2270" s="44">
        <v>1410.9</v>
      </c>
      <c r="I2270" s="44">
        <v>213.3</v>
      </c>
      <c r="J2270" s="44">
        <v>0</v>
      </c>
      <c r="K2270" s="44">
        <v>0</v>
      </c>
      <c r="L2270" s="44">
        <v>184335.9</v>
      </c>
      <c r="M2270" s="44">
        <v>0</v>
      </c>
      <c r="N2270" s="44">
        <v>11112.3</v>
      </c>
      <c r="O2270" s="44">
        <v>29392.6</v>
      </c>
      <c r="P2270" s="44">
        <v>65913.600000000006</v>
      </c>
      <c r="Q2270" s="44">
        <v>190861.3</v>
      </c>
      <c r="R2270" s="44">
        <v>8790.2000000000007</v>
      </c>
      <c r="S2270" s="44">
        <v>98019.1</v>
      </c>
      <c r="T2270" s="44">
        <v>116827</v>
      </c>
      <c r="U2270" s="44">
        <v>347641.7</v>
      </c>
      <c r="V2270" s="44">
        <v>1073163.3999999999</v>
      </c>
      <c r="W2270" s="44">
        <v>1074000</v>
      </c>
      <c r="X2270" s="44">
        <v>836.6</v>
      </c>
      <c r="Y2270" s="44">
        <v>0.08</v>
      </c>
    </row>
    <row r="2271" spans="1:25" ht="15" thickBot="1" x14ac:dyDescent="0.35">
      <c r="A2271" s="43" t="s">
        <v>7830</v>
      </c>
      <c r="B2271" s="44">
        <v>0</v>
      </c>
      <c r="C2271" s="44">
        <v>0</v>
      </c>
      <c r="D2271" s="44">
        <v>2088.9</v>
      </c>
      <c r="E2271" s="44">
        <v>2170.8000000000002</v>
      </c>
      <c r="F2271" s="44">
        <v>10445.4</v>
      </c>
      <c r="G2271" s="44">
        <v>3940.4</v>
      </c>
      <c r="H2271" s="44">
        <v>1410.9</v>
      </c>
      <c r="I2271" s="44">
        <v>213.3</v>
      </c>
      <c r="J2271" s="44">
        <v>0</v>
      </c>
      <c r="K2271" s="44">
        <v>0</v>
      </c>
      <c r="L2271" s="44">
        <v>176043.8</v>
      </c>
      <c r="M2271" s="44">
        <v>0</v>
      </c>
      <c r="N2271" s="44">
        <v>22975.599999999999</v>
      </c>
      <c r="O2271" s="44">
        <v>30600.7</v>
      </c>
      <c r="P2271" s="44">
        <v>65913.600000000006</v>
      </c>
      <c r="Q2271" s="44">
        <v>190861.3</v>
      </c>
      <c r="R2271" s="44">
        <v>8790.2000000000007</v>
      </c>
      <c r="S2271" s="44">
        <v>98019.1</v>
      </c>
      <c r="T2271" s="44">
        <v>125721.60000000001</v>
      </c>
      <c r="U2271" s="44">
        <v>334967</v>
      </c>
      <c r="V2271" s="44">
        <v>1074162.6000000001</v>
      </c>
      <c r="W2271" s="44">
        <v>1075000</v>
      </c>
      <c r="X2271" s="44">
        <v>837.4</v>
      </c>
      <c r="Y2271" s="44">
        <v>0.08</v>
      </c>
    </row>
    <row r="2272" spans="1:25" ht="15" thickBot="1" x14ac:dyDescent="0.35">
      <c r="A2272" s="43" t="s">
        <v>7831</v>
      </c>
      <c r="B2272" s="44">
        <v>0</v>
      </c>
      <c r="C2272" s="44">
        <v>0</v>
      </c>
      <c r="D2272" s="44">
        <v>2088.9</v>
      </c>
      <c r="E2272" s="44">
        <v>2170.8000000000002</v>
      </c>
      <c r="F2272" s="44">
        <v>10445.4</v>
      </c>
      <c r="G2272" s="44">
        <v>3940.4</v>
      </c>
      <c r="H2272" s="44">
        <v>1410.9</v>
      </c>
      <c r="I2272" s="44">
        <v>213.3</v>
      </c>
      <c r="J2272" s="44">
        <v>0</v>
      </c>
      <c r="K2272" s="44">
        <v>0</v>
      </c>
      <c r="L2272" s="44">
        <v>183864.3</v>
      </c>
      <c r="M2272" s="44">
        <v>0</v>
      </c>
      <c r="N2272" s="44">
        <v>25439.200000000001</v>
      </c>
      <c r="O2272" s="44">
        <v>30600.7</v>
      </c>
      <c r="P2272" s="44">
        <v>64824</v>
      </c>
      <c r="Q2272" s="44">
        <v>182868.5</v>
      </c>
      <c r="R2272" s="44">
        <v>8790.2000000000007</v>
      </c>
      <c r="S2272" s="44">
        <v>98889.5</v>
      </c>
      <c r="T2272" s="44">
        <v>114302.9</v>
      </c>
      <c r="U2272" s="44">
        <v>345313</v>
      </c>
      <c r="V2272" s="44">
        <v>1075161.8999999999</v>
      </c>
      <c r="W2272" s="44">
        <v>1076000</v>
      </c>
      <c r="X2272" s="44">
        <v>838.1</v>
      </c>
      <c r="Y2272" s="44">
        <v>0.08</v>
      </c>
    </row>
    <row r="2273" spans="1:25" ht="15" thickBot="1" x14ac:dyDescent="0.35">
      <c r="A2273" s="43" t="s">
        <v>7832</v>
      </c>
      <c r="B2273" s="44">
        <v>0</v>
      </c>
      <c r="C2273" s="44">
        <v>0</v>
      </c>
      <c r="D2273" s="44">
        <v>2088.9</v>
      </c>
      <c r="E2273" s="44">
        <v>2170.8000000000002</v>
      </c>
      <c r="F2273" s="44">
        <v>10445.4</v>
      </c>
      <c r="G2273" s="44">
        <v>3940.4</v>
      </c>
      <c r="H2273" s="44">
        <v>1410.9</v>
      </c>
      <c r="I2273" s="44">
        <v>2674.4</v>
      </c>
      <c r="J2273" s="44">
        <v>0</v>
      </c>
      <c r="K2273" s="44">
        <v>0</v>
      </c>
      <c r="L2273" s="44">
        <v>185001.9</v>
      </c>
      <c r="M2273" s="44">
        <v>0</v>
      </c>
      <c r="N2273" s="44">
        <v>25439.200000000001</v>
      </c>
      <c r="O2273" s="44">
        <v>30600.7</v>
      </c>
      <c r="P2273" s="44">
        <v>58153.2</v>
      </c>
      <c r="Q2273" s="44">
        <v>181829.3</v>
      </c>
      <c r="R2273" s="44">
        <v>8790.2000000000007</v>
      </c>
      <c r="S2273" s="44">
        <v>95555.6</v>
      </c>
      <c r="T2273" s="44">
        <v>122747.9</v>
      </c>
      <c r="U2273" s="44">
        <v>345313</v>
      </c>
      <c r="V2273" s="44">
        <v>1076161.6000000001</v>
      </c>
      <c r="W2273" s="44">
        <v>1077000</v>
      </c>
      <c r="X2273" s="44">
        <v>838.4</v>
      </c>
      <c r="Y2273" s="44">
        <v>0.08</v>
      </c>
    </row>
    <row r="2274" spans="1:25" ht="15" thickBot="1" x14ac:dyDescent="0.35">
      <c r="A2274" s="43" t="s">
        <v>7833</v>
      </c>
      <c r="B2274" s="44">
        <v>0</v>
      </c>
      <c r="C2274" s="44">
        <v>0</v>
      </c>
      <c r="D2274" s="44">
        <v>2088.9</v>
      </c>
      <c r="E2274" s="44">
        <v>2170.8000000000002</v>
      </c>
      <c r="F2274" s="44">
        <v>10445.4</v>
      </c>
      <c r="G2274" s="44">
        <v>3940.4</v>
      </c>
      <c r="H2274" s="44">
        <v>1410.9</v>
      </c>
      <c r="I2274" s="44">
        <v>213.3</v>
      </c>
      <c r="J2274" s="44">
        <v>0</v>
      </c>
      <c r="K2274" s="44">
        <v>0</v>
      </c>
      <c r="L2274" s="44">
        <v>185001.9</v>
      </c>
      <c r="M2274" s="44">
        <v>0</v>
      </c>
      <c r="N2274" s="44">
        <v>25439.200000000001</v>
      </c>
      <c r="O2274" s="44">
        <v>29609.9</v>
      </c>
      <c r="P2274" s="44">
        <v>53219.5</v>
      </c>
      <c r="Q2274" s="44">
        <v>190861.3</v>
      </c>
      <c r="R2274" s="44">
        <v>4350.1000000000004</v>
      </c>
      <c r="S2274" s="44">
        <v>98019.1</v>
      </c>
      <c r="T2274" s="44">
        <v>122747.9</v>
      </c>
      <c r="U2274" s="44">
        <v>347641.7</v>
      </c>
      <c r="V2274" s="44">
        <v>1077160.3</v>
      </c>
      <c r="W2274" s="44">
        <v>1078000</v>
      </c>
      <c r="X2274" s="44">
        <v>839.7</v>
      </c>
      <c r="Y2274" s="44">
        <v>0.08</v>
      </c>
    </row>
    <row r="2275" spans="1:25" ht="15" thickBot="1" x14ac:dyDescent="0.35">
      <c r="A2275" s="43" t="s">
        <v>7834</v>
      </c>
      <c r="B2275" s="44">
        <v>0</v>
      </c>
      <c r="C2275" s="44">
        <v>0</v>
      </c>
      <c r="D2275" s="44">
        <v>2088.9</v>
      </c>
      <c r="E2275" s="44">
        <v>2170.8000000000002</v>
      </c>
      <c r="F2275" s="44">
        <v>10445.4</v>
      </c>
      <c r="G2275" s="44">
        <v>3940.4</v>
      </c>
      <c r="H2275" s="44">
        <v>1410.9</v>
      </c>
      <c r="I2275" s="44">
        <v>213.3</v>
      </c>
      <c r="J2275" s="44">
        <v>0</v>
      </c>
      <c r="K2275" s="44">
        <v>0</v>
      </c>
      <c r="L2275" s="44">
        <v>184335.9</v>
      </c>
      <c r="M2275" s="44">
        <v>0</v>
      </c>
      <c r="N2275" s="44">
        <v>22975.599999999999</v>
      </c>
      <c r="O2275" s="44">
        <v>26890.6</v>
      </c>
      <c r="P2275" s="44">
        <v>65913.600000000006</v>
      </c>
      <c r="Q2275" s="44">
        <v>180187.1</v>
      </c>
      <c r="R2275" s="44">
        <v>8790.2000000000007</v>
      </c>
      <c r="S2275" s="44">
        <v>98019.1</v>
      </c>
      <c r="T2275" s="44">
        <v>122747.9</v>
      </c>
      <c r="U2275" s="44">
        <v>348030.9</v>
      </c>
      <c r="V2275" s="44">
        <v>1078160.5</v>
      </c>
      <c r="W2275" s="44">
        <v>1079000</v>
      </c>
      <c r="X2275" s="44">
        <v>839.5</v>
      </c>
      <c r="Y2275" s="44">
        <v>0.08</v>
      </c>
    </row>
    <row r="2276" spans="1:25" ht="15" thickBot="1" x14ac:dyDescent="0.35">
      <c r="A2276" s="43" t="s">
        <v>7835</v>
      </c>
      <c r="B2276" s="44">
        <v>0</v>
      </c>
      <c r="C2276" s="44">
        <v>0</v>
      </c>
      <c r="D2276" s="44">
        <v>2088.9</v>
      </c>
      <c r="E2276" s="44">
        <v>2170.8000000000002</v>
      </c>
      <c r="F2276" s="44">
        <v>18901.3</v>
      </c>
      <c r="G2276" s="44">
        <v>3940.4</v>
      </c>
      <c r="H2276" s="44">
        <v>1410.9</v>
      </c>
      <c r="I2276" s="44">
        <v>213.3</v>
      </c>
      <c r="J2276" s="44">
        <v>0</v>
      </c>
      <c r="K2276" s="44">
        <v>0</v>
      </c>
      <c r="L2276" s="44">
        <v>183864.3</v>
      </c>
      <c r="M2276" s="44">
        <v>0</v>
      </c>
      <c r="N2276" s="44">
        <v>11112.3</v>
      </c>
      <c r="O2276" s="44">
        <v>30600.7</v>
      </c>
      <c r="P2276" s="44">
        <v>53219.5</v>
      </c>
      <c r="Q2276" s="44">
        <v>182868.5</v>
      </c>
      <c r="R2276" s="44">
        <v>8790.2000000000007</v>
      </c>
      <c r="S2276" s="44">
        <v>98889.5</v>
      </c>
      <c r="T2276" s="44">
        <v>133056.79999999999</v>
      </c>
      <c r="U2276" s="44">
        <v>348030.9</v>
      </c>
      <c r="V2276" s="44">
        <v>1079158.2</v>
      </c>
      <c r="W2276" s="44">
        <v>1080000</v>
      </c>
      <c r="X2276" s="44">
        <v>841.8</v>
      </c>
      <c r="Y2276" s="44">
        <v>0.08</v>
      </c>
    </row>
    <row r="2277" spans="1:25" ht="15" thickBot="1" x14ac:dyDescent="0.35">
      <c r="A2277" s="43" t="s">
        <v>7836</v>
      </c>
      <c r="B2277" s="44">
        <v>0</v>
      </c>
      <c r="C2277" s="44">
        <v>0</v>
      </c>
      <c r="D2277" s="44">
        <v>2088.9</v>
      </c>
      <c r="E2277" s="44">
        <v>3633.2</v>
      </c>
      <c r="F2277" s="44">
        <v>10445.4</v>
      </c>
      <c r="G2277" s="44">
        <v>3940.4</v>
      </c>
      <c r="H2277" s="44">
        <v>1410.9</v>
      </c>
      <c r="I2277" s="44">
        <v>0</v>
      </c>
      <c r="J2277" s="44">
        <v>0</v>
      </c>
      <c r="K2277" s="44">
        <v>0</v>
      </c>
      <c r="L2277" s="44">
        <v>176043.8</v>
      </c>
      <c r="M2277" s="44">
        <v>0</v>
      </c>
      <c r="N2277" s="44">
        <v>25439.200000000001</v>
      </c>
      <c r="O2277" s="44">
        <v>26890.6</v>
      </c>
      <c r="P2277" s="44">
        <v>58153.2</v>
      </c>
      <c r="Q2277" s="44">
        <v>182868.5</v>
      </c>
      <c r="R2277" s="44">
        <v>8790.2000000000007</v>
      </c>
      <c r="S2277" s="44">
        <v>99957.6</v>
      </c>
      <c r="T2277" s="44">
        <v>132557.20000000001</v>
      </c>
      <c r="U2277" s="44">
        <v>347938.9</v>
      </c>
      <c r="V2277" s="44">
        <v>1080158</v>
      </c>
      <c r="W2277" s="44">
        <v>1081000</v>
      </c>
      <c r="X2277" s="44">
        <v>842</v>
      </c>
      <c r="Y2277" s="44">
        <v>0.08</v>
      </c>
    </row>
    <row r="2278" spans="1:25" ht="15" thickBot="1" x14ac:dyDescent="0.35">
      <c r="A2278" s="43" t="s">
        <v>7837</v>
      </c>
      <c r="B2278" s="44">
        <v>0</v>
      </c>
      <c r="C2278" s="44">
        <v>0</v>
      </c>
      <c r="D2278" s="44">
        <v>3191</v>
      </c>
      <c r="E2278" s="44">
        <v>2170.8000000000002</v>
      </c>
      <c r="F2278" s="44">
        <v>10445.4</v>
      </c>
      <c r="G2278" s="44">
        <v>3940.4</v>
      </c>
      <c r="H2278" s="44">
        <v>0</v>
      </c>
      <c r="I2278" s="44">
        <v>0</v>
      </c>
      <c r="J2278" s="44">
        <v>0</v>
      </c>
      <c r="K2278" s="44">
        <v>0</v>
      </c>
      <c r="L2278" s="44">
        <v>185001.9</v>
      </c>
      <c r="M2278" s="44">
        <v>0</v>
      </c>
      <c r="N2278" s="44">
        <v>11112.3</v>
      </c>
      <c r="O2278" s="44">
        <v>29609.9</v>
      </c>
      <c r="P2278" s="44">
        <v>58153.2</v>
      </c>
      <c r="Q2278" s="44">
        <v>189793.1</v>
      </c>
      <c r="R2278" s="44">
        <v>10289</v>
      </c>
      <c r="S2278" s="44">
        <v>99458</v>
      </c>
      <c r="T2278" s="44">
        <v>130053.2</v>
      </c>
      <c r="U2278" s="44">
        <v>347938.9</v>
      </c>
      <c r="V2278" s="44">
        <v>1081157.2</v>
      </c>
      <c r="W2278" s="44">
        <v>1082000</v>
      </c>
      <c r="X2278" s="44">
        <v>842.8</v>
      </c>
      <c r="Y2278" s="44">
        <v>0.08</v>
      </c>
    </row>
    <row r="2279" spans="1:25" ht="15" thickBot="1" x14ac:dyDescent="0.35">
      <c r="A2279" s="43" t="s">
        <v>7838</v>
      </c>
      <c r="B2279" s="44">
        <v>5300.4</v>
      </c>
      <c r="C2279" s="44">
        <v>809.9</v>
      </c>
      <c r="D2279" s="44">
        <v>2088.9</v>
      </c>
      <c r="E2279" s="44">
        <v>2170.8000000000002</v>
      </c>
      <c r="F2279" s="44">
        <v>10445.4</v>
      </c>
      <c r="G2279" s="44">
        <v>0</v>
      </c>
      <c r="H2279" s="44">
        <v>0</v>
      </c>
      <c r="I2279" s="44">
        <v>0</v>
      </c>
      <c r="J2279" s="44">
        <v>0</v>
      </c>
      <c r="K2279" s="44">
        <v>0</v>
      </c>
      <c r="L2279" s="44">
        <v>173371.4</v>
      </c>
      <c r="M2279" s="44">
        <v>0</v>
      </c>
      <c r="N2279" s="44">
        <v>22975.599999999999</v>
      </c>
      <c r="O2279" s="44">
        <v>29609.9</v>
      </c>
      <c r="P2279" s="44">
        <v>58153.2</v>
      </c>
      <c r="Q2279" s="44">
        <v>191356.9</v>
      </c>
      <c r="R2279" s="44">
        <v>9098.4</v>
      </c>
      <c r="S2279" s="44">
        <v>98889.5</v>
      </c>
      <c r="T2279" s="44">
        <v>129948.3</v>
      </c>
      <c r="U2279" s="44">
        <v>347938.9</v>
      </c>
      <c r="V2279" s="44">
        <v>1082157.3999999999</v>
      </c>
      <c r="W2279" s="44">
        <v>1083000</v>
      </c>
      <c r="X2279" s="44">
        <v>842.6</v>
      </c>
      <c r="Y2279" s="44">
        <v>0.08</v>
      </c>
    </row>
    <row r="2280" spans="1:25" ht="15" thickBot="1" x14ac:dyDescent="0.35">
      <c r="A2280" s="43" t="s">
        <v>7839</v>
      </c>
      <c r="B2280" s="44">
        <v>0</v>
      </c>
      <c r="C2280" s="44">
        <v>0</v>
      </c>
      <c r="D2280" s="44">
        <v>2088.9</v>
      </c>
      <c r="E2280" s="44">
        <v>2170.8000000000002</v>
      </c>
      <c r="F2280" s="44">
        <v>0</v>
      </c>
      <c r="G2280" s="44">
        <v>0</v>
      </c>
      <c r="H2280" s="44">
        <v>0</v>
      </c>
      <c r="I2280" s="44">
        <v>0</v>
      </c>
      <c r="J2280" s="44">
        <v>0</v>
      </c>
      <c r="K2280" s="44">
        <v>0</v>
      </c>
      <c r="L2280" s="44">
        <v>183864.3</v>
      </c>
      <c r="M2280" s="44">
        <v>0</v>
      </c>
      <c r="N2280" s="44">
        <v>22975.599999999999</v>
      </c>
      <c r="O2280" s="44">
        <v>29609.9</v>
      </c>
      <c r="P2280" s="44">
        <v>65913.600000000006</v>
      </c>
      <c r="Q2280" s="44">
        <v>190861.3</v>
      </c>
      <c r="R2280" s="44">
        <v>8790.2000000000007</v>
      </c>
      <c r="S2280" s="44">
        <v>98889.5</v>
      </c>
      <c r="T2280" s="44">
        <v>130053.2</v>
      </c>
      <c r="U2280" s="44">
        <v>347938.9</v>
      </c>
      <c r="V2280" s="44">
        <v>1083156.1000000001</v>
      </c>
      <c r="W2280" s="44">
        <v>1084000</v>
      </c>
      <c r="X2280" s="44">
        <v>843.9</v>
      </c>
      <c r="Y2280" s="44">
        <v>0.08</v>
      </c>
    </row>
    <row r="2281" spans="1:25" ht="15" thickBot="1" x14ac:dyDescent="0.35">
      <c r="A2281" s="43" t="s">
        <v>7840</v>
      </c>
      <c r="B2281" s="44">
        <v>0</v>
      </c>
      <c r="C2281" s="44">
        <v>0</v>
      </c>
      <c r="D2281" s="44">
        <v>2088.9</v>
      </c>
      <c r="E2281" s="44">
        <v>0</v>
      </c>
      <c r="F2281" s="44">
        <v>0</v>
      </c>
      <c r="G2281" s="44">
        <v>0</v>
      </c>
      <c r="H2281" s="44">
        <v>0</v>
      </c>
      <c r="I2281" s="44">
        <v>0</v>
      </c>
      <c r="J2281" s="44">
        <v>0</v>
      </c>
      <c r="K2281" s="44">
        <v>0</v>
      </c>
      <c r="L2281" s="44">
        <v>183864.3</v>
      </c>
      <c r="M2281" s="44">
        <v>0</v>
      </c>
      <c r="N2281" s="44">
        <v>23794</v>
      </c>
      <c r="O2281" s="44">
        <v>31392.5</v>
      </c>
      <c r="P2281" s="44">
        <v>65913.600000000006</v>
      </c>
      <c r="Q2281" s="44">
        <v>190861.3</v>
      </c>
      <c r="R2281" s="44">
        <v>8790.2000000000007</v>
      </c>
      <c r="S2281" s="44">
        <v>99458</v>
      </c>
      <c r="T2281" s="44">
        <v>130053.2</v>
      </c>
      <c r="U2281" s="44">
        <v>347938.9</v>
      </c>
      <c r="V2281" s="44">
        <v>1084154.8999999999</v>
      </c>
      <c r="W2281" s="44">
        <v>1085000</v>
      </c>
      <c r="X2281" s="44">
        <v>845.1</v>
      </c>
      <c r="Y2281" s="44">
        <v>0.08</v>
      </c>
    </row>
    <row r="2282" spans="1:25" ht="15" thickBot="1" x14ac:dyDescent="0.35">
      <c r="A2282" s="43" t="s">
        <v>7841</v>
      </c>
      <c r="B2282" s="44">
        <v>0</v>
      </c>
      <c r="C2282" s="44">
        <v>0</v>
      </c>
      <c r="D2282" s="44">
        <v>0</v>
      </c>
      <c r="E2282" s="44">
        <v>0</v>
      </c>
      <c r="F2282" s="44">
        <v>0</v>
      </c>
      <c r="G2282" s="44">
        <v>0</v>
      </c>
      <c r="H2282" s="44">
        <v>0</v>
      </c>
      <c r="I2282" s="44">
        <v>0</v>
      </c>
      <c r="J2282" s="44">
        <v>0</v>
      </c>
      <c r="K2282" s="44">
        <v>0</v>
      </c>
      <c r="L2282" s="44">
        <v>184335.9</v>
      </c>
      <c r="M2282" s="44">
        <v>0</v>
      </c>
      <c r="N2282" s="44">
        <v>26610.799999999999</v>
      </c>
      <c r="O2282" s="44">
        <v>31291.599999999999</v>
      </c>
      <c r="P2282" s="44">
        <v>65913.600000000006</v>
      </c>
      <c r="Q2282" s="44">
        <v>190861.3</v>
      </c>
      <c r="R2282" s="44">
        <v>9098.4</v>
      </c>
      <c r="S2282" s="44">
        <v>98958.399999999994</v>
      </c>
      <c r="T2282" s="44">
        <v>130053.2</v>
      </c>
      <c r="U2282" s="44">
        <v>348030.9</v>
      </c>
      <c r="V2282" s="44">
        <v>1085154.1000000001</v>
      </c>
      <c r="W2282" s="44">
        <v>1086000</v>
      </c>
      <c r="X2282" s="44">
        <v>845.9</v>
      </c>
      <c r="Y2282" s="44">
        <v>0.08</v>
      </c>
    </row>
    <row r="2283" spans="1:25" ht="15" thickBot="1" x14ac:dyDescent="0.35">
      <c r="A2283" s="43" t="s">
        <v>7842</v>
      </c>
      <c r="B2283" s="44">
        <v>0</v>
      </c>
      <c r="C2283" s="44">
        <v>0</v>
      </c>
      <c r="D2283" s="44">
        <v>0</v>
      </c>
      <c r="E2283" s="44">
        <v>0</v>
      </c>
      <c r="F2283" s="44">
        <v>0</v>
      </c>
      <c r="G2283" s="44">
        <v>0</v>
      </c>
      <c r="H2283" s="44">
        <v>0</v>
      </c>
      <c r="I2283" s="44">
        <v>0</v>
      </c>
      <c r="J2283" s="44">
        <v>0</v>
      </c>
      <c r="K2283" s="44">
        <v>0</v>
      </c>
      <c r="L2283" s="44">
        <v>185001.9</v>
      </c>
      <c r="M2283" s="44">
        <v>0</v>
      </c>
      <c r="N2283" s="44">
        <v>25439.200000000001</v>
      </c>
      <c r="O2283" s="44">
        <v>30600.7</v>
      </c>
      <c r="P2283" s="44">
        <v>65913.600000000006</v>
      </c>
      <c r="Q2283" s="44">
        <v>190861.3</v>
      </c>
      <c r="R2283" s="44">
        <v>8790.2000000000007</v>
      </c>
      <c r="S2283" s="44">
        <v>98958.399999999994</v>
      </c>
      <c r="T2283" s="44">
        <v>132557.20000000001</v>
      </c>
      <c r="U2283" s="44">
        <v>348030.9</v>
      </c>
      <c r="V2283" s="44">
        <v>1086153.3</v>
      </c>
      <c r="W2283" s="44">
        <v>1087000</v>
      </c>
      <c r="X2283" s="44">
        <v>846.7</v>
      </c>
      <c r="Y2283" s="44">
        <v>0.08</v>
      </c>
    </row>
    <row r="2284" spans="1:25" ht="15" thickBot="1" x14ac:dyDescent="0.35">
      <c r="A2284" s="43" t="s">
        <v>7843</v>
      </c>
      <c r="B2284" s="44">
        <v>0</v>
      </c>
      <c r="C2284" s="44">
        <v>0</v>
      </c>
      <c r="D2284" s="44">
        <v>0</v>
      </c>
      <c r="E2284" s="44">
        <v>0</v>
      </c>
      <c r="F2284" s="44">
        <v>0</v>
      </c>
      <c r="G2284" s="44">
        <v>0</v>
      </c>
      <c r="H2284" s="44">
        <v>0</v>
      </c>
      <c r="I2284" s="44">
        <v>0</v>
      </c>
      <c r="J2284" s="44">
        <v>0</v>
      </c>
      <c r="K2284" s="44">
        <v>0</v>
      </c>
      <c r="L2284" s="44">
        <v>185001.9</v>
      </c>
      <c r="M2284" s="44">
        <v>0</v>
      </c>
      <c r="N2284" s="44">
        <v>25439.200000000001</v>
      </c>
      <c r="O2284" s="44">
        <v>30600.7</v>
      </c>
      <c r="P2284" s="44">
        <v>65913.600000000006</v>
      </c>
      <c r="Q2284" s="44">
        <v>190861.3</v>
      </c>
      <c r="R2284" s="44">
        <v>8790.2000000000007</v>
      </c>
      <c r="S2284" s="44">
        <v>99458</v>
      </c>
      <c r="T2284" s="44">
        <v>133056.79999999999</v>
      </c>
      <c r="U2284" s="44">
        <v>348030.9</v>
      </c>
      <c r="V2284" s="44">
        <v>1087152.5</v>
      </c>
      <c r="W2284" s="44">
        <v>1088000</v>
      </c>
      <c r="X2284" s="44">
        <v>847.5</v>
      </c>
      <c r="Y2284" s="44">
        <v>0.08</v>
      </c>
    </row>
    <row r="2285" spans="1:25" ht="15" thickBot="1" x14ac:dyDescent="0.35">
      <c r="A2285" s="43" t="s">
        <v>7844</v>
      </c>
      <c r="B2285" s="44">
        <v>0</v>
      </c>
      <c r="C2285" s="44">
        <v>0</v>
      </c>
      <c r="D2285" s="44">
        <v>0</v>
      </c>
      <c r="E2285" s="44">
        <v>0</v>
      </c>
      <c r="F2285" s="44">
        <v>0</v>
      </c>
      <c r="G2285" s="44">
        <v>0</v>
      </c>
      <c r="H2285" s="44">
        <v>0</v>
      </c>
      <c r="I2285" s="44">
        <v>0</v>
      </c>
      <c r="J2285" s="44">
        <v>0</v>
      </c>
      <c r="K2285" s="44">
        <v>0</v>
      </c>
      <c r="L2285" s="44">
        <v>185001.9</v>
      </c>
      <c r="M2285" s="44">
        <v>0</v>
      </c>
      <c r="N2285" s="44">
        <v>25439.200000000001</v>
      </c>
      <c r="O2285" s="44">
        <v>30792</v>
      </c>
      <c r="P2285" s="44">
        <v>65913.600000000006</v>
      </c>
      <c r="Q2285" s="44">
        <v>190861.3</v>
      </c>
      <c r="R2285" s="44">
        <v>9098.4</v>
      </c>
      <c r="S2285" s="44">
        <v>99957.6</v>
      </c>
      <c r="T2285" s="44">
        <v>133056.79999999999</v>
      </c>
      <c r="U2285" s="44">
        <v>348030.9</v>
      </c>
      <c r="V2285" s="44">
        <v>1088151.7</v>
      </c>
      <c r="W2285" s="44">
        <v>1089000</v>
      </c>
      <c r="X2285" s="44">
        <v>848.3</v>
      </c>
      <c r="Y2285" s="44">
        <v>0.08</v>
      </c>
    </row>
    <row r="2286" spans="1:25" ht="15" thickBot="1" x14ac:dyDescent="0.35">
      <c r="A2286" s="43" t="s">
        <v>7845</v>
      </c>
      <c r="B2286" s="44">
        <v>0</v>
      </c>
      <c r="C2286" s="44">
        <v>0</v>
      </c>
      <c r="D2286" s="44">
        <v>0</v>
      </c>
      <c r="E2286" s="44">
        <v>0</v>
      </c>
      <c r="F2286" s="44">
        <v>0</v>
      </c>
      <c r="G2286" s="44">
        <v>0</v>
      </c>
      <c r="H2286" s="44">
        <v>0</v>
      </c>
      <c r="I2286" s="44">
        <v>0</v>
      </c>
      <c r="J2286" s="44">
        <v>0</v>
      </c>
      <c r="K2286" s="44">
        <v>0</v>
      </c>
      <c r="L2286" s="44">
        <v>185001.9</v>
      </c>
      <c r="M2286" s="44">
        <v>0</v>
      </c>
      <c r="N2286" s="44">
        <v>25439.200000000001</v>
      </c>
      <c r="O2286" s="44">
        <v>30600.7</v>
      </c>
      <c r="P2286" s="44">
        <v>65913.600000000006</v>
      </c>
      <c r="Q2286" s="44">
        <v>190861.3</v>
      </c>
      <c r="R2286" s="44">
        <v>10289</v>
      </c>
      <c r="S2286" s="44">
        <v>99957.6</v>
      </c>
      <c r="T2286" s="44">
        <v>133056.79999999999</v>
      </c>
      <c r="U2286" s="44">
        <v>348030.9</v>
      </c>
      <c r="V2286" s="44">
        <v>1089151</v>
      </c>
      <c r="W2286" s="44">
        <v>1090000</v>
      </c>
      <c r="X2286" s="44">
        <v>849</v>
      </c>
      <c r="Y2286" s="44">
        <v>0.08</v>
      </c>
    </row>
    <row r="2287" spans="1:25" ht="15" thickBot="1" x14ac:dyDescent="0.35">
      <c r="A2287" s="43" t="s">
        <v>7846</v>
      </c>
      <c r="B2287" s="44">
        <v>0</v>
      </c>
      <c r="C2287" s="44">
        <v>0</v>
      </c>
      <c r="D2287" s="44">
        <v>0</v>
      </c>
      <c r="E2287" s="44">
        <v>0</v>
      </c>
      <c r="F2287" s="44">
        <v>0</v>
      </c>
      <c r="G2287" s="44">
        <v>0</v>
      </c>
      <c r="H2287" s="44">
        <v>0</v>
      </c>
      <c r="I2287" s="44">
        <v>0</v>
      </c>
      <c r="J2287" s="44">
        <v>0</v>
      </c>
      <c r="K2287" s="44">
        <v>0</v>
      </c>
      <c r="L2287" s="44">
        <v>185001.9</v>
      </c>
      <c r="M2287" s="44">
        <v>0</v>
      </c>
      <c r="N2287" s="44">
        <v>25439.200000000001</v>
      </c>
      <c r="O2287" s="44">
        <v>30792</v>
      </c>
      <c r="P2287" s="44">
        <v>65913.600000000006</v>
      </c>
      <c r="Q2287" s="44">
        <v>191572.7</v>
      </c>
      <c r="R2287" s="44">
        <v>10385.4</v>
      </c>
      <c r="S2287" s="44">
        <v>99957.6</v>
      </c>
      <c r="T2287" s="44">
        <v>133056.79999999999</v>
      </c>
      <c r="U2287" s="44">
        <v>348030.9</v>
      </c>
      <c r="V2287" s="44">
        <v>1090150.2</v>
      </c>
      <c r="W2287" s="44">
        <v>1091000</v>
      </c>
      <c r="X2287" s="44">
        <v>849.8</v>
      </c>
      <c r="Y2287" s="44">
        <v>0.08</v>
      </c>
    </row>
    <row r="2288" spans="1:25" ht="15" thickBot="1" x14ac:dyDescent="0.35">
      <c r="A2288" s="43" t="s">
        <v>7847</v>
      </c>
      <c r="B2288" s="44">
        <v>0</v>
      </c>
      <c r="C2288" s="44">
        <v>0</v>
      </c>
      <c r="D2288" s="44">
        <v>0</v>
      </c>
      <c r="E2288" s="44">
        <v>0</v>
      </c>
      <c r="F2288" s="44">
        <v>0</v>
      </c>
      <c r="G2288" s="44">
        <v>0</v>
      </c>
      <c r="H2288" s="44">
        <v>0</v>
      </c>
      <c r="I2288" s="44">
        <v>0</v>
      </c>
      <c r="J2288" s="44">
        <v>0</v>
      </c>
      <c r="K2288" s="44">
        <v>0</v>
      </c>
      <c r="L2288" s="44">
        <v>185001.9</v>
      </c>
      <c r="M2288" s="44">
        <v>0</v>
      </c>
      <c r="N2288" s="44">
        <v>25439.200000000001</v>
      </c>
      <c r="O2288" s="44">
        <v>31291.599999999999</v>
      </c>
      <c r="P2288" s="44">
        <v>65926.100000000006</v>
      </c>
      <c r="Q2288" s="44">
        <v>192060.4</v>
      </c>
      <c r="R2288" s="44">
        <v>10385.4</v>
      </c>
      <c r="S2288" s="44">
        <v>99957.6</v>
      </c>
      <c r="T2288" s="44">
        <v>133056.79999999999</v>
      </c>
      <c r="U2288" s="44">
        <v>348030.9</v>
      </c>
      <c r="V2288" s="44">
        <v>1091149.8999999999</v>
      </c>
      <c r="W2288" s="44">
        <v>1092000</v>
      </c>
      <c r="X2288" s="44">
        <v>850.1</v>
      </c>
      <c r="Y2288" s="44">
        <v>0.08</v>
      </c>
    </row>
    <row r="2289" spans="1:25" ht="15" thickBot="1" x14ac:dyDescent="0.35">
      <c r="A2289" s="43" t="s">
        <v>7848</v>
      </c>
      <c r="B2289" s="44">
        <v>0</v>
      </c>
      <c r="C2289" s="44">
        <v>0</v>
      </c>
      <c r="D2289" s="44">
        <v>0</v>
      </c>
      <c r="E2289" s="44">
        <v>0</v>
      </c>
      <c r="F2289" s="44">
        <v>0</v>
      </c>
      <c r="G2289" s="44">
        <v>0</v>
      </c>
      <c r="H2289" s="44">
        <v>0</v>
      </c>
      <c r="I2289" s="44">
        <v>0</v>
      </c>
      <c r="J2289" s="44">
        <v>0</v>
      </c>
      <c r="K2289" s="44">
        <v>0</v>
      </c>
      <c r="L2289" s="44">
        <v>185001.9</v>
      </c>
      <c r="M2289" s="44">
        <v>0</v>
      </c>
      <c r="N2289" s="44">
        <v>25895.3</v>
      </c>
      <c r="O2289" s="44">
        <v>31392.5</v>
      </c>
      <c r="P2289" s="44">
        <v>66816.399999999994</v>
      </c>
      <c r="Q2289" s="44">
        <v>191572.7</v>
      </c>
      <c r="R2289" s="44">
        <v>10289</v>
      </c>
      <c r="S2289" s="44">
        <v>99957.6</v>
      </c>
      <c r="T2289" s="44">
        <v>133192.20000000001</v>
      </c>
      <c r="U2289" s="44">
        <v>348030.9</v>
      </c>
      <c r="V2289" s="44">
        <v>1092148.6000000001</v>
      </c>
      <c r="W2289" s="44">
        <v>1093000</v>
      </c>
      <c r="X2289" s="44">
        <v>851.4</v>
      </c>
      <c r="Y2289" s="44">
        <v>0.08</v>
      </c>
    </row>
    <row r="2290" spans="1:25" ht="15" thickBot="1" x14ac:dyDescent="0.35">
      <c r="A2290" s="43" t="s">
        <v>7849</v>
      </c>
      <c r="B2290" s="44">
        <v>0</v>
      </c>
      <c r="C2290" s="44">
        <v>0</v>
      </c>
      <c r="D2290" s="44">
        <v>0</v>
      </c>
      <c r="E2290" s="44">
        <v>0</v>
      </c>
      <c r="F2290" s="44">
        <v>0</v>
      </c>
      <c r="G2290" s="44">
        <v>0</v>
      </c>
      <c r="H2290" s="44">
        <v>0</v>
      </c>
      <c r="I2290" s="44">
        <v>0</v>
      </c>
      <c r="J2290" s="44">
        <v>0</v>
      </c>
      <c r="K2290" s="44">
        <v>0</v>
      </c>
      <c r="L2290" s="44">
        <v>185001.9</v>
      </c>
      <c r="M2290" s="44">
        <v>0</v>
      </c>
      <c r="N2290" s="44">
        <v>26610.799999999999</v>
      </c>
      <c r="O2290" s="44">
        <v>31392.5</v>
      </c>
      <c r="P2290" s="44">
        <v>66816.399999999994</v>
      </c>
      <c r="Q2290" s="44">
        <v>191356.9</v>
      </c>
      <c r="R2290" s="44">
        <v>10293</v>
      </c>
      <c r="S2290" s="44">
        <v>99959.6</v>
      </c>
      <c r="T2290" s="44">
        <v>133685.79999999999</v>
      </c>
      <c r="U2290" s="44">
        <v>348030.9</v>
      </c>
      <c r="V2290" s="44">
        <v>1093147.8</v>
      </c>
      <c r="W2290" s="44">
        <v>1094000</v>
      </c>
      <c r="X2290" s="44">
        <v>852.2</v>
      </c>
      <c r="Y2290" s="44">
        <v>0.08</v>
      </c>
    </row>
    <row r="2291" spans="1:25" ht="15" thickBot="1" x14ac:dyDescent="0.35">
      <c r="A2291" s="43" t="s">
        <v>7850</v>
      </c>
      <c r="B2291" s="44">
        <v>0</v>
      </c>
      <c r="C2291" s="44">
        <v>0</v>
      </c>
      <c r="D2291" s="44">
        <v>0</v>
      </c>
      <c r="E2291" s="44">
        <v>0</v>
      </c>
      <c r="F2291" s="44">
        <v>0</v>
      </c>
      <c r="G2291" s="44">
        <v>0</v>
      </c>
      <c r="H2291" s="44">
        <v>0</v>
      </c>
      <c r="I2291" s="44">
        <v>0</v>
      </c>
      <c r="J2291" s="44">
        <v>0</v>
      </c>
      <c r="K2291" s="44">
        <v>0</v>
      </c>
      <c r="L2291" s="44">
        <v>185001.9</v>
      </c>
      <c r="M2291" s="44">
        <v>0</v>
      </c>
      <c r="N2291" s="44">
        <v>28093.1</v>
      </c>
      <c r="O2291" s="44">
        <v>31392.5</v>
      </c>
      <c r="P2291" s="44">
        <v>65913.600000000006</v>
      </c>
      <c r="Q2291" s="44">
        <v>191572.7</v>
      </c>
      <c r="R2291" s="44">
        <v>10799.1</v>
      </c>
      <c r="S2291" s="44">
        <v>100286.9</v>
      </c>
      <c r="T2291" s="44">
        <v>133056.79999999999</v>
      </c>
      <c r="U2291" s="44">
        <v>348030.9</v>
      </c>
      <c r="V2291" s="44">
        <v>1094147.6000000001</v>
      </c>
      <c r="W2291" s="44">
        <v>1095000</v>
      </c>
      <c r="X2291" s="44">
        <v>852.4</v>
      </c>
      <c r="Y2291" s="44">
        <v>0.08</v>
      </c>
    </row>
    <row r="2292" spans="1:25" ht="15" thickBot="1" x14ac:dyDescent="0.35">
      <c r="A2292" s="43" t="s">
        <v>7851</v>
      </c>
      <c r="B2292" s="44">
        <v>0</v>
      </c>
      <c r="C2292" s="44">
        <v>0</v>
      </c>
      <c r="D2292" s="44">
        <v>0</v>
      </c>
      <c r="E2292" s="44">
        <v>0</v>
      </c>
      <c r="F2292" s="44">
        <v>0</v>
      </c>
      <c r="G2292" s="44">
        <v>0</v>
      </c>
      <c r="H2292" s="44">
        <v>0</v>
      </c>
      <c r="I2292" s="44">
        <v>0</v>
      </c>
      <c r="J2292" s="44">
        <v>0</v>
      </c>
      <c r="K2292" s="44">
        <v>0</v>
      </c>
      <c r="L2292" s="44">
        <v>185001.9</v>
      </c>
      <c r="M2292" s="44">
        <v>0</v>
      </c>
      <c r="N2292" s="44">
        <v>26610.799999999999</v>
      </c>
      <c r="O2292" s="44">
        <v>31392.5</v>
      </c>
      <c r="P2292" s="44">
        <v>66816.399999999994</v>
      </c>
      <c r="Q2292" s="44">
        <v>192060.4</v>
      </c>
      <c r="R2292" s="44">
        <v>12311.9</v>
      </c>
      <c r="S2292" s="44">
        <v>99957.6</v>
      </c>
      <c r="T2292" s="44">
        <v>133056.79999999999</v>
      </c>
      <c r="U2292" s="44">
        <v>347938.9</v>
      </c>
      <c r="V2292" s="44">
        <v>1095147.3</v>
      </c>
      <c r="W2292" s="44">
        <v>1096000</v>
      </c>
      <c r="X2292" s="44">
        <v>852.7</v>
      </c>
      <c r="Y2292" s="44">
        <v>0.08</v>
      </c>
    </row>
    <row r="2293" spans="1:25" ht="15" thickBot="1" x14ac:dyDescent="0.35">
      <c r="A2293" s="43" t="s">
        <v>7852</v>
      </c>
      <c r="B2293" s="44">
        <v>0</v>
      </c>
      <c r="C2293" s="44">
        <v>0</v>
      </c>
      <c r="D2293" s="44">
        <v>0</v>
      </c>
      <c r="E2293" s="44">
        <v>0</v>
      </c>
      <c r="F2293" s="44">
        <v>0</v>
      </c>
      <c r="G2293" s="44">
        <v>0</v>
      </c>
      <c r="H2293" s="44">
        <v>0</v>
      </c>
      <c r="I2293" s="44">
        <v>0</v>
      </c>
      <c r="J2293" s="44">
        <v>0</v>
      </c>
      <c r="K2293" s="44">
        <v>0</v>
      </c>
      <c r="L2293" s="44">
        <v>185001.9</v>
      </c>
      <c r="M2293" s="44">
        <v>0</v>
      </c>
      <c r="N2293" s="44">
        <v>26610.799999999999</v>
      </c>
      <c r="O2293" s="44">
        <v>31392.5</v>
      </c>
      <c r="P2293" s="44">
        <v>67245.600000000006</v>
      </c>
      <c r="Q2293" s="44">
        <v>197019.5</v>
      </c>
      <c r="R2293" s="44">
        <v>10385.4</v>
      </c>
      <c r="S2293" s="44">
        <v>99957.6</v>
      </c>
      <c r="T2293" s="44">
        <v>130501.8</v>
      </c>
      <c r="U2293" s="44">
        <v>348030.9</v>
      </c>
      <c r="V2293" s="44">
        <v>1096146</v>
      </c>
      <c r="W2293" s="44">
        <v>1097000</v>
      </c>
      <c r="X2293" s="44">
        <v>854</v>
      </c>
      <c r="Y2293" s="44">
        <v>0.08</v>
      </c>
    </row>
    <row r="2294" spans="1:25" ht="15" thickBot="1" x14ac:dyDescent="0.35">
      <c r="A2294" s="43" t="s">
        <v>7853</v>
      </c>
      <c r="B2294" s="44">
        <v>0</v>
      </c>
      <c r="C2294" s="44">
        <v>0</v>
      </c>
      <c r="D2294" s="44">
        <v>0</v>
      </c>
      <c r="E2294" s="44">
        <v>0</v>
      </c>
      <c r="F2294" s="44">
        <v>0</v>
      </c>
      <c r="G2294" s="44">
        <v>0</v>
      </c>
      <c r="H2294" s="44">
        <v>0</v>
      </c>
      <c r="I2294" s="44">
        <v>0</v>
      </c>
      <c r="J2294" s="44">
        <v>0</v>
      </c>
      <c r="K2294" s="44">
        <v>0</v>
      </c>
      <c r="L2294" s="44">
        <v>185001.9</v>
      </c>
      <c r="M2294" s="44">
        <v>0</v>
      </c>
      <c r="N2294" s="44">
        <v>26610.799999999999</v>
      </c>
      <c r="O2294" s="44">
        <v>34353.199999999997</v>
      </c>
      <c r="P2294" s="44">
        <v>68187.399999999994</v>
      </c>
      <c r="Q2294" s="44">
        <v>192060.4</v>
      </c>
      <c r="R2294" s="44">
        <v>10385.4</v>
      </c>
      <c r="S2294" s="44">
        <v>99458</v>
      </c>
      <c r="T2294" s="44">
        <v>133056.79999999999</v>
      </c>
      <c r="U2294" s="44">
        <v>348030.9</v>
      </c>
      <c r="V2294" s="44">
        <v>1097144.7</v>
      </c>
      <c r="W2294" s="44">
        <v>1098000</v>
      </c>
      <c r="X2294" s="44">
        <v>855.3</v>
      </c>
      <c r="Y2294" s="44">
        <v>0.08</v>
      </c>
    </row>
    <row r="2295" spans="1:25" ht="15" thickBot="1" x14ac:dyDescent="0.35">
      <c r="A2295" s="43" t="s">
        <v>7854</v>
      </c>
      <c r="B2295" s="44">
        <v>0</v>
      </c>
      <c r="C2295" s="44">
        <v>0</v>
      </c>
      <c r="D2295" s="44">
        <v>0</v>
      </c>
      <c r="E2295" s="44">
        <v>0</v>
      </c>
      <c r="F2295" s="44">
        <v>0</v>
      </c>
      <c r="G2295" s="44">
        <v>0</v>
      </c>
      <c r="H2295" s="44">
        <v>0</v>
      </c>
      <c r="I2295" s="44">
        <v>0</v>
      </c>
      <c r="J2295" s="44">
        <v>0</v>
      </c>
      <c r="K2295" s="44">
        <v>0</v>
      </c>
      <c r="L2295" s="44">
        <v>185001.9</v>
      </c>
      <c r="M2295" s="44">
        <v>0</v>
      </c>
      <c r="N2295" s="44">
        <v>28595.200000000001</v>
      </c>
      <c r="O2295" s="44">
        <v>35524.800000000003</v>
      </c>
      <c r="P2295" s="44">
        <v>66816.399999999994</v>
      </c>
      <c r="Q2295" s="44">
        <v>192060.4</v>
      </c>
      <c r="R2295" s="44">
        <v>9098.4</v>
      </c>
      <c r="S2295" s="44">
        <v>99959.6</v>
      </c>
      <c r="T2295" s="44">
        <v>133056.79999999999</v>
      </c>
      <c r="U2295" s="44">
        <v>348030.9</v>
      </c>
      <c r="V2295" s="44">
        <v>1098144.5</v>
      </c>
      <c r="W2295" s="44">
        <v>1099000</v>
      </c>
      <c r="X2295" s="44">
        <v>855.5</v>
      </c>
      <c r="Y2295" s="44">
        <v>0.08</v>
      </c>
    </row>
    <row r="2296" spans="1:25" ht="15" thickBot="1" x14ac:dyDescent="0.35">
      <c r="A2296" s="43" t="s">
        <v>7855</v>
      </c>
      <c r="B2296" s="44">
        <v>0</v>
      </c>
      <c r="C2296" s="44">
        <v>0</v>
      </c>
      <c r="D2296" s="44">
        <v>0</v>
      </c>
      <c r="E2296" s="44">
        <v>0</v>
      </c>
      <c r="F2296" s="44">
        <v>0</v>
      </c>
      <c r="G2296" s="44">
        <v>0</v>
      </c>
      <c r="H2296" s="44">
        <v>0</v>
      </c>
      <c r="I2296" s="44">
        <v>0</v>
      </c>
      <c r="J2296" s="44">
        <v>0</v>
      </c>
      <c r="K2296" s="44">
        <v>0</v>
      </c>
      <c r="L2296" s="44">
        <v>190047.4</v>
      </c>
      <c r="M2296" s="44">
        <v>0</v>
      </c>
      <c r="N2296" s="44">
        <v>28595.200000000001</v>
      </c>
      <c r="O2296" s="44">
        <v>31392.5</v>
      </c>
      <c r="P2296" s="44">
        <v>66816.399999999994</v>
      </c>
      <c r="Q2296" s="44">
        <v>190861.3</v>
      </c>
      <c r="R2296" s="44">
        <v>10385.4</v>
      </c>
      <c r="S2296" s="44">
        <v>99957.6</v>
      </c>
      <c r="T2296" s="44">
        <v>133056.79999999999</v>
      </c>
      <c r="U2296" s="44">
        <v>348030.9</v>
      </c>
      <c r="V2296" s="44">
        <v>1099143.7</v>
      </c>
      <c r="W2296" s="44">
        <v>1100000</v>
      </c>
      <c r="X2296" s="44">
        <v>856.3</v>
      </c>
      <c r="Y2296" s="44">
        <v>0.08</v>
      </c>
    </row>
    <row r="2297" spans="1:25" ht="15" thickBot="1" x14ac:dyDescent="0.35">
      <c r="A2297" s="43" t="s">
        <v>7856</v>
      </c>
      <c r="B2297" s="44">
        <v>0</v>
      </c>
      <c r="C2297" s="44">
        <v>0</v>
      </c>
      <c r="D2297" s="44">
        <v>0</v>
      </c>
      <c r="E2297" s="44">
        <v>0</v>
      </c>
      <c r="F2297" s="44">
        <v>0</v>
      </c>
      <c r="G2297" s="44">
        <v>0</v>
      </c>
      <c r="H2297" s="44">
        <v>0</v>
      </c>
      <c r="I2297" s="44">
        <v>0</v>
      </c>
      <c r="J2297" s="44">
        <v>0</v>
      </c>
      <c r="K2297" s="44">
        <v>0</v>
      </c>
      <c r="L2297" s="44">
        <v>190287.3</v>
      </c>
      <c r="M2297" s="44">
        <v>0</v>
      </c>
      <c r="N2297" s="44">
        <v>28525.3</v>
      </c>
      <c r="O2297" s="44">
        <v>31392.5</v>
      </c>
      <c r="P2297" s="44">
        <v>65913.600000000006</v>
      </c>
      <c r="Q2297" s="44">
        <v>192060.4</v>
      </c>
      <c r="R2297" s="44">
        <v>10289</v>
      </c>
      <c r="S2297" s="44">
        <v>99957.6</v>
      </c>
      <c r="T2297" s="44">
        <v>133685.79999999999</v>
      </c>
      <c r="U2297" s="44">
        <v>348030.9</v>
      </c>
      <c r="V2297" s="44">
        <v>1100142.3999999999</v>
      </c>
      <c r="W2297" s="44">
        <v>1101000</v>
      </c>
      <c r="X2297" s="44">
        <v>857.6</v>
      </c>
      <c r="Y2297" s="44">
        <v>0.08</v>
      </c>
    </row>
    <row r="2298" spans="1:25" ht="15" thickBot="1" x14ac:dyDescent="0.35">
      <c r="A2298" s="43" t="s">
        <v>7857</v>
      </c>
      <c r="B2298" s="44">
        <v>0</v>
      </c>
      <c r="C2298" s="44">
        <v>0</v>
      </c>
      <c r="D2298" s="44">
        <v>0</v>
      </c>
      <c r="E2298" s="44">
        <v>0</v>
      </c>
      <c r="F2298" s="44">
        <v>0</v>
      </c>
      <c r="G2298" s="44">
        <v>0</v>
      </c>
      <c r="H2298" s="44">
        <v>0</v>
      </c>
      <c r="I2298" s="44">
        <v>0</v>
      </c>
      <c r="J2298" s="44">
        <v>0</v>
      </c>
      <c r="K2298" s="44">
        <v>0</v>
      </c>
      <c r="L2298" s="44">
        <v>190047.4</v>
      </c>
      <c r="M2298" s="44">
        <v>0</v>
      </c>
      <c r="N2298" s="44">
        <v>28595.200000000001</v>
      </c>
      <c r="O2298" s="44">
        <v>31291.599999999999</v>
      </c>
      <c r="P2298" s="44">
        <v>67245.600000000006</v>
      </c>
      <c r="Q2298" s="44">
        <v>191572.7</v>
      </c>
      <c r="R2298" s="44">
        <v>10385.4</v>
      </c>
      <c r="S2298" s="44">
        <v>100286.9</v>
      </c>
      <c r="T2298" s="44">
        <v>133685.79999999999</v>
      </c>
      <c r="U2298" s="44">
        <v>348030.9</v>
      </c>
      <c r="V2298" s="44">
        <v>1101141.6000000001</v>
      </c>
      <c r="W2298" s="44">
        <v>1102000</v>
      </c>
      <c r="X2298" s="44">
        <v>858.4</v>
      </c>
      <c r="Y2298" s="44">
        <v>0.08</v>
      </c>
    </row>
    <row r="2299" spans="1:25" ht="15" thickBot="1" x14ac:dyDescent="0.35">
      <c r="A2299" s="43" t="s">
        <v>7858</v>
      </c>
      <c r="B2299" s="44">
        <v>0</v>
      </c>
      <c r="C2299" s="44">
        <v>0</v>
      </c>
      <c r="D2299" s="44">
        <v>0</v>
      </c>
      <c r="E2299" s="44">
        <v>0</v>
      </c>
      <c r="F2299" s="44">
        <v>0</v>
      </c>
      <c r="G2299" s="44">
        <v>0</v>
      </c>
      <c r="H2299" s="44">
        <v>0</v>
      </c>
      <c r="I2299" s="44">
        <v>0</v>
      </c>
      <c r="J2299" s="44">
        <v>0</v>
      </c>
      <c r="K2299" s="44">
        <v>0</v>
      </c>
      <c r="L2299" s="44">
        <v>190047.4</v>
      </c>
      <c r="M2299" s="44">
        <v>0</v>
      </c>
      <c r="N2299" s="44">
        <v>25439.200000000001</v>
      </c>
      <c r="O2299" s="44">
        <v>34353.199999999997</v>
      </c>
      <c r="P2299" s="44">
        <v>65926.100000000006</v>
      </c>
      <c r="Q2299" s="44">
        <v>192060.4</v>
      </c>
      <c r="R2299" s="44">
        <v>12311.9</v>
      </c>
      <c r="S2299" s="44">
        <v>100286.9</v>
      </c>
      <c r="T2299" s="44">
        <v>133685.79999999999</v>
      </c>
      <c r="U2299" s="44">
        <v>348030.9</v>
      </c>
      <c r="V2299" s="44">
        <v>1102141.8</v>
      </c>
      <c r="W2299" s="44">
        <v>1103000</v>
      </c>
      <c r="X2299" s="44">
        <v>858.2</v>
      </c>
      <c r="Y2299" s="44">
        <v>0.08</v>
      </c>
    </row>
    <row r="2300" spans="1:25" ht="15" thickBot="1" x14ac:dyDescent="0.35">
      <c r="A2300" s="43" t="s">
        <v>7859</v>
      </c>
      <c r="B2300" s="44">
        <v>0</v>
      </c>
      <c r="C2300" s="44">
        <v>0</v>
      </c>
      <c r="D2300" s="44">
        <v>0</v>
      </c>
      <c r="E2300" s="44">
        <v>0</v>
      </c>
      <c r="F2300" s="44">
        <v>0</v>
      </c>
      <c r="G2300" s="44">
        <v>0</v>
      </c>
      <c r="H2300" s="44">
        <v>0</v>
      </c>
      <c r="I2300" s="44">
        <v>0</v>
      </c>
      <c r="J2300" s="44">
        <v>0</v>
      </c>
      <c r="K2300" s="44">
        <v>0</v>
      </c>
      <c r="L2300" s="44">
        <v>185001.9</v>
      </c>
      <c r="M2300" s="44">
        <v>0</v>
      </c>
      <c r="N2300" s="44">
        <v>28595.200000000001</v>
      </c>
      <c r="O2300" s="44">
        <v>31392.5</v>
      </c>
      <c r="P2300" s="44">
        <v>66816.399999999994</v>
      </c>
      <c r="Q2300" s="44">
        <v>197019.5</v>
      </c>
      <c r="R2300" s="44">
        <v>12311.9</v>
      </c>
      <c r="S2300" s="44">
        <v>100286.9</v>
      </c>
      <c r="T2300" s="44">
        <v>133685.79999999999</v>
      </c>
      <c r="U2300" s="44">
        <v>348030.9</v>
      </c>
      <c r="V2300" s="44">
        <v>1103141.1000000001</v>
      </c>
      <c r="W2300" s="44">
        <v>1104000</v>
      </c>
      <c r="X2300" s="44">
        <v>858.9</v>
      </c>
      <c r="Y2300" s="44">
        <v>0.08</v>
      </c>
    </row>
    <row r="2301" spans="1:25" ht="15" thickBot="1" x14ac:dyDescent="0.35">
      <c r="A2301" s="43" t="s">
        <v>7860</v>
      </c>
      <c r="B2301" s="44">
        <v>0</v>
      </c>
      <c r="C2301" s="44">
        <v>0</v>
      </c>
      <c r="D2301" s="44">
        <v>0</v>
      </c>
      <c r="E2301" s="44">
        <v>0</v>
      </c>
      <c r="F2301" s="44">
        <v>0</v>
      </c>
      <c r="G2301" s="44">
        <v>0</v>
      </c>
      <c r="H2301" s="44">
        <v>0</v>
      </c>
      <c r="I2301" s="44">
        <v>0</v>
      </c>
      <c r="J2301" s="44">
        <v>0</v>
      </c>
      <c r="K2301" s="44">
        <v>0</v>
      </c>
      <c r="L2301" s="44">
        <v>190047.4</v>
      </c>
      <c r="M2301" s="44">
        <v>0</v>
      </c>
      <c r="N2301" s="44">
        <v>26610.799999999999</v>
      </c>
      <c r="O2301" s="44">
        <v>31392.5</v>
      </c>
      <c r="P2301" s="44">
        <v>67245.600000000006</v>
      </c>
      <c r="Q2301" s="44">
        <v>196403</v>
      </c>
      <c r="R2301" s="44">
        <v>11393.1</v>
      </c>
      <c r="S2301" s="44">
        <v>99959.6</v>
      </c>
      <c r="T2301" s="44">
        <v>133056.79999999999</v>
      </c>
      <c r="U2301" s="44">
        <v>348030.9</v>
      </c>
      <c r="V2301" s="44">
        <v>1104139.8</v>
      </c>
      <c r="W2301" s="44">
        <v>1105000</v>
      </c>
      <c r="X2301" s="44">
        <v>860.2</v>
      </c>
      <c r="Y2301" s="44">
        <v>0.08</v>
      </c>
    </row>
    <row r="2302" spans="1:25" ht="15" thickBot="1" x14ac:dyDescent="0.35">
      <c r="A2302" s="43" t="s">
        <v>7861</v>
      </c>
      <c r="B2302" s="44">
        <v>0</v>
      </c>
      <c r="C2302" s="44">
        <v>0</v>
      </c>
      <c r="D2302" s="44">
        <v>0</v>
      </c>
      <c r="E2302" s="44">
        <v>0</v>
      </c>
      <c r="F2302" s="44">
        <v>0</v>
      </c>
      <c r="G2302" s="44">
        <v>0</v>
      </c>
      <c r="H2302" s="44">
        <v>0</v>
      </c>
      <c r="I2302" s="44">
        <v>0</v>
      </c>
      <c r="J2302" s="44">
        <v>0</v>
      </c>
      <c r="K2302" s="44">
        <v>0</v>
      </c>
      <c r="L2302" s="44">
        <v>185001.9</v>
      </c>
      <c r="M2302" s="44">
        <v>0</v>
      </c>
      <c r="N2302" s="44">
        <v>28525.3</v>
      </c>
      <c r="O2302" s="44">
        <v>35524.800000000003</v>
      </c>
      <c r="P2302" s="44">
        <v>67245.600000000006</v>
      </c>
      <c r="Q2302" s="44">
        <v>196403</v>
      </c>
      <c r="R2302" s="44">
        <v>11393.1</v>
      </c>
      <c r="S2302" s="44">
        <v>99957.6</v>
      </c>
      <c r="T2302" s="44">
        <v>133056.79999999999</v>
      </c>
      <c r="U2302" s="44">
        <v>348030.9</v>
      </c>
      <c r="V2302" s="44">
        <v>1105139</v>
      </c>
      <c r="W2302" s="44">
        <v>1106000</v>
      </c>
      <c r="X2302" s="44">
        <v>861</v>
      </c>
      <c r="Y2302" s="44">
        <v>0.08</v>
      </c>
    </row>
    <row r="2303" spans="1:25" ht="15" thickBot="1" x14ac:dyDescent="0.35">
      <c r="A2303" s="43" t="s">
        <v>7862</v>
      </c>
      <c r="B2303" s="44">
        <v>0</v>
      </c>
      <c r="C2303" s="44">
        <v>0</v>
      </c>
      <c r="D2303" s="44">
        <v>0</v>
      </c>
      <c r="E2303" s="44">
        <v>0</v>
      </c>
      <c r="F2303" s="44">
        <v>0</v>
      </c>
      <c r="G2303" s="44">
        <v>0</v>
      </c>
      <c r="H2303" s="44">
        <v>0</v>
      </c>
      <c r="I2303" s="44">
        <v>0</v>
      </c>
      <c r="J2303" s="44">
        <v>0</v>
      </c>
      <c r="K2303" s="44">
        <v>0</v>
      </c>
      <c r="L2303" s="44">
        <v>190047.4</v>
      </c>
      <c r="M2303" s="44">
        <v>0</v>
      </c>
      <c r="N2303" s="44">
        <v>28595.200000000001</v>
      </c>
      <c r="O2303" s="44">
        <v>35524.800000000003</v>
      </c>
      <c r="P2303" s="44">
        <v>67245.600000000006</v>
      </c>
      <c r="Q2303" s="44">
        <v>196403</v>
      </c>
      <c r="R2303" s="44">
        <v>10385.4</v>
      </c>
      <c r="S2303" s="44">
        <v>99957.6</v>
      </c>
      <c r="T2303" s="44">
        <v>129948.3</v>
      </c>
      <c r="U2303" s="44">
        <v>348030.9</v>
      </c>
      <c r="V2303" s="44">
        <v>1106138.2</v>
      </c>
      <c r="W2303" s="44">
        <v>1107000</v>
      </c>
      <c r="X2303" s="44">
        <v>861.8</v>
      </c>
      <c r="Y2303" s="44">
        <v>0.08</v>
      </c>
    </row>
    <row r="2304" spans="1:25" ht="15" thickBot="1" x14ac:dyDescent="0.35">
      <c r="A2304"/>
    </row>
    <row r="2305" spans="1:2" ht="15" thickBot="1" x14ac:dyDescent="0.35">
      <c r="A2305" s="45" t="s">
        <v>7980</v>
      </c>
      <c r="B2305" s="46">
        <v>2143804.5</v>
      </c>
    </row>
    <row r="2306" spans="1:2" ht="15" thickBot="1" x14ac:dyDescent="0.35">
      <c r="A2306" s="45" t="s">
        <v>7981</v>
      </c>
      <c r="B2306" s="46">
        <v>0</v>
      </c>
    </row>
    <row r="2307" spans="1:2" ht="15" thickBot="1" x14ac:dyDescent="0.35">
      <c r="A2307" s="45" t="s">
        <v>7982</v>
      </c>
      <c r="B2307" s="46">
        <v>114788069.5</v>
      </c>
    </row>
    <row r="2308" spans="1:2" ht="15" thickBot="1" x14ac:dyDescent="0.35">
      <c r="A2308" s="45" t="s">
        <v>7983</v>
      </c>
      <c r="B2308" s="46">
        <v>114788000</v>
      </c>
    </row>
    <row r="2309" spans="1:2" ht="15" thickBot="1" x14ac:dyDescent="0.35">
      <c r="A2309" s="45" t="s">
        <v>7984</v>
      </c>
      <c r="B2309" s="46">
        <v>69.5</v>
      </c>
    </row>
    <row r="2310" spans="1:2" ht="15" thickBot="1" x14ac:dyDescent="0.35">
      <c r="A2310" s="45" t="s">
        <v>7985</v>
      </c>
      <c r="B2310" s="46"/>
    </row>
    <row r="2311" spans="1:2" ht="15" thickBot="1" x14ac:dyDescent="0.35">
      <c r="A2311" s="45" t="s">
        <v>7986</v>
      </c>
      <c r="B2311" s="46"/>
    </row>
    <row r="2312" spans="1:2" ht="15" thickBot="1" x14ac:dyDescent="0.35">
      <c r="A2312" s="45" t="s">
        <v>7987</v>
      </c>
      <c r="B2312" s="46">
        <v>0</v>
      </c>
    </row>
    <row r="2313" spans="1:2" x14ac:dyDescent="0.3">
      <c r="A2313"/>
    </row>
    <row r="2314" spans="1:2" x14ac:dyDescent="0.3">
      <c r="A2314" s="20" t="s">
        <v>9828</v>
      </c>
    </row>
    <row r="2315" spans="1:2" x14ac:dyDescent="0.3">
      <c r="A2315"/>
    </row>
    <row r="2316" spans="1:2" x14ac:dyDescent="0.3">
      <c r="A2316" s="47" t="s">
        <v>9829</v>
      </c>
    </row>
    <row r="2317" spans="1:2" x14ac:dyDescent="0.3">
      <c r="A2317" s="47" t="s">
        <v>10311</v>
      </c>
    </row>
  </sheetData>
  <conditionalFormatting sqref="W2196:W230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925" r:id="rId1" display="https://miau.my-x.hu/myx-free/coco/test/869338820241202090327.html" xr:uid="{73BA1A54-B940-4C8C-96FC-E2C3F8D59434}"/>
    <hyperlink ref="A1387" r:id="rId2" display="https://miau.my-x.hu/myx-free/coco/test/153785620241202091215.html" xr:uid="{8BBEDEC8-FA9F-42A8-8BC4-62D86E406A1F}"/>
    <hyperlink ref="A1850" r:id="rId3" display="https://miau.my-x.hu/myx-free/coco/test/924405120241202091501.html" xr:uid="{8D9FCED4-3AC1-4155-BE1E-B97585DAA68F}"/>
    <hyperlink ref="A2314" r:id="rId4" display="https://miau.my-x.hu/myx-free/coco/test/226626020241202093151.html" xr:uid="{BE0792CA-87F8-4C3A-B779-D41BE543290F}"/>
  </hyperlinks>
  <pageMargins left="0.7" right="0.7" top="0.78740157499999996" bottom="0.78740157499999996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10</vt:i4>
      </vt:variant>
    </vt:vector>
  </HeadingPairs>
  <TitlesOfParts>
    <vt:vector size="10" baseType="lpstr">
      <vt:lpstr>row</vt:lpstr>
      <vt:lpstr>model1_start0</vt:lpstr>
      <vt:lpstr>model1_start1</vt:lpstr>
      <vt:lpstr>model1_tesztmodus0</vt:lpstr>
      <vt:lpstr>model1_tesztmodus1</vt:lpstr>
      <vt:lpstr>model1_tesztmodus 2</vt:lpstr>
      <vt:lpstr>model1_diff(is)</vt:lpstr>
      <vt:lpstr>model1_diff(is) (2)</vt:lpstr>
      <vt:lpstr>Y0_normajövő_szellemkép</vt:lpstr>
      <vt:lpstr>model1_start1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Latitude</dc:creator>
  <cp:lastModifiedBy>Lttd</cp:lastModifiedBy>
  <dcterms:created xsi:type="dcterms:W3CDTF">2024-09-16T07:09:04Z</dcterms:created>
  <dcterms:modified xsi:type="dcterms:W3CDTF">2024-12-02T08:41:41Z</dcterms:modified>
</cp:coreProperties>
</file>