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15104\var\www\miau\data\miau\318\"/>
    </mc:Choice>
  </mc:AlternateContent>
  <xr:revisionPtr revIDLastSave="0" documentId="13_ncr:1_{90358DBA-4771-4476-937C-84D874370EFB}" xr6:coauthVersionLast="47" xr6:coauthVersionMax="47" xr10:uidLastSave="{00000000-0000-0000-0000-000000000000}"/>
  <bookViews>
    <workbookView xWindow="-108" yWindow="-108" windowWidth="23256" windowHeight="12456" activeTab="1" xr2:uid="{B4B5D145-1DF7-45AB-8AB9-95C6C63988C8}"/>
  </bookViews>
  <sheets>
    <sheet name="source" sheetId="1" r:id="rId1"/>
    <sheet name="source (2)" sheetId="2" r:id="rId2"/>
    <sheet name="source (3)" sheetId="3" r:id="rId3"/>
  </sheets>
  <definedNames>
    <definedName name="solver_adj" localSheetId="0" hidden="1">source!$X$7:$Y$7</definedName>
    <definedName name="solver_adj" localSheetId="1" hidden="1">'source (2)'!$X$7:$Y$7</definedName>
    <definedName name="solver_adj" localSheetId="2" hidden="1">'source (3)'!$X$7:$Y$7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3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source!$X$7:$Y$7</definedName>
    <definedName name="solver_lhs1" localSheetId="1" hidden="1">'source (2)'!$X$7</definedName>
    <definedName name="solver_lhs1" localSheetId="2" hidden="1">'source (3)'!$X$7</definedName>
    <definedName name="solver_lhs2" localSheetId="0" hidden="1">source!$X$7:$Y$7</definedName>
    <definedName name="solver_lhs2" localSheetId="1" hidden="1">'source (2)'!$X$7:$Y$7</definedName>
    <definedName name="solver_lhs2" localSheetId="2" hidden="1">'source (3)'!$X$7:$Y$7</definedName>
    <definedName name="solver_lhs3" localSheetId="1" hidden="1">'source (2)'!$X$7:$Y$7</definedName>
    <definedName name="solver_lhs3" localSheetId="2" hidden="1">'source (3)'!$X$7:$Y$7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3</definedName>
    <definedName name="solver_num" localSheetId="2" hidden="1">3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source!$Z$11</definedName>
    <definedName name="solver_opt" localSheetId="1" hidden="1">'source (2)'!$Z$11</definedName>
    <definedName name="solver_opt" localSheetId="2" hidden="1">'source (3)'!$Z$11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3</definedName>
    <definedName name="solver_rel1" localSheetId="2" hidden="1">3</definedName>
    <definedName name="solver_rel2" localSheetId="0" hidden="1">3</definedName>
    <definedName name="solver_rel2" localSheetId="1" hidden="1">1</definedName>
    <definedName name="solver_rel2" localSheetId="2" hidden="1">1</definedName>
    <definedName name="solver_rel3" localSheetId="1" hidden="1">3</definedName>
    <definedName name="solver_rel3" localSheetId="2" hidden="1">3</definedName>
    <definedName name="solver_rhs1" localSheetId="0" hidden="1">100</definedName>
    <definedName name="solver_rhs1" localSheetId="1" hidden="1">'source (2)'!$Y$7</definedName>
    <definedName name="solver_rhs1" localSheetId="2" hidden="1">'source (3)'!$Y$7</definedName>
    <definedName name="solver_rhs2" localSheetId="0" hidden="1">0</definedName>
    <definedName name="solver_rhs2" localSheetId="1" hidden="1">100</definedName>
    <definedName name="solver_rhs2" localSheetId="2" hidden="1">100</definedName>
    <definedName name="solver_rhs3" localSheetId="1" hidden="1">0</definedName>
    <definedName name="solver_rhs3" localSheetId="2" hidden="1">0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3" l="1"/>
  <c r="Z10" i="3" s="1"/>
  <c r="X9" i="3"/>
  <c r="Z9" i="3" s="1"/>
  <c r="Y5" i="3"/>
  <c r="X5" i="3"/>
  <c r="Y5" i="2"/>
  <c r="X5" i="2"/>
  <c r="AC10" i="2"/>
  <c r="AB10" i="2"/>
  <c r="AC9" i="2"/>
  <c r="AB9" i="2"/>
  <c r="X10" i="2"/>
  <c r="Z10" i="2" s="1"/>
  <c r="X9" i="2"/>
  <c r="Z9" i="2" s="1"/>
  <c r="X10" i="1"/>
  <c r="Z10" i="1" s="1"/>
  <c r="X9" i="1"/>
  <c r="Z9" i="1" s="1"/>
  <c r="Z11" i="3" l="1"/>
  <c r="Z11" i="2"/>
  <c r="Z11" i="1"/>
</calcChain>
</file>

<file path=xl/sharedStrings.xml><?xml version="1.0" encoding="utf-8"?>
<sst xmlns="http://schemas.openxmlformats.org/spreadsheetml/2006/main" count="27" uniqueCount="14">
  <si>
    <t>https://www.youtube.com/watch?v=T_twiMtYZRs</t>
  </si>
  <si>
    <t>a</t>
  </si>
  <si>
    <t>b</t>
  </si>
  <si>
    <t>a+b</t>
  </si>
  <si>
    <t>a*b</t>
  </si>
  <si>
    <t>hiba</t>
  </si>
  <si>
    <t>video</t>
  </si>
  <si>
    <t>Konklúzió: Vannak feladatok, melyek solver-kompatibilisek, s vannak olyan feladatok, melyek nem…</t>
  </si>
  <si>
    <t>Az oktatás során a solver-kompatibilitás esetén a solver bevonását kell tudni megalapozni…</t>
  </si>
  <si>
    <t>A solver inkompatibilitás esetén kell emberi megoldásra jutni…</t>
  </si>
  <si>
    <t>Nagy kérdés azonban: mely feladatok solver-kompatibilisek?</t>
  </si>
  <si>
    <t>Lehet-e ezt előre tudni?</t>
  </si>
  <si>
    <t>Vagy elég, ha egyszerűen nem jön eredmény a solver-támogatás nyomán?</t>
  </si>
  <si>
    <t>vö. kommentárok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</si>
</sst>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234921</xdr:colOff>
      <xdr:row>44</xdr:row>
      <xdr:rowOff>88765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0AF7AC0-56E5-4B42-EC1F-57125C625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98385" cy="813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234921</xdr:colOff>
      <xdr:row>44</xdr:row>
      <xdr:rowOff>88765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B4B6578-7E75-4294-A827-3FCA75500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24001" cy="8135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234921</xdr:colOff>
      <xdr:row>44</xdr:row>
      <xdr:rowOff>88765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6A51633-0833-49C5-AA14-C0B048959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24001" cy="8135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8F611-4CD4-4D02-A92C-9911930D97F2}">
  <dimension ref="A6:Z47"/>
  <sheetViews>
    <sheetView zoomScale="47" workbookViewId="0">
      <selection activeCell="Z11" sqref="Z11"/>
    </sheetView>
  </sheetViews>
  <sheetFormatPr defaultRowHeight="14.4" x14ac:dyDescent="0.3"/>
  <cols>
    <col min="1" max="1" width="46" bestFit="1" customWidth="1"/>
    <col min="23" max="23" width="4.88671875" bestFit="1" customWidth="1"/>
    <col min="24" max="25" width="14.5546875" bestFit="1" customWidth="1"/>
    <col min="26" max="26" width="9.77734375" bestFit="1" customWidth="1"/>
  </cols>
  <sheetData>
    <row r="6" spans="23:26" x14ac:dyDescent="0.3">
      <c r="X6" t="s">
        <v>1</v>
      </c>
      <c r="Y6" t="s">
        <v>2</v>
      </c>
    </row>
    <row r="7" spans="23:26" x14ac:dyDescent="0.3">
      <c r="X7" s="1">
        <v>88.546056747709116</v>
      </c>
      <c r="Y7" s="1">
        <v>11.26384426826422</v>
      </c>
    </row>
    <row r="8" spans="23:26" x14ac:dyDescent="0.3">
      <c r="Z8" t="s">
        <v>5</v>
      </c>
    </row>
    <row r="9" spans="23:26" x14ac:dyDescent="0.3">
      <c r="W9" t="s">
        <v>3</v>
      </c>
      <c r="X9">
        <f>X7+Y7</f>
        <v>99.809901015973338</v>
      </c>
      <c r="Y9">
        <v>100</v>
      </c>
      <c r="Z9">
        <f>(Y9-X9)*10</f>
        <v>1.9009898402666181</v>
      </c>
    </row>
    <row r="10" spans="23:26" x14ac:dyDescent="0.3">
      <c r="W10" t="s">
        <v>4</v>
      </c>
      <c r="X10">
        <f>X7*Y7</f>
        <v>997.36899377508178</v>
      </c>
      <c r="Y10">
        <v>1000</v>
      </c>
      <c r="Z10">
        <f>Y10-X10</f>
        <v>2.6310062249182238</v>
      </c>
    </row>
    <row r="11" spans="23:26" x14ac:dyDescent="0.3">
      <c r="Z11">
        <f>SUMSQ(Z9:Z10)</f>
        <v>10.535956128355345</v>
      </c>
    </row>
    <row r="47" spans="1:1" x14ac:dyDescent="0.3">
      <c r="A47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6544-205A-4556-94DC-1622D915AA9F}">
  <dimension ref="A5:AC47"/>
  <sheetViews>
    <sheetView tabSelected="1" zoomScale="47" workbookViewId="0">
      <selection activeCell="X7" sqref="X7:Y7"/>
    </sheetView>
  </sheetViews>
  <sheetFormatPr defaultRowHeight="14.4" x14ac:dyDescent="0.3"/>
  <cols>
    <col min="1" max="1" width="46" bestFit="1" customWidth="1"/>
    <col min="23" max="23" width="4.88671875" bestFit="1" customWidth="1"/>
    <col min="24" max="25" width="14.5546875" bestFit="1" customWidth="1"/>
    <col min="26" max="26" width="9.77734375" bestFit="1" customWidth="1"/>
  </cols>
  <sheetData>
    <row r="5" spans="23:29" x14ac:dyDescent="0.3">
      <c r="X5">
        <f>Y7</f>
        <v>11.270175978048167</v>
      </c>
      <c r="Y5">
        <f>X7</f>
        <v>88.729778694562015</v>
      </c>
    </row>
    <row r="6" spans="23:29" x14ac:dyDescent="0.3">
      <c r="X6" t="s">
        <v>1</v>
      </c>
      <c r="Y6" t="s">
        <v>2</v>
      </c>
    </row>
    <row r="7" spans="23:29" x14ac:dyDescent="0.3">
      <c r="X7" s="1">
        <v>88.729778694562015</v>
      </c>
      <c r="Y7" s="1">
        <v>11.270175978048167</v>
      </c>
    </row>
    <row r="8" spans="23:29" x14ac:dyDescent="0.3">
      <c r="Z8" t="s">
        <v>5</v>
      </c>
      <c r="AB8" t="s">
        <v>6</v>
      </c>
      <c r="AC8" t="s">
        <v>6</v>
      </c>
    </row>
    <row r="9" spans="23:29" x14ac:dyDescent="0.3">
      <c r="W9" t="s">
        <v>3</v>
      </c>
      <c r="X9">
        <f>X7+Y7</f>
        <v>99.999954672610187</v>
      </c>
      <c r="Y9">
        <v>100</v>
      </c>
      <c r="Z9">
        <f>(Y9-X9)*10</f>
        <v>4.532738981311013E-4</v>
      </c>
      <c r="AB9">
        <f>50+10*SQRT(15)</f>
        <v>88.729833462074168</v>
      </c>
      <c r="AC9">
        <f>50-10*SQRT(15)</f>
        <v>11.270166537925832</v>
      </c>
    </row>
    <row r="10" spans="23:29" x14ac:dyDescent="0.3">
      <c r="W10" t="s">
        <v>4</v>
      </c>
      <c r="X10">
        <f>X7*Y7</f>
        <v>1000.0002203809829</v>
      </c>
      <c r="Y10">
        <v>1000</v>
      </c>
      <c r="Z10">
        <f>Y10-X10</f>
        <v>-2.2038098290977359E-4</v>
      </c>
      <c r="AB10">
        <f>AC9</f>
        <v>11.270166537925832</v>
      </c>
      <c r="AC10">
        <f>AB9</f>
        <v>88.729833462074168</v>
      </c>
    </row>
    <row r="11" spans="23:29" x14ac:dyDescent="0.3">
      <c r="Z11">
        <f>SUMSQ(Z9:Z10)</f>
        <v>2.540250043552419E-7</v>
      </c>
    </row>
    <row r="14" spans="23:29" x14ac:dyDescent="0.3">
      <c r="X14" t="s">
        <v>7</v>
      </c>
    </row>
    <row r="15" spans="23:29" x14ac:dyDescent="0.3">
      <c r="X15" t="s">
        <v>8</v>
      </c>
    </row>
    <row r="16" spans="23:29" x14ac:dyDescent="0.3">
      <c r="X16" t="s">
        <v>9</v>
      </c>
    </row>
    <row r="17" spans="24:24" x14ac:dyDescent="0.3">
      <c r="X17" t="s">
        <v>10</v>
      </c>
    </row>
    <row r="18" spans="24:24" x14ac:dyDescent="0.3">
      <c r="X18" t="s">
        <v>11</v>
      </c>
    </row>
    <row r="19" spans="24:24" x14ac:dyDescent="0.3">
      <c r="X19" t="s">
        <v>12</v>
      </c>
    </row>
    <row r="47" spans="1:1" x14ac:dyDescent="0.3">
      <c r="A47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80E0-7B4D-47AF-8697-CB627AC752A0}">
  <dimension ref="A5:Z47"/>
  <sheetViews>
    <sheetView zoomScale="47" workbookViewId="0">
      <selection activeCell="X7" sqref="X7:Y7"/>
    </sheetView>
  </sheetViews>
  <sheetFormatPr defaultRowHeight="14.4" x14ac:dyDescent="0.3"/>
  <cols>
    <col min="1" max="1" width="46" bestFit="1" customWidth="1"/>
    <col min="23" max="23" width="4.88671875" bestFit="1" customWidth="1"/>
    <col min="24" max="24" width="14.5546875" bestFit="1" customWidth="1"/>
    <col min="25" max="25" width="16.88671875" bestFit="1" customWidth="1"/>
    <col min="26" max="26" width="9.77734375" bestFit="1" customWidth="1"/>
  </cols>
  <sheetData>
    <row r="5" spans="23:26" x14ac:dyDescent="0.3">
      <c r="X5">
        <f>Y7</f>
        <v>11.686340621256246</v>
      </c>
      <c r="Y5">
        <f>X7</f>
        <v>85.31346674322397</v>
      </c>
    </row>
    <row r="6" spans="23:26" x14ac:dyDescent="0.3">
      <c r="X6" t="s">
        <v>1</v>
      </c>
      <c r="Y6" t="s">
        <v>2</v>
      </c>
    </row>
    <row r="7" spans="23:26" x14ac:dyDescent="0.3">
      <c r="X7" s="1">
        <v>85.31346674322397</v>
      </c>
      <c r="Y7" s="1">
        <v>11.686340621256246</v>
      </c>
    </row>
    <row r="8" spans="23:26" x14ac:dyDescent="0.3">
      <c r="Z8" t="s">
        <v>5</v>
      </c>
    </row>
    <row r="9" spans="23:26" x14ac:dyDescent="0.3">
      <c r="W9" t="s">
        <v>3</v>
      </c>
      <c r="X9">
        <f>X7+Y7</f>
        <v>96.999807364480219</v>
      </c>
      <c r="Y9" s="2">
        <v>97</v>
      </c>
      <c r="Z9">
        <f>(Y9-X9)*10</f>
        <v>1.9263551978099258E-3</v>
      </c>
    </row>
    <row r="10" spans="23:26" x14ac:dyDescent="0.3">
      <c r="W10" t="s">
        <v>4</v>
      </c>
      <c r="X10">
        <f>X7*Y7</f>
        <v>997.00223194153205</v>
      </c>
      <c r="Y10" s="2">
        <v>997</v>
      </c>
      <c r="Z10">
        <f>Y10-X10</f>
        <v>-2.2319415320453118E-3</v>
      </c>
    </row>
    <row r="11" spans="23:26" x14ac:dyDescent="0.3">
      <c r="Y11" t="s">
        <v>13</v>
      </c>
      <c r="Z11">
        <f>SUMSQ(Z9:Z10)</f>
        <v>8.6924073505980914E-6</v>
      </c>
    </row>
    <row r="47" spans="1:1" x14ac:dyDescent="0.3">
      <c r="A4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source</vt:lpstr>
      <vt:lpstr>source (2)</vt:lpstr>
      <vt:lpstr>source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2025-01-12T07:54:14Z</dcterms:created>
  <dcterms:modified xsi:type="dcterms:W3CDTF">2025-01-12T08:17:12Z</dcterms:modified>
</cp:coreProperties>
</file>