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75" documentId="13_ncr:1_{7F71B869-2B8C-4F92-BD4B-534B83C28A9F}" xr6:coauthVersionLast="47" xr6:coauthVersionMax="47" xr10:uidLastSave="{1972B97E-854E-4476-8358-E1C07577760F}"/>
  <bookViews>
    <workbookView xWindow="-108" yWindow="-108" windowWidth="23256" windowHeight="12456" activeTab="4" xr2:uid="{57E3BDBA-2E83-4726-AA00-DA4A162860AC}"/>
  </bookViews>
  <sheets>
    <sheet name="Regression A" sheetId="8" r:id="rId1"/>
    <sheet name="Regression B" sheetId="9" r:id="rId2"/>
    <sheet name="Regression C" sheetId="10" r:id="rId3"/>
    <sheet name="task" sheetId="2" r:id="rId4"/>
    <sheet name="summary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1" l="1"/>
  <c r="G3" i="11"/>
  <c r="F4" i="11"/>
  <c r="F3" i="11"/>
  <c r="E4" i="11"/>
  <c r="E3" i="11"/>
  <c r="D4" i="11"/>
  <c r="D3" i="11"/>
  <c r="C4" i="11"/>
  <c r="C3" i="11"/>
  <c r="B4" i="11"/>
  <c r="B3" i="11"/>
  <c r="G2" i="11"/>
  <c r="F2" i="11"/>
  <c r="E2" i="11"/>
  <c r="D2" i="11"/>
  <c r="C2" i="11"/>
  <c r="B2" i="11"/>
  <c r="G1" i="11"/>
  <c r="F1" i="11"/>
  <c r="E1" i="11"/>
  <c r="D1" i="11"/>
  <c r="C1" i="11"/>
  <c r="B1" i="11"/>
</calcChain>
</file>

<file path=xl/sharedStrings.xml><?xml version="1.0" encoding="utf-8"?>
<sst xmlns="http://schemas.openxmlformats.org/spreadsheetml/2006/main" count="125" uniqueCount="50">
  <si>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</si>
  <si>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</si>
  <si>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</si>
  <si>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</si>
  <si>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</si>
  <si>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</si>
  <si>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</si>
  <si>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</si>
  <si>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</si>
  <si>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</si>
  <si>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</si>
  <si>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</si>
  <si>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</si>
  <si>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</si>
  <si>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>Which concept can be derived based on the displayed information units of an e-car? (concept testing and/or specialities of the cryptography)</t>
  </si>
  <si>
    <t>average consumption A</t>
  </si>
  <si>
    <t>average consumption B</t>
  </si>
  <si>
    <t>average consumption 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</si>
  <si>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</si>
  <si>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</si>
  <si>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</si>
  <si>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</si>
  <si>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</si>
  <si>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</si>
  <si>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</si>
  <si>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</si>
  <si>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</si>
  <si>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</si>
  <si>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</si>
  <si>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</si>
  <si>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</si>
  <si>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</si>
  <si>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</si>
  <si>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</si>
  <si>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</si>
  <si>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</si>
  <si>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</si>
  <si>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</si>
  <si>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</si>
  <si>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</si>
  <si>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</si>
  <si>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</si>
  <si>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A</t>
  </si>
  <si>
    <t>B</t>
  </si>
  <si>
    <t>C</t>
  </si>
  <si>
    <t>Y0</t>
  </si>
  <si>
    <t>directions</t>
  </si>
  <si>
    <t>?</t>
  </si>
  <si>
    <t>Which concept is the best concept?</t>
  </si>
  <si>
    <t>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</si>
</sst>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5" borderId="0" xfId="0" applyNumberFormat="1" applyFill="1"/>
    <xf numFmtId="2" fontId="0" fillId="7" borderId="0" xfId="0" applyNumberFormat="1" applyFill="1"/>
    <xf numFmtId="2" fontId="0" fillId="0" borderId="1" xfId="0" applyNumberFormat="1" applyBorder="1"/>
    <xf numFmtId="2" fontId="1" fillId="0" borderId="2" xfId="0" applyNumberFormat="1" applyFont="1" applyBorder="1" applyAlignment="1">
      <alignment horizontal="center"/>
    </xf>
    <xf numFmtId="2" fontId="1" fillId="6" borderId="2" xfId="0" applyNumberFormat="1" applyFont="1" applyFill="1" applyBorder="1" applyAlignment="1">
      <alignment horizontal="center"/>
    </xf>
    <xf numFmtId="2" fontId="0" fillId="2" borderId="0" xfId="0" applyNumberFormat="1" applyFill="1"/>
    <xf numFmtId="2" fontId="0" fillId="6" borderId="0" xfId="0" applyNumberFormat="1" applyFill="1"/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EC68-75C3-48C3-850D-FD87B2E5AB72}">
  <dimension ref="A1:I22"/>
  <sheetViews>
    <sheetView workbookViewId="0">
      <selection activeCell="B4" sqref="B4:I22"/>
    </sheetView>
  </sheetViews>
  <sheetFormatPr defaultRowHeight="14.4" x14ac:dyDescent="0.3"/>
  <cols>
    <col min="1" max="1" width="16.44140625" bestFit="1" customWidth="1"/>
    <col min="2" max="2" width="12.77734375" bestFit="1" customWidth="1"/>
    <col min="3" max="3" width="13.33203125" bestFit="1" customWidth="1"/>
    <col min="4" max="4" width="14.6640625" bestFit="1" customWidth="1"/>
    <col min="5" max="5" width="12.109375" bestFit="1" customWidth="1"/>
    <col min="6" max="6" width="12.88671875" bestFit="1" customWidth="1"/>
    <col min="7" max="7" width="12.109375" bestFit="1" customWidth="1"/>
    <col min="8" max="8" width="12.77734375" bestFit="1" customWidth="1"/>
    <col min="9" max="9" width="12.109375" bestFit="1" customWidth="1"/>
  </cols>
  <sheetData>
    <row r="1" spans="1:9" x14ac:dyDescent="0.3">
      <c r="A1" t="s">
        <v>18</v>
      </c>
    </row>
    <row r="2" spans="1:9" ht="15" thickBot="1" x14ac:dyDescent="0.35"/>
    <row r="3" spans="1:9" x14ac:dyDescent="0.3">
      <c r="A3" s="10" t="s">
        <v>19</v>
      </c>
      <c r="B3" s="10"/>
    </row>
    <row r="4" spans="1:9" x14ac:dyDescent="0.3">
      <c r="A4" t="s">
        <v>20</v>
      </c>
      <c r="B4" s="3">
        <v>0.4454697886175899</v>
      </c>
      <c r="C4" s="3"/>
      <c r="D4" s="3"/>
      <c r="E4" s="3"/>
      <c r="F4" s="3"/>
      <c r="G4" s="3"/>
      <c r="H4" s="3"/>
      <c r="I4" s="3"/>
    </row>
    <row r="5" spans="1:9" x14ac:dyDescent="0.3">
      <c r="A5" s="11" t="s">
        <v>21</v>
      </c>
      <c r="B5" s="15">
        <v>0.19844333257100022</v>
      </c>
      <c r="C5" s="3"/>
      <c r="D5" s="3"/>
      <c r="E5" s="3"/>
      <c r="F5" s="3"/>
      <c r="G5" s="3"/>
      <c r="H5" s="3"/>
      <c r="I5" s="3"/>
    </row>
    <row r="6" spans="1:9" x14ac:dyDescent="0.3">
      <c r="A6" t="s">
        <v>22</v>
      </c>
      <c r="B6" s="3">
        <v>7.0981918337182065E-2</v>
      </c>
      <c r="C6" s="3"/>
      <c r="D6" s="3"/>
      <c r="E6" s="3"/>
      <c r="F6" s="3"/>
      <c r="G6" s="3"/>
      <c r="H6" s="3"/>
      <c r="I6" s="3"/>
    </row>
    <row r="7" spans="1:9" x14ac:dyDescent="0.3">
      <c r="A7" t="s">
        <v>23</v>
      </c>
      <c r="B7" s="16">
        <v>3.2294411872815094</v>
      </c>
      <c r="C7" s="3"/>
      <c r="D7" s="3"/>
      <c r="E7" s="3"/>
      <c r="F7" s="3"/>
      <c r="G7" s="3"/>
      <c r="H7" s="3"/>
      <c r="I7" s="3"/>
    </row>
    <row r="8" spans="1:9" ht="15" thickBot="1" x14ac:dyDescent="0.35">
      <c r="A8" s="8" t="s">
        <v>24</v>
      </c>
      <c r="B8" s="17">
        <v>38</v>
      </c>
      <c r="C8" s="3"/>
      <c r="D8" s="3"/>
      <c r="E8" s="3"/>
      <c r="F8" s="3"/>
      <c r="G8" s="3"/>
      <c r="H8" s="3"/>
      <c r="I8" s="3"/>
    </row>
    <row r="9" spans="1:9" x14ac:dyDescent="0.3">
      <c r="B9" s="3"/>
      <c r="C9" s="3"/>
      <c r="D9" s="3"/>
      <c r="E9" s="3"/>
      <c r="F9" s="3"/>
      <c r="G9" s="3"/>
      <c r="H9" s="3"/>
      <c r="I9" s="3"/>
    </row>
    <row r="10" spans="1:9" ht="15" thickBot="1" x14ac:dyDescent="0.35">
      <c r="A10" t="s">
        <v>25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s="9"/>
      <c r="B11" s="18" t="s">
        <v>30</v>
      </c>
      <c r="C11" s="18" t="s">
        <v>31</v>
      </c>
      <c r="D11" s="18" t="s">
        <v>32</v>
      </c>
      <c r="E11" s="18" t="s">
        <v>33</v>
      </c>
      <c r="F11" s="18" t="s">
        <v>34</v>
      </c>
      <c r="G11" s="3"/>
      <c r="H11" s="3"/>
      <c r="I11" s="3"/>
    </row>
    <row r="12" spans="1:9" x14ac:dyDescent="0.3">
      <c r="A12" t="s">
        <v>26</v>
      </c>
      <c r="B12" s="3">
        <v>5</v>
      </c>
      <c r="C12" s="3">
        <v>85.206157453213905</v>
      </c>
      <c r="D12" s="3">
        <v>17.04123149064278</v>
      </c>
      <c r="E12" s="3">
        <v>2.0424725540141151</v>
      </c>
      <c r="F12" s="3">
        <v>9.9062045030277074E-2</v>
      </c>
      <c r="G12" s="3"/>
      <c r="H12" s="3"/>
      <c r="I12" s="3"/>
    </row>
    <row r="13" spans="1:9" x14ac:dyDescent="0.3">
      <c r="A13" t="s">
        <v>27</v>
      </c>
      <c r="B13" s="3">
        <v>33</v>
      </c>
      <c r="C13" s="3">
        <v>344.16658260963675</v>
      </c>
      <c r="D13" s="3">
        <v>10.429290382110205</v>
      </c>
      <c r="E13" s="3"/>
      <c r="F13" s="3"/>
      <c r="G13" s="3"/>
      <c r="H13" s="3"/>
      <c r="I13" s="3"/>
    </row>
    <row r="14" spans="1:9" ht="15" thickBot="1" x14ac:dyDescent="0.35">
      <c r="A14" s="8" t="s">
        <v>28</v>
      </c>
      <c r="B14" s="17">
        <v>38</v>
      </c>
      <c r="C14" s="17">
        <v>429.37274006285065</v>
      </c>
      <c r="D14" s="17"/>
      <c r="E14" s="17"/>
      <c r="F14" s="17"/>
      <c r="G14" s="3"/>
      <c r="H14" s="3"/>
      <c r="I14" s="3"/>
    </row>
    <row r="15" spans="1:9" ht="15" thickBot="1" x14ac:dyDescent="0.35"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9"/>
      <c r="B16" s="18" t="s">
        <v>35</v>
      </c>
      <c r="C16" s="18" t="s">
        <v>23</v>
      </c>
      <c r="D16" s="18" t="s">
        <v>36</v>
      </c>
      <c r="E16" s="19" t="s">
        <v>37</v>
      </c>
      <c r="F16" s="18" t="s">
        <v>38</v>
      </c>
      <c r="G16" s="18" t="s">
        <v>39</v>
      </c>
      <c r="H16" s="18" t="s">
        <v>40</v>
      </c>
      <c r="I16" s="18" t="s">
        <v>41</v>
      </c>
    </row>
    <row r="17" spans="1:9" x14ac:dyDescent="0.3">
      <c r="A17" t="s">
        <v>29</v>
      </c>
      <c r="B17" s="3">
        <v>14.097522692830443</v>
      </c>
      <c r="C17" s="3">
        <v>11.120432336612563</v>
      </c>
      <c r="D17" s="3">
        <v>1.267713544411057</v>
      </c>
      <c r="E17" s="3">
        <v>0.21377254063789358</v>
      </c>
      <c r="F17" s="3">
        <v>-8.5271670102581201</v>
      </c>
      <c r="G17" s="3">
        <v>36.722212395919009</v>
      </c>
      <c r="H17" s="3">
        <v>-8.5271670102581201</v>
      </c>
      <c r="I17" s="3">
        <v>36.722212395919009</v>
      </c>
    </row>
    <row r="18" spans="1:9" x14ac:dyDescent="0.3">
      <c r="A18" t="s">
        <v>9</v>
      </c>
      <c r="B18" s="3">
        <v>1.5844400715648032E-2</v>
      </c>
      <c r="C18" s="3">
        <v>5.7744884682639892E-2</v>
      </c>
      <c r="D18" s="3">
        <v>0.2743862214415575</v>
      </c>
      <c r="E18" s="3">
        <v>0.78549824491610476</v>
      </c>
      <c r="F18" s="3">
        <v>-0.10163845052063088</v>
      </c>
      <c r="G18" s="3">
        <v>0.13332725195192693</v>
      </c>
      <c r="H18" s="3">
        <v>-0.10163845052063088</v>
      </c>
      <c r="I18" s="3">
        <v>0.13332725195192693</v>
      </c>
    </row>
    <row r="19" spans="1:9" x14ac:dyDescent="0.3">
      <c r="A19" s="5" t="s">
        <v>10</v>
      </c>
      <c r="B19" s="3">
        <v>0.31553698184254869</v>
      </c>
      <c r="C19" s="3">
        <v>0.16014847988085715</v>
      </c>
      <c r="D19" s="3">
        <v>1.9702777202586825</v>
      </c>
      <c r="E19" s="20">
        <v>5.7244901176952634E-2</v>
      </c>
      <c r="F19" s="3">
        <v>-1.0287550338312967E-2</v>
      </c>
      <c r="G19" s="3">
        <v>0.64136151402341035</v>
      </c>
      <c r="H19" s="3">
        <v>-1.0287550338312967E-2</v>
      </c>
      <c r="I19" s="3">
        <v>0.64136151402341035</v>
      </c>
    </row>
    <row r="20" spans="1:9" x14ac:dyDescent="0.3">
      <c r="A20" t="s">
        <v>11</v>
      </c>
      <c r="B20" s="3">
        <v>1.8680207913644747E-4</v>
      </c>
      <c r="C20" s="3">
        <v>6.8953860519922567E-3</v>
      </c>
      <c r="D20" s="3">
        <v>2.7090880442071183E-2</v>
      </c>
      <c r="E20" s="3">
        <v>0.97855041741262849</v>
      </c>
      <c r="F20" s="3">
        <v>-1.3841966325460607E-2</v>
      </c>
      <c r="G20" s="3">
        <v>1.4215570483733501E-2</v>
      </c>
      <c r="H20" s="3">
        <v>-1.3841966325460607E-2</v>
      </c>
      <c r="I20" s="3">
        <v>1.4215570483733501E-2</v>
      </c>
    </row>
    <row r="21" spans="1:9" x14ac:dyDescent="0.3">
      <c r="A21" t="s">
        <v>12</v>
      </c>
      <c r="B21" s="3">
        <v>-4.5173466080965709E-2</v>
      </c>
      <c r="C21" s="3">
        <v>0.3694275739269996</v>
      </c>
      <c r="D21" s="3">
        <v>-0.12227962737262317</v>
      </c>
      <c r="E21" s="3">
        <v>0.90341920486773453</v>
      </c>
      <c r="F21" s="3">
        <v>-0.7967795165350432</v>
      </c>
      <c r="G21" s="3">
        <v>0.70643258437311174</v>
      </c>
      <c r="H21" s="3">
        <v>-0.7967795165350432</v>
      </c>
      <c r="I21" s="3">
        <v>0.70643258437311174</v>
      </c>
    </row>
    <row r="22" spans="1:9" ht="15" thickBot="1" x14ac:dyDescent="0.35">
      <c r="A22" s="8" t="s">
        <v>12</v>
      </c>
      <c r="B22" s="17">
        <v>0</v>
      </c>
      <c r="C22" s="17">
        <v>0</v>
      </c>
      <c r="D22" s="17">
        <v>65535</v>
      </c>
      <c r="E22" s="17" t="e">
        <v>#NUM!</v>
      </c>
      <c r="F22" s="17">
        <v>0</v>
      </c>
      <c r="G22" s="17">
        <v>0</v>
      </c>
      <c r="H22" s="17">
        <v>0</v>
      </c>
      <c r="I22" s="1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58C5-A8A2-4675-9890-53EBB7470C02}">
  <dimension ref="A1:I22"/>
  <sheetViews>
    <sheetView workbookViewId="0">
      <selection activeCell="B4" sqref="B4:I22"/>
    </sheetView>
  </sheetViews>
  <sheetFormatPr defaultRowHeight="14.4" x14ac:dyDescent="0.3"/>
  <cols>
    <col min="1" max="1" width="16.44140625" bestFit="1" customWidth="1"/>
    <col min="2" max="2" width="12.77734375" bestFit="1" customWidth="1"/>
    <col min="3" max="3" width="13.33203125" bestFit="1" customWidth="1"/>
    <col min="4" max="4" width="14.6640625" bestFit="1" customWidth="1"/>
    <col min="5" max="5" width="12.109375" bestFit="1" customWidth="1"/>
    <col min="6" max="6" width="12.88671875" bestFit="1" customWidth="1"/>
    <col min="7" max="7" width="12.109375" bestFit="1" customWidth="1"/>
    <col min="8" max="8" width="12.77734375" bestFit="1" customWidth="1"/>
    <col min="9" max="9" width="12.109375" bestFit="1" customWidth="1"/>
  </cols>
  <sheetData>
    <row r="1" spans="1:9" x14ac:dyDescent="0.3">
      <c r="A1" t="s">
        <v>18</v>
      </c>
    </row>
    <row r="2" spans="1:9" ht="15" thickBot="1" x14ac:dyDescent="0.35"/>
    <row r="3" spans="1:9" x14ac:dyDescent="0.3">
      <c r="A3" s="10" t="s">
        <v>19</v>
      </c>
      <c r="B3" s="10"/>
    </row>
    <row r="4" spans="1:9" x14ac:dyDescent="0.3">
      <c r="A4" t="s">
        <v>20</v>
      </c>
      <c r="B4" s="3">
        <v>0.47555941456667361</v>
      </c>
      <c r="C4" s="3"/>
      <c r="D4" s="3"/>
      <c r="E4" s="3"/>
      <c r="F4" s="3"/>
      <c r="G4" s="3"/>
      <c r="H4" s="3"/>
      <c r="I4" s="3"/>
    </row>
    <row r="5" spans="1:9" x14ac:dyDescent="0.3">
      <c r="A5" s="11" t="s">
        <v>21</v>
      </c>
      <c r="B5" s="15">
        <v>0.22615675678299735</v>
      </c>
      <c r="C5" s="3"/>
      <c r="D5" s="3"/>
      <c r="E5" s="3"/>
      <c r="F5" s="3"/>
      <c r="G5" s="3"/>
      <c r="H5" s="3"/>
      <c r="I5" s="3"/>
    </row>
    <row r="6" spans="1:9" x14ac:dyDescent="0.3">
      <c r="A6" t="s">
        <v>22</v>
      </c>
      <c r="B6" s="3">
        <v>0.10205454548396674</v>
      </c>
      <c r="C6" s="3"/>
      <c r="D6" s="3"/>
      <c r="E6" s="3"/>
      <c r="F6" s="3"/>
      <c r="G6" s="3"/>
      <c r="H6" s="3"/>
      <c r="I6" s="3"/>
    </row>
    <row r="7" spans="1:9" x14ac:dyDescent="0.3">
      <c r="A7" t="s">
        <v>23</v>
      </c>
      <c r="B7" s="16">
        <v>0.76521482563070586</v>
      </c>
      <c r="C7" s="3"/>
      <c r="D7" s="3"/>
      <c r="E7" s="3"/>
      <c r="F7" s="3"/>
      <c r="G7" s="3"/>
      <c r="H7" s="3"/>
      <c r="I7" s="3"/>
    </row>
    <row r="8" spans="1:9" ht="15" thickBot="1" x14ac:dyDescent="0.35">
      <c r="A8" s="8" t="s">
        <v>24</v>
      </c>
      <c r="B8" s="17">
        <v>38</v>
      </c>
      <c r="C8" s="3"/>
      <c r="D8" s="3"/>
      <c r="E8" s="3"/>
      <c r="F8" s="3"/>
      <c r="G8" s="3"/>
      <c r="H8" s="3"/>
      <c r="I8" s="3"/>
    </row>
    <row r="9" spans="1:9" x14ac:dyDescent="0.3">
      <c r="B9" s="3"/>
      <c r="C9" s="3"/>
      <c r="D9" s="3"/>
      <c r="E9" s="3"/>
      <c r="F9" s="3"/>
      <c r="G9" s="3"/>
      <c r="H9" s="3"/>
      <c r="I9" s="3"/>
    </row>
    <row r="10" spans="1:9" ht="15" thickBot="1" x14ac:dyDescent="0.35">
      <c r="A10" t="s">
        <v>25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s="9"/>
      <c r="B11" s="18" t="s">
        <v>30</v>
      </c>
      <c r="C11" s="18" t="s">
        <v>31</v>
      </c>
      <c r="D11" s="18" t="s">
        <v>32</v>
      </c>
      <c r="E11" s="18" t="s">
        <v>33</v>
      </c>
      <c r="F11" s="18" t="s">
        <v>34</v>
      </c>
      <c r="G11" s="3"/>
      <c r="H11" s="3"/>
      <c r="I11" s="3"/>
    </row>
    <row r="12" spans="1:9" x14ac:dyDescent="0.3">
      <c r="A12" t="s">
        <v>26</v>
      </c>
      <c r="B12" s="3">
        <v>5</v>
      </c>
      <c r="C12" s="3">
        <v>5.6472532467434355</v>
      </c>
      <c r="D12" s="3">
        <v>1.1294506493486871</v>
      </c>
      <c r="E12" s="3">
        <v>2.4110738961850942</v>
      </c>
      <c r="F12" s="3">
        <v>5.7902143919377438E-2</v>
      </c>
      <c r="G12" s="3"/>
      <c r="H12" s="3"/>
      <c r="I12" s="3"/>
    </row>
    <row r="13" spans="1:9" x14ac:dyDescent="0.3">
      <c r="A13" t="s">
        <v>27</v>
      </c>
      <c r="B13" s="3">
        <v>33</v>
      </c>
      <c r="C13" s="3">
        <v>19.323273069046042</v>
      </c>
      <c r="D13" s="3">
        <v>0.58555372936503158</v>
      </c>
      <c r="E13" s="3"/>
      <c r="F13" s="3"/>
      <c r="G13" s="3"/>
      <c r="H13" s="3"/>
      <c r="I13" s="3"/>
    </row>
    <row r="14" spans="1:9" ht="15" thickBot="1" x14ac:dyDescent="0.35">
      <c r="A14" s="8" t="s">
        <v>28</v>
      </c>
      <c r="B14" s="17">
        <v>38</v>
      </c>
      <c r="C14" s="17">
        <v>24.970526315789478</v>
      </c>
      <c r="D14" s="17"/>
      <c r="E14" s="17"/>
      <c r="F14" s="17"/>
      <c r="G14" s="3"/>
      <c r="H14" s="3"/>
      <c r="I14" s="3"/>
    </row>
    <row r="15" spans="1:9" ht="15" thickBot="1" x14ac:dyDescent="0.35"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9"/>
      <c r="B16" s="18" t="s">
        <v>35</v>
      </c>
      <c r="C16" s="18" t="s">
        <v>23</v>
      </c>
      <c r="D16" s="18" t="s">
        <v>36</v>
      </c>
      <c r="E16" s="19" t="s">
        <v>37</v>
      </c>
      <c r="F16" s="18" t="s">
        <v>38</v>
      </c>
      <c r="G16" s="18" t="s">
        <v>39</v>
      </c>
      <c r="H16" s="18" t="s">
        <v>40</v>
      </c>
      <c r="I16" s="18" t="s">
        <v>41</v>
      </c>
    </row>
    <row r="17" spans="1:9" x14ac:dyDescent="0.3">
      <c r="A17" t="s">
        <v>29</v>
      </c>
      <c r="B17" s="3">
        <v>4.2208248422529309</v>
      </c>
      <c r="C17" s="3">
        <v>2.6349820906824504</v>
      </c>
      <c r="D17" s="3">
        <v>1.6018419469256253</v>
      </c>
      <c r="E17" s="3">
        <v>0.11872117618649287</v>
      </c>
      <c r="F17" s="3">
        <v>-1.1400865297455578</v>
      </c>
      <c r="G17" s="3">
        <v>9.5817362142514195</v>
      </c>
      <c r="H17" s="3">
        <v>-1.1400865297455578</v>
      </c>
      <c r="I17" s="3">
        <v>9.5817362142514195</v>
      </c>
    </row>
    <row r="18" spans="1:9" x14ac:dyDescent="0.3">
      <c r="A18" t="s">
        <v>9</v>
      </c>
      <c r="B18" s="3">
        <v>-8.4606510085105294E-5</v>
      </c>
      <c r="C18" s="3">
        <v>1.368262782970437E-2</v>
      </c>
      <c r="D18" s="3">
        <v>-6.1834986040786959E-3</v>
      </c>
      <c r="E18" s="3">
        <v>0.99510354384054445</v>
      </c>
      <c r="F18" s="3">
        <v>-2.7922122138924702E-2</v>
      </c>
      <c r="G18" s="3">
        <v>2.7752909118754495E-2</v>
      </c>
      <c r="H18" s="3">
        <v>-2.7922122138924702E-2</v>
      </c>
      <c r="I18" s="3">
        <v>2.7752909118754495E-2</v>
      </c>
    </row>
    <row r="19" spans="1:9" x14ac:dyDescent="0.3">
      <c r="A19" s="5" t="s">
        <v>10</v>
      </c>
      <c r="B19" s="3">
        <v>8.2721531406177759E-2</v>
      </c>
      <c r="C19" s="3">
        <v>3.7947119640909639E-2</v>
      </c>
      <c r="D19" s="3">
        <v>2.1799159511700643</v>
      </c>
      <c r="E19" s="20">
        <v>3.6500796816025673E-2</v>
      </c>
      <c r="F19" s="3">
        <v>5.5175360026068071E-3</v>
      </c>
      <c r="G19" s="3">
        <v>0.1599255268097487</v>
      </c>
      <c r="H19" s="3">
        <v>5.5175360026068071E-3</v>
      </c>
      <c r="I19" s="3">
        <v>0.1599255268097487</v>
      </c>
    </row>
    <row r="20" spans="1:9" x14ac:dyDescent="0.3">
      <c r="A20" t="s">
        <v>11</v>
      </c>
      <c r="B20" s="3">
        <v>5.4929628817497478E-4</v>
      </c>
      <c r="C20" s="3">
        <v>1.6338590268223112E-3</v>
      </c>
      <c r="D20" s="3">
        <v>0.336195644273729</v>
      </c>
      <c r="E20" s="3">
        <v>0.73885177941987834</v>
      </c>
      <c r="F20" s="3">
        <v>-2.7748148957707085E-3</v>
      </c>
      <c r="G20" s="3">
        <v>3.8734074721206578E-3</v>
      </c>
      <c r="H20" s="3">
        <v>-2.7748148957707085E-3</v>
      </c>
      <c r="I20" s="3">
        <v>3.8734074721206578E-3</v>
      </c>
    </row>
    <row r="21" spans="1:9" x14ac:dyDescent="0.3">
      <c r="A21" t="s">
        <v>12</v>
      </c>
      <c r="B21" s="3">
        <v>-1.8935369787887242E-2</v>
      </c>
      <c r="C21" s="3">
        <v>8.753571908324137E-2</v>
      </c>
      <c r="D21" s="3">
        <v>-0.21631592207383146</v>
      </c>
      <c r="E21" s="3">
        <v>0.830073146658864</v>
      </c>
      <c r="F21" s="3">
        <v>-0.19702812933596989</v>
      </c>
      <c r="G21" s="3">
        <v>0.15915738976019542</v>
      </c>
      <c r="H21" s="3">
        <v>-0.19702812933596989</v>
      </c>
      <c r="I21" s="3">
        <v>0.15915738976019542</v>
      </c>
    </row>
    <row r="22" spans="1:9" ht="15" thickBot="1" x14ac:dyDescent="0.35">
      <c r="A22" s="8" t="s">
        <v>12</v>
      </c>
      <c r="B22" s="17">
        <v>0</v>
      </c>
      <c r="C22" s="17">
        <v>0</v>
      </c>
      <c r="D22" s="17">
        <v>65535</v>
      </c>
      <c r="E22" s="17" t="e">
        <v>#NUM!</v>
      </c>
      <c r="F22" s="17">
        <v>0</v>
      </c>
      <c r="G22" s="17">
        <v>0</v>
      </c>
      <c r="H22" s="17">
        <v>0</v>
      </c>
      <c r="I22" s="1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A19B-68CA-4CC7-8492-B9C7DDBAC150}">
  <dimension ref="A1:I22"/>
  <sheetViews>
    <sheetView workbookViewId="0">
      <selection activeCell="B4" sqref="B4:I22"/>
    </sheetView>
  </sheetViews>
  <sheetFormatPr defaultRowHeight="14.4" x14ac:dyDescent="0.3"/>
  <cols>
    <col min="1" max="1" width="16.44140625" bestFit="1" customWidth="1"/>
    <col min="2" max="2" width="12.77734375" bestFit="1" customWidth="1"/>
    <col min="3" max="3" width="13.6640625" bestFit="1" customWidth="1"/>
    <col min="4" max="4" width="14.6640625" bestFit="1" customWidth="1"/>
    <col min="5" max="5" width="12.109375" bestFit="1" customWidth="1"/>
    <col min="6" max="6" width="12.88671875" bestFit="1" customWidth="1"/>
    <col min="7" max="7" width="12.109375" bestFit="1" customWidth="1"/>
    <col min="8" max="8" width="12.77734375" bestFit="1" customWidth="1"/>
    <col min="9" max="9" width="12.109375" bestFit="1" customWidth="1"/>
  </cols>
  <sheetData>
    <row r="1" spans="1:9" x14ac:dyDescent="0.3">
      <c r="A1" t="s">
        <v>18</v>
      </c>
    </row>
    <row r="2" spans="1:9" ht="15" thickBot="1" x14ac:dyDescent="0.35"/>
    <row r="3" spans="1:9" x14ac:dyDescent="0.3">
      <c r="A3" s="10" t="s">
        <v>19</v>
      </c>
      <c r="B3" s="10"/>
    </row>
    <row r="4" spans="1:9" x14ac:dyDescent="0.3">
      <c r="A4" t="s">
        <v>20</v>
      </c>
      <c r="B4" s="3">
        <v>0.237063961982001</v>
      </c>
      <c r="C4" s="3"/>
      <c r="D4" s="3"/>
      <c r="E4" s="3"/>
      <c r="F4" s="3"/>
      <c r="G4" s="3"/>
      <c r="H4" s="3"/>
      <c r="I4" s="3"/>
    </row>
    <row r="5" spans="1:9" x14ac:dyDescent="0.3">
      <c r="A5" s="11" t="s">
        <v>21</v>
      </c>
      <c r="B5" s="15">
        <v>5.6199322070603609E-2</v>
      </c>
      <c r="C5" s="3"/>
      <c r="D5" s="3"/>
      <c r="E5" s="3"/>
      <c r="F5" s="3"/>
      <c r="G5" s="3"/>
      <c r="H5" s="3"/>
      <c r="I5" s="3"/>
    </row>
    <row r="6" spans="1:9" x14ac:dyDescent="0.3">
      <c r="A6" t="s">
        <v>22</v>
      </c>
      <c r="B6" s="3">
        <v>-8.8503790405686858E-2</v>
      </c>
      <c r="C6" s="3"/>
      <c r="D6" s="3"/>
      <c r="E6" s="3"/>
      <c r="F6" s="3"/>
      <c r="G6" s="3"/>
      <c r="H6" s="3"/>
      <c r="I6" s="3"/>
    </row>
    <row r="7" spans="1:9" x14ac:dyDescent="0.3">
      <c r="A7" t="s">
        <v>23</v>
      </c>
      <c r="B7" s="16">
        <v>5.8362549494490601</v>
      </c>
      <c r="C7" s="3"/>
      <c r="D7" s="3"/>
      <c r="E7" s="3"/>
      <c r="F7" s="3"/>
      <c r="G7" s="3"/>
      <c r="H7" s="3"/>
      <c r="I7" s="3"/>
    </row>
    <row r="8" spans="1:9" ht="15" thickBot="1" x14ac:dyDescent="0.35">
      <c r="A8" s="8" t="s">
        <v>24</v>
      </c>
      <c r="B8" s="17">
        <v>38</v>
      </c>
      <c r="C8" s="3"/>
      <c r="D8" s="3"/>
      <c r="E8" s="3"/>
      <c r="F8" s="3"/>
      <c r="G8" s="3"/>
      <c r="H8" s="3"/>
      <c r="I8" s="3"/>
    </row>
    <row r="9" spans="1:9" x14ac:dyDescent="0.3">
      <c r="B9" s="3"/>
      <c r="C9" s="3"/>
      <c r="D9" s="3"/>
      <c r="E9" s="3"/>
      <c r="F9" s="3"/>
      <c r="G9" s="3"/>
      <c r="H9" s="3"/>
      <c r="I9" s="3"/>
    </row>
    <row r="10" spans="1:9" ht="15" thickBot="1" x14ac:dyDescent="0.35">
      <c r="A10" t="s">
        <v>25</v>
      </c>
      <c r="B10" s="3"/>
      <c r="C10" s="3"/>
      <c r="D10" s="3"/>
      <c r="E10" s="3"/>
      <c r="F10" s="3"/>
      <c r="G10" s="3"/>
      <c r="H10" s="3"/>
      <c r="I10" s="3"/>
    </row>
    <row r="11" spans="1:9" x14ac:dyDescent="0.3">
      <c r="A11" s="9"/>
      <c r="B11" s="18" t="s">
        <v>30</v>
      </c>
      <c r="C11" s="18" t="s">
        <v>31</v>
      </c>
      <c r="D11" s="18" t="s">
        <v>32</v>
      </c>
      <c r="E11" s="18" t="s">
        <v>33</v>
      </c>
      <c r="F11" s="18" t="s">
        <v>34</v>
      </c>
      <c r="G11" s="3"/>
      <c r="H11" s="3"/>
      <c r="I11" s="3"/>
    </row>
    <row r="12" spans="1:9" x14ac:dyDescent="0.3">
      <c r="A12" t="s">
        <v>26</v>
      </c>
      <c r="B12" s="3">
        <v>5</v>
      </c>
      <c r="C12" s="3">
        <v>66.93191365656071</v>
      </c>
      <c r="D12" s="3">
        <v>13.386382731312143</v>
      </c>
      <c r="E12" s="3">
        <v>0.49125246243695103</v>
      </c>
      <c r="F12" s="3">
        <v>0.78027464158992266</v>
      </c>
      <c r="G12" s="3"/>
      <c r="H12" s="3"/>
      <c r="I12" s="3"/>
    </row>
    <row r="13" spans="1:9" x14ac:dyDescent="0.3">
      <c r="A13" t="s">
        <v>27</v>
      </c>
      <c r="B13" s="3">
        <v>33</v>
      </c>
      <c r="C13" s="3">
        <v>1124.0417705539653</v>
      </c>
      <c r="D13" s="3">
        <v>34.061871834968649</v>
      </c>
      <c r="E13" s="3"/>
      <c r="F13" s="3"/>
      <c r="G13" s="3"/>
      <c r="H13" s="3"/>
      <c r="I13" s="3"/>
    </row>
    <row r="14" spans="1:9" ht="15" thickBot="1" x14ac:dyDescent="0.35">
      <c r="A14" s="8" t="s">
        <v>28</v>
      </c>
      <c r="B14" s="17">
        <v>38</v>
      </c>
      <c r="C14" s="17">
        <v>1190.973684210526</v>
      </c>
      <c r="D14" s="17"/>
      <c r="E14" s="17"/>
      <c r="F14" s="17"/>
      <c r="G14" s="3"/>
      <c r="H14" s="3"/>
      <c r="I14" s="3"/>
    </row>
    <row r="15" spans="1:9" ht="15" thickBot="1" x14ac:dyDescent="0.35">
      <c r="B15" s="3"/>
      <c r="C15" s="3"/>
      <c r="D15" s="3"/>
      <c r="E15" s="3"/>
      <c r="F15" s="3"/>
      <c r="G15" s="3"/>
      <c r="H15" s="3"/>
      <c r="I15" s="3"/>
    </row>
    <row r="16" spans="1:9" x14ac:dyDescent="0.3">
      <c r="A16" s="9"/>
      <c r="B16" s="18" t="s">
        <v>35</v>
      </c>
      <c r="C16" s="18" t="s">
        <v>23</v>
      </c>
      <c r="D16" s="18" t="s">
        <v>36</v>
      </c>
      <c r="E16" s="19" t="s">
        <v>37</v>
      </c>
      <c r="F16" s="18" t="s">
        <v>38</v>
      </c>
      <c r="G16" s="18" t="s">
        <v>39</v>
      </c>
      <c r="H16" s="18" t="s">
        <v>40</v>
      </c>
      <c r="I16" s="18" t="s">
        <v>41</v>
      </c>
    </row>
    <row r="17" spans="1:9" x14ac:dyDescent="0.3">
      <c r="A17" t="s">
        <v>29</v>
      </c>
      <c r="B17" s="3">
        <v>7.5376966779673182</v>
      </c>
      <c r="C17" s="3">
        <v>20.096875744376582</v>
      </c>
      <c r="D17" s="3">
        <v>0.37506808390734481</v>
      </c>
      <c r="E17" s="3">
        <v>0.7100097099859094</v>
      </c>
      <c r="F17" s="3">
        <v>-33.349704454905421</v>
      </c>
      <c r="G17" s="3">
        <v>48.425097810840057</v>
      </c>
      <c r="H17" s="3">
        <v>-33.349704454905421</v>
      </c>
      <c r="I17" s="3">
        <v>48.425097810840057</v>
      </c>
    </row>
    <row r="18" spans="1:9" x14ac:dyDescent="0.3">
      <c r="A18" t="s">
        <v>9</v>
      </c>
      <c r="B18" s="3">
        <v>5.5534426616304054E-2</v>
      </c>
      <c r="C18" s="3">
        <v>0.10435671358923709</v>
      </c>
      <c r="D18" s="3">
        <v>0.53215959669729995</v>
      </c>
      <c r="E18" s="3">
        <v>0.59818041752994311</v>
      </c>
      <c r="F18" s="3">
        <v>-0.15678090357253818</v>
      </c>
      <c r="G18" s="3">
        <v>0.26784975680514628</v>
      </c>
      <c r="H18" s="3">
        <v>-0.15678090357253818</v>
      </c>
      <c r="I18" s="3">
        <v>0.26784975680514628</v>
      </c>
    </row>
    <row r="19" spans="1:9" x14ac:dyDescent="0.3">
      <c r="A19" s="5" t="s">
        <v>10</v>
      </c>
      <c r="B19" s="3">
        <v>3.4265801824372819E-2</v>
      </c>
      <c r="C19" s="3">
        <v>0.28942077100904984</v>
      </c>
      <c r="D19" s="3">
        <v>0.11839441137865453</v>
      </c>
      <c r="E19" s="21">
        <v>0.90647290409693904</v>
      </c>
      <c r="F19" s="3">
        <v>-0.55456518419312151</v>
      </c>
      <c r="G19" s="3">
        <v>0.62309678784186706</v>
      </c>
      <c r="H19" s="3">
        <v>-0.55456518419312151</v>
      </c>
      <c r="I19" s="3">
        <v>0.62309678784186706</v>
      </c>
    </row>
    <row r="20" spans="1:9" x14ac:dyDescent="0.3">
      <c r="A20" t="s">
        <v>11</v>
      </c>
      <c r="B20" s="3">
        <v>-3.8924718624871544E-3</v>
      </c>
      <c r="C20" s="3">
        <v>1.2461360539028089E-2</v>
      </c>
      <c r="D20" s="3">
        <v>-0.31236331300231712</v>
      </c>
      <c r="E20" s="3">
        <v>0.75672976116323198</v>
      </c>
      <c r="F20" s="3">
        <v>-2.924530050617135E-2</v>
      </c>
      <c r="G20" s="3">
        <v>2.1460356781197044E-2</v>
      </c>
      <c r="H20" s="3">
        <v>-2.924530050617135E-2</v>
      </c>
      <c r="I20" s="3">
        <v>2.1460356781197044E-2</v>
      </c>
    </row>
    <row r="21" spans="1:9" x14ac:dyDescent="0.3">
      <c r="A21" t="s">
        <v>12</v>
      </c>
      <c r="B21" s="3">
        <v>0.26796291366261432</v>
      </c>
      <c r="C21" s="3">
        <v>0.66763052235961517</v>
      </c>
      <c r="D21" s="3">
        <v>0.40136408490664799</v>
      </c>
      <c r="E21" s="3">
        <v>0.69073943820158967</v>
      </c>
      <c r="F21" s="3">
        <v>-1.0903415971221162</v>
      </c>
      <c r="G21" s="3">
        <v>1.6262674244473447</v>
      </c>
      <c r="H21" s="3">
        <v>-1.0903415971221162</v>
      </c>
      <c r="I21" s="3">
        <v>1.6262674244473447</v>
      </c>
    </row>
    <row r="22" spans="1:9" ht="15" thickBot="1" x14ac:dyDescent="0.35">
      <c r="A22" s="8" t="s">
        <v>12</v>
      </c>
      <c r="B22" s="17">
        <v>0</v>
      </c>
      <c r="C22" s="17">
        <v>0</v>
      </c>
      <c r="D22" s="17">
        <v>65535</v>
      </c>
      <c r="E22" s="17" t="e">
        <v>#NUM!</v>
      </c>
      <c r="F22" s="17">
        <v>0</v>
      </c>
      <c r="G22" s="17">
        <v>0</v>
      </c>
      <c r="H22" s="17">
        <v>0</v>
      </c>
      <c r="I22" s="1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P42"/>
  <sheetViews>
    <sheetView zoomScale="84" zoomScaleNormal="84" workbookViewId="0">
      <selection activeCell="I4" sqref="I4"/>
    </sheetView>
  </sheetViews>
  <sheetFormatPr defaultRowHeight="14.4" x14ac:dyDescent="0.3"/>
  <cols>
    <col min="1" max="1" width="4.5546875" bestFit="1" customWidth="1"/>
    <col min="2" max="2" width="6" bestFit="1" customWidth="1"/>
    <col min="3" max="3" width="7.88671875" bestFit="1" customWidth="1"/>
    <col min="4" max="4" width="5.88671875" bestFit="1" customWidth="1"/>
    <col min="5" max="5" width="5.88671875" customWidth="1"/>
    <col min="6" max="8" width="18.33203125" bestFit="1" customWidth="1"/>
    <col min="11" max="15" width="3.109375" bestFit="1" customWidth="1"/>
    <col min="16" max="16" width="6.33203125" bestFit="1" customWidth="1"/>
    <col min="17" max="17" width="5.33203125" bestFit="1" customWidth="1"/>
    <col min="18" max="18" width="6.33203125" bestFit="1" customWidth="1"/>
  </cols>
  <sheetData>
    <row r="1" spans="1:16" ht="81" customHeight="1" x14ac:dyDescent="0.3">
      <c r="F1" s="14" t="s">
        <v>14</v>
      </c>
      <c r="G1" s="14"/>
      <c r="H1" s="14"/>
    </row>
    <row r="2" spans="1:16" x14ac:dyDescent="0.3">
      <c r="A2" s="13" t="s">
        <v>13</v>
      </c>
      <c r="B2" s="13"/>
      <c r="C2" s="13"/>
      <c r="D2" s="13"/>
      <c r="E2" s="13"/>
      <c r="F2" s="5" t="s">
        <v>0</v>
      </c>
      <c r="G2" s="6" t="s">
        <v>1</v>
      </c>
      <c r="H2" s="7" t="s">
        <v>2</v>
      </c>
    </row>
    <row r="3" spans="1:16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16" ht="28.8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15</v>
      </c>
      <c r="G4" s="1" t="s">
        <v>16</v>
      </c>
      <c r="H4" s="1" t="s">
        <v>17</v>
      </c>
    </row>
    <row r="5" spans="1:16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16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16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P7" s="2"/>
    </row>
    <row r="8" spans="1:16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P8" s="2"/>
    </row>
    <row r="9" spans="1:16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P9" s="2"/>
    </row>
    <row r="10" spans="1:16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P10" s="2"/>
    </row>
    <row r="11" spans="1:16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P11" s="2"/>
    </row>
    <row r="12" spans="1:16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P12" s="2"/>
    </row>
    <row r="13" spans="1:16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P13" s="2"/>
    </row>
    <row r="14" spans="1:16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P14" s="2"/>
    </row>
    <row r="15" spans="1:16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P15" s="2"/>
    </row>
    <row r="16" spans="1:16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P16" s="2"/>
    </row>
    <row r="17" spans="1:16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P17" s="2"/>
    </row>
    <row r="18" spans="1:16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P18" s="2"/>
    </row>
    <row r="19" spans="1:16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P19" s="2"/>
    </row>
    <row r="20" spans="1:16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P20" s="2"/>
    </row>
    <row r="21" spans="1:16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P21" s="2"/>
    </row>
    <row r="22" spans="1:16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P22" s="2"/>
    </row>
    <row r="23" spans="1:16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P23" s="2"/>
    </row>
    <row r="24" spans="1:16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P24" s="2"/>
    </row>
    <row r="25" spans="1:16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P25" s="2"/>
    </row>
    <row r="26" spans="1:16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P26" s="2"/>
    </row>
    <row r="27" spans="1:16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P27" s="2"/>
    </row>
    <row r="28" spans="1:16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P28" s="2"/>
    </row>
    <row r="29" spans="1:16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P29" s="2"/>
    </row>
    <row r="30" spans="1:16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P30" s="2"/>
    </row>
    <row r="31" spans="1:16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P31" s="2"/>
    </row>
    <row r="32" spans="1:16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P32" s="2"/>
    </row>
    <row r="33" spans="1:16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P33" s="2"/>
    </row>
    <row r="34" spans="1:16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P34" s="2"/>
    </row>
    <row r="35" spans="1:16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P35" s="2"/>
    </row>
    <row r="36" spans="1:16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P36" s="2"/>
    </row>
    <row r="37" spans="1:16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P37" s="2"/>
    </row>
    <row r="38" spans="1:16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P38" s="2"/>
    </row>
    <row r="39" spans="1:16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P39" s="2"/>
    </row>
    <row r="40" spans="1:16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P40" s="2"/>
    </row>
    <row r="41" spans="1:16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P41" s="2"/>
    </row>
    <row r="42" spans="1:16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P42" s="2"/>
    </row>
  </sheetData>
  <mergeCells count="2">
    <mergeCell ref="A2:E2"/>
    <mergeCell ref="F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55BA-9E03-4B8E-8C8D-9458E5672D57}">
  <dimension ref="A1:H6"/>
  <sheetViews>
    <sheetView tabSelected="1" workbookViewId="0">
      <selection activeCell="A6" sqref="A6"/>
    </sheetView>
  </sheetViews>
  <sheetFormatPr defaultRowHeight="14.4" x14ac:dyDescent="0.3"/>
  <cols>
    <col min="1" max="1" width="8.109375" bestFit="1" customWidth="1"/>
    <col min="2" max="2" width="8.77734375" bestFit="1" customWidth="1"/>
    <col min="3" max="3" width="8.109375" bestFit="1" customWidth="1"/>
    <col min="4" max="4" width="15.5546875" bestFit="1" customWidth="1"/>
    <col min="5" max="5" width="12.5546875" bestFit="1" customWidth="1"/>
    <col min="6" max="6" width="11.5546875" bestFit="1" customWidth="1"/>
    <col min="7" max="7" width="12.6640625" bestFit="1" customWidth="1"/>
  </cols>
  <sheetData>
    <row r="1" spans="1:8" x14ac:dyDescent="0.3">
      <c r="A1" s="12" t="s">
        <v>49</v>
      </c>
      <c r="B1" s="12" t="str">
        <f>'Regression A'!$A$4</f>
        <v>Multiple R</v>
      </c>
      <c r="C1" s="12" t="str">
        <f>'Regression A'!$A$5</f>
        <v>R Square</v>
      </c>
      <c r="D1" s="12" t="str">
        <f>'Regression A'!$A$6</f>
        <v>Adjusted R Square</v>
      </c>
      <c r="E1" s="12" t="str">
        <f>'Regression A'!$A$7</f>
        <v>Standard Error</v>
      </c>
      <c r="F1" s="12" t="str">
        <f>'Regression A'!$A$8</f>
        <v>Observations</v>
      </c>
      <c r="G1" s="12" t="str">
        <f>'Regression A'!$E$16&amp;"-"&amp;'Regression A'!$A$19</f>
        <v>P-value-power</v>
      </c>
      <c r="H1" s="12" t="s">
        <v>45</v>
      </c>
    </row>
    <row r="2" spans="1:8" x14ac:dyDescent="0.3">
      <c r="A2" s="12" t="s">
        <v>42</v>
      </c>
      <c r="B2" s="22">
        <f>'Regression A'!$B$4</f>
        <v>0.4454697886175899</v>
      </c>
      <c r="C2" s="22">
        <f>'Regression A'!$B$5</f>
        <v>0.19844333257100022</v>
      </c>
      <c r="D2" s="22">
        <f>'Regression A'!$B$6</f>
        <v>7.0981918337182065E-2</v>
      </c>
      <c r="E2" s="22">
        <f>'Regression A'!$B$7</f>
        <v>3.2294411872815094</v>
      </c>
      <c r="F2" s="22">
        <f>'Regression A'!$B$8</f>
        <v>38</v>
      </c>
      <c r="G2" s="22">
        <f>'Regression A'!$E$19</f>
        <v>5.7244901176952634E-2</v>
      </c>
      <c r="H2" s="12">
        <v>1000</v>
      </c>
    </row>
    <row r="3" spans="1:8" x14ac:dyDescent="0.3">
      <c r="A3" s="12" t="s">
        <v>43</v>
      </c>
      <c r="B3" s="22">
        <f>'Regression B'!$B$4</f>
        <v>0.47555941456667361</v>
      </c>
      <c r="C3" s="22">
        <f>'Regression B'!$B$5</f>
        <v>0.22615675678299735</v>
      </c>
      <c r="D3" s="22">
        <f>'Regression B'!$B$6</f>
        <v>0.10205454548396674</v>
      </c>
      <c r="E3" s="22">
        <f>'Regression B'!$B$7</f>
        <v>0.76521482563070586</v>
      </c>
      <c r="F3" s="22">
        <f>'Regression B'!$B$8</f>
        <v>38</v>
      </c>
      <c r="G3" s="22">
        <f>'Regression B'!$E$19</f>
        <v>3.6500796816025673E-2</v>
      </c>
      <c r="H3" s="12">
        <v>1000</v>
      </c>
    </row>
    <row r="4" spans="1:8" x14ac:dyDescent="0.3">
      <c r="A4" s="12" t="s">
        <v>44</v>
      </c>
      <c r="B4" s="22">
        <f>'Regression C'!$B$4</f>
        <v>0.237063961982001</v>
      </c>
      <c r="C4" s="22">
        <f>'Regression C'!$B$5</f>
        <v>5.6199322070603609E-2</v>
      </c>
      <c r="D4" s="22">
        <f>'Regression C'!$B$6</f>
        <v>-8.8503790405686858E-2</v>
      </c>
      <c r="E4" s="22">
        <f>'Regression C'!$B$7</f>
        <v>5.8362549494490601</v>
      </c>
      <c r="F4" s="22">
        <f>'Regression C'!$B$8</f>
        <v>38</v>
      </c>
      <c r="G4" s="22">
        <f>'Regression C'!$E$19</f>
        <v>0.90647290409693904</v>
      </c>
      <c r="H4" s="12">
        <v>1000</v>
      </c>
    </row>
    <row r="5" spans="1:8" x14ac:dyDescent="0.3">
      <c r="A5" s="12" t="s">
        <v>46</v>
      </c>
      <c r="B5" s="12" t="s">
        <v>47</v>
      </c>
      <c r="C5" s="12" t="s">
        <v>47</v>
      </c>
      <c r="D5" s="12" t="s">
        <v>47</v>
      </c>
      <c r="E5" s="12" t="s">
        <v>47</v>
      </c>
      <c r="F5" s="12" t="s">
        <v>47</v>
      </c>
      <c r="G5" s="12" t="s">
        <v>47</v>
      </c>
      <c r="H5" s="12" t="s">
        <v>47</v>
      </c>
    </row>
    <row r="6" spans="1:8" ht="86.4" x14ac:dyDescent="0.3">
      <c r="A6" s="23" t="s">
        <v>48</v>
      </c>
      <c r="B6" s="12"/>
      <c r="C6" s="12"/>
      <c r="D6" s="12"/>
      <c r="E6" s="12"/>
      <c r="F6" s="12"/>
      <c r="G6" s="12"/>
      <c r="H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Regression A</vt:lpstr>
      <vt:lpstr>Regression B</vt:lpstr>
      <vt:lpstr>Regression C</vt:lpstr>
      <vt:lpstr>task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2025-03-06T07:56:57Z</dcterms:modified>
</cp:coreProperties>
</file>