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6" documentId="13_ncr:1_{15D2C391-3B28-4449-BFFA-565978DF2BF1}" xr6:coauthVersionLast="47" xr6:coauthVersionMax="47" xr10:uidLastSave="{01EC84CD-14F2-40C6-85CD-ADF16AF0E533}"/>
  <bookViews>
    <workbookView xWindow="-108" yWindow="-108" windowWidth="23256" windowHeight="12456" activeTab="2" xr2:uid="{00000000-000D-0000-FFFF-FFFF00000000}"/>
  </bookViews>
  <sheets>
    <sheet name="explanation" sheetId="4" r:id="rId1"/>
    <sheet name="raw_data" sheetId="5" r:id="rId2"/>
    <sheet name="detailed-view" sheetId="8" r:id="rId3"/>
    <sheet name="pivot_output" sheetId="6" r:id="rId4"/>
    <sheet name="Interpretation" sheetId="7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2" i="5"/>
</calcChain>
</file>

<file path=xl/sharedStrings.xml><?xml version="1.0" encoding="utf-8"?>
<sst xmlns="http://schemas.openxmlformats.org/spreadsheetml/2006/main" count="118" uniqueCount="71">
  <si>
    <t>Timestamp</t>
  </si>
  <si>
    <t xml:space="preserve">    Student_ID INTEGER NOT NULL,          </t>
  </si>
  <si>
    <t xml:space="preserve">    Experiment_ID INTEGER NOT NULL,         </t>
  </si>
  <si>
    <t xml:space="preserve">    Scenario_ID INTEGER NOT NULL,           </t>
  </si>
  <si>
    <t xml:space="preserve"> Scenario number within the experiment (e.g., 9)</t>
  </si>
  <si>
    <t xml:space="preserve">    Attempt_Number INTEGER NOT NULL,        </t>
  </si>
  <si>
    <t xml:space="preserve"> Which attempt this is (supports unlimited submissions)</t>
  </si>
  <si>
    <t xml:space="preserve">    Cell_Reference TEXT NOT NULL,           </t>
  </si>
  <si>
    <t xml:space="preserve"> The specific cell (e.g., 'E27', 'E28', 'E29', 'E30')</t>
  </si>
  <si>
    <t xml:space="preserve">    Old_Value TEXT NOT NULL,                </t>
  </si>
  <si>
    <t xml:space="preserve"> The preset input (e.g., '?(????)')</t>
  </si>
  <si>
    <t xml:space="preserve">    New_Color TEXT NOT NULL,                </t>
  </si>
  <si>
    <t xml:space="preserve">    New_Number INTEGER NOT NULL,            </t>
  </si>
  <si>
    <t xml:space="preserve"> The number proposed (e.g., 1, 2, 0)</t>
  </si>
  <si>
    <t xml:space="preserve">    New_Letters TEXT,                       </t>
  </si>
  <si>
    <t xml:space="preserve">    Timestamp DATETIME NOT NULL             </t>
  </si>
  <si>
    <t xml:space="preserve"> When the guess was submitted</t>
  </si>
  <si>
    <t xml:space="preserve"> The color proposed (e.g., 'yellow', 'blue', 'red', 'not used')</t>
  </si>
  <si>
    <t xml:space="preserve"> The letters assigned (e.g., '(b)', '(ad)', '(c)', or empty for not used)</t>
  </si>
  <si>
    <t xml:space="preserve"> Identifier for the student (e.g., 46684, 45293)</t>
  </si>
  <si>
    <t xml:space="preserve"> Experiment number (e.g., 1)</t>
  </si>
  <si>
    <t>Student_ID</t>
  </si>
  <si>
    <t>Experiment_ID</t>
  </si>
  <si>
    <t>Scenario_ID</t>
  </si>
  <si>
    <t>Attempt_Number</t>
  </si>
  <si>
    <t>Cell_Reference</t>
  </si>
  <si>
    <t>Old_Value</t>
  </si>
  <si>
    <t>New_Color</t>
  </si>
  <si>
    <t>New_Number</t>
  </si>
  <si>
    <t>New_Letters</t>
  </si>
  <si>
    <t>E27</t>
  </si>
  <si>
    <t>?(????)</t>
  </si>
  <si>
    <t>green</t>
  </si>
  <si>
    <t>(b)</t>
  </si>
  <si>
    <t>yellow</t>
  </si>
  <si>
    <t>E28</t>
  </si>
  <si>
    <t>blue</t>
  </si>
  <si>
    <t>(ad)</t>
  </si>
  <si>
    <t>E29</t>
  </si>
  <si>
    <t>red</t>
  </si>
  <si>
    <t>(c)</t>
  </si>
  <si>
    <t>E30</t>
  </si>
  <si>
    <t>not-used</t>
  </si>
  <si>
    <t>()</t>
  </si>
  <si>
    <t>Row Labels</t>
  </si>
  <si>
    <t>Grand Total</t>
  </si>
  <si>
    <t>Column Labels</t>
  </si>
  <si>
    <t>Hypothesis:</t>
  </si>
  <si>
    <t>“A student’s solution for Experiment #9 is correct if, for each cell, the submitted guess exactly matches the expected values (color, number, and letters). Any deviation (such as a ‘green’ in E27 instead of ‘yellow’) indicates an error.”</t>
  </si>
  <si>
    <t>Interpretation Rules:</t>
  </si>
  <si>
    <t>1. Rule for Color:</t>
  </si>
  <si>
    <r>
      <t>Expected:</t>
    </r>
    <r>
      <rPr>
        <sz val="11"/>
        <color theme="1"/>
        <rFont val="Calibri"/>
        <family val="2"/>
        <scheme val="minor"/>
      </rPr>
      <t xml:space="preserve"> E27 must be yellow, E28 blue, E29 red, E30 not-used.</t>
    </r>
  </si>
  <si>
    <r>
      <t>Action:</t>
    </r>
    <r>
      <rPr>
        <sz val="11"/>
        <color theme="1"/>
        <rFont val="Calibri"/>
        <family val="2"/>
        <scheme val="minor"/>
      </rPr>
      <t xml:space="preserve"> If a student’s submission for any cell deviates from this, mark it as incorrect.</t>
    </r>
  </si>
  <si>
    <t>2. Rule for Number:</t>
  </si>
  <si>
    <r>
      <t>Expected:</t>
    </r>
    <r>
      <rPr>
        <sz val="11"/>
        <color theme="1"/>
        <rFont val="Calibri"/>
        <family val="2"/>
        <scheme val="minor"/>
      </rPr>
      <t xml:space="preserve"> E27 should be 1, E28 2, E29 1, E30 0.</t>
    </r>
  </si>
  <si>
    <r>
      <t>Action:</t>
    </r>
    <r>
      <rPr>
        <sz val="11"/>
        <color theme="1"/>
        <rFont val="Calibri"/>
        <family val="2"/>
        <scheme val="minor"/>
      </rPr>
      <t xml:space="preserve"> Check if the submitted number matches; otherwise, flag the error.</t>
    </r>
  </si>
  <si>
    <t>3. Rule for Letters:</t>
  </si>
  <si>
    <r>
      <t>Expected:</t>
    </r>
    <r>
      <rPr>
        <sz val="11"/>
        <color theme="1"/>
        <rFont val="Calibri"/>
        <family val="2"/>
        <scheme val="minor"/>
      </rPr>
      <t xml:space="preserve"> E27 must have (b), E28 (ad), E29 (c), and E30 should be empty or marked as not-used.</t>
    </r>
  </si>
  <si>
    <r>
      <t>Action:</t>
    </r>
    <r>
      <rPr>
        <sz val="11"/>
        <color theme="1"/>
        <rFont val="Calibri"/>
        <family val="2"/>
        <scheme val="minor"/>
      </rPr>
      <t xml:space="preserve"> Validate that the letter assignment is correct.</t>
    </r>
  </si>
  <si>
    <t>4. Overall Evaluation:</t>
  </si>
  <si>
    <t>A student is deemed to have solved the experiment correctly if all four cells have at least one correct attempt.</t>
  </si>
  <si>
    <t>Additional Note:</t>
  </si>
  <si>
    <t>The system should allow for unlimited guesses. Each new attempt is stored as a separate record (with a unique Attempt_Number), so previous attempts remain available for analysis. The pivot table then aggregates these to show if and when a student achieved the correct result.</t>
  </si>
  <si>
    <t>Overall correct</t>
  </si>
  <si>
    <t>Count of Overall correct2</t>
  </si>
  <si>
    <t>No</t>
  </si>
  <si>
    <t>A(z) Count of Overall correct2 - Student_ID: 46684, Cell_Reference: E27 részletei</t>
  </si>
  <si>
    <t>green = incorrect</t>
  </si>
  <si>
    <t>yellow=correct</t>
  </si>
  <si>
    <t>green should not have been counted!?</t>
  </si>
  <si>
    <t>there is no IF/THEN in the pivot-report!?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</si>
</sst>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22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3" fillId="0" borderId="0" xfId="1"/>
  </cellXfs>
  <cellStyles count="2">
    <cellStyle name="Hivatkozás" xfId="1" builtinId="8"/>
    <cellStyle name="Normál" xfId="0" builtinId="0"/>
  </cellStyles>
  <dxfs count="2">
    <dxf>
      <fill>
        <patternFill patternType="solid">
          <bgColor rgb="FFFFFF00"/>
        </patternFill>
      </fill>
    </dxf>
    <dxf>
      <numFmt numFmtId="27" formatCode="yyyy/mm/dd\ h: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00.655531018521" createdVersion="8" refreshedVersion="8" minRefreshableVersion="3" recordCount="9" xr:uid="{6203D343-E6D3-4557-BB11-C9FB910E8A58}">
  <cacheSource type="worksheet">
    <worksheetSource ref="A1:K10" sheet="raw_data"/>
  </cacheSource>
  <cacheFields count="11">
    <cacheField name="Student_ID" numFmtId="0">
      <sharedItems containsSemiMixedTypes="0" containsString="0" containsNumber="1" containsInteger="1" minValue="45293" maxValue="46684" count="2">
        <n v="46684"/>
        <n v="45293"/>
      </sharedItems>
    </cacheField>
    <cacheField name="Experiment_ID" numFmtId="0">
      <sharedItems containsSemiMixedTypes="0" containsString="0" containsNumber="1" containsInteger="1" minValue="1" maxValue="1"/>
    </cacheField>
    <cacheField name="Scenario_ID" numFmtId="0">
      <sharedItems containsSemiMixedTypes="0" containsString="0" containsNumber="1" containsInteger="1" minValue="9" maxValue="9"/>
    </cacheField>
    <cacheField name="Attempt_Number" numFmtId="0">
      <sharedItems containsSemiMixedTypes="0" containsString="0" containsNumber="1" containsInteger="1" minValue="1" maxValue="2"/>
    </cacheField>
    <cacheField name="Cell_Reference" numFmtId="0">
      <sharedItems count="4">
        <s v="E27"/>
        <s v="E28"/>
        <s v="E29"/>
        <s v="E30"/>
      </sharedItems>
    </cacheField>
    <cacheField name="Old_Value" numFmtId="0">
      <sharedItems/>
    </cacheField>
    <cacheField name="New_Color" numFmtId="0">
      <sharedItems/>
    </cacheField>
    <cacheField name="New_Number" numFmtId="0">
      <sharedItems containsSemiMixedTypes="0" containsString="0" containsNumber="1" containsInteger="1" minValue="0" maxValue="2"/>
    </cacheField>
    <cacheField name="New_Letters" numFmtId="0">
      <sharedItems/>
    </cacheField>
    <cacheField name="Timestamp" numFmtId="22">
      <sharedItems containsSemiMixedTypes="0" containsNonDate="0" containsDate="1" containsString="0" minDate="2025-02-10T10:00:00" maxDate="2025-02-10T10:10:00"/>
    </cacheField>
    <cacheField name="Overall correc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1"/>
    <n v="9"/>
    <n v="1"/>
    <x v="0"/>
    <s v="?(????)"/>
    <s v="green"/>
    <n v="1"/>
    <s v="(b)"/>
    <d v="2025-02-10T10:00:00"/>
    <s v="No"/>
  </r>
  <r>
    <x v="0"/>
    <n v="1"/>
    <n v="9"/>
    <n v="2"/>
    <x v="0"/>
    <s v="?(????)"/>
    <s v="yellow"/>
    <n v="1"/>
    <s v="(b)"/>
    <d v="2025-02-10T10:05:00"/>
    <s v="No"/>
  </r>
  <r>
    <x v="0"/>
    <n v="1"/>
    <n v="9"/>
    <n v="1"/>
    <x v="1"/>
    <s v="?(????)"/>
    <s v="blue"/>
    <n v="2"/>
    <s v="(ad)"/>
    <d v="2025-02-10T10:00:00"/>
    <s v="No"/>
  </r>
  <r>
    <x v="0"/>
    <n v="1"/>
    <n v="9"/>
    <n v="1"/>
    <x v="2"/>
    <s v="?(????)"/>
    <s v="red"/>
    <n v="1"/>
    <s v="(c)"/>
    <d v="2025-02-10T10:00:00"/>
    <s v="No"/>
  </r>
  <r>
    <x v="0"/>
    <n v="1"/>
    <n v="9"/>
    <n v="1"/>
    <x v="3"/>
    <s v="?(????)"/>
    <s v="not-used"/>
    <n v="0"/>
    <s v="()"/>
    <d v="2025-02-10T10:00:00"/>
    <s v="No"/>
  </r>
  <r>
    <x v="1"/>
    <n v="1"/>
    <n v="9"/>
    <n v="1"/>
    <x v="0"/>
    <s v="?(????)"/>
    <s v="yellow"/>
    <n v="1"/>
    <s v="(b)"/>
    <d v="2025-02-10T10:10:00"/>
    <s v="No"/>
  </r>
  <r>
    <x v="1"/>
    <n v="1"/>
    <n v="9"/>
    <n v="1"/>
    <x v="1"/>
    <s v="?(????)"/>
    <s v="blue"/>
    <n v="2"/>
    <s v="(ad)"/>
    <d v="2025-02-10T10:10:00"/>
    <s v="No"/>
  </r>
  <r>
    <x v="1"/>
    <n v="1"/>
    <n v="9"/>
    <n v="1"/>
    <x v="2"/>
    <s v="?(????)"/>
    <s v="red"/>
    <n v="1"/>
    <s v="(c)"/>
    <d v="2025-02-10T10:10:00"/>
    <s v="No"/>
  </r>
  <r>
    <x v="1"/>
    <n v="1"/>
    <n v="9"/>
    <n v="1"/>
    <x v="3"/>
    <s v="?(????)"/>
    <s v="not-used"/>
    <n v="0"/>
    <s v="()"/>
    <d v="2025-02-10T10:10:00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510552-2254-4EDC-8132-E8518C24E99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7" firstHeaderRow="1" firstDataRow="2" firstDataCol="1"/>
  <pivotFields count="11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numFmtId="22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Overall correct2" fld="10" subtotal="count" baseField="0" baseItem="0"/>
  </dataFields>
  <formats count="1">
    <format dxfId="0">
      <pivotArea collapsedLevelsAreSubtotals="1" fieldPosition="0">
        <references count="2">
          <reference field="0" count="1">
            <x v="1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52061-EB1D-46AF-961F-77E075E36C7E}" name="Táblázat1" displayName="Táblázat1" ref="A3:K5" totalsRowShown="0">
  <autoFilter ref="A3:K5" xr:uid="{7FB52061-EB1D-46AF-961F-77E075E36C7E}"/>
  <sortState xmlns:xlrd2="http://schemas.microsoft.com/office/spreadsheetml/2017/richdata2" ref="A4:K5">
    <sortCondition ref="K3:K5"/>
  </sortState>
  <tableColumns count="11">
    <tableColumn id="1" xr3:uid="{925037B9-A986-463F-9684-7C5FFDECBD54}" name="Student_ID"/>
    <tableColumn id="2" xr3:uid="{43059F0C-6549-4FE1-BC64-E93B6C5F313A}" name="Experiment_ID"/>
    <tableColumn id="3" xr3:uid="{927C253E-098F-402F-9F25-EDA9D4528A7C}" name="Scenario_ID"/>
    <tableColumn id="4" xr3:uid="{A5F5929A-CA32-4494-A2C0-5246E374CA6E}" name="Attempt_Number"/>
    <tableColumn id="5" xr3:uid="{05D922E8-FCEA-4745-96DD-7D61CF9EE23E}" name="Cell_Reference"/>
    <tableColumn id="6" xr3:uid="{F4A7DCD4-5B61-4DF0-877C-A458D01B2092}" name="Old_Value"/>
    <tableColumn id="7" xr3:uid="{C6A89ED6-8E5B-41C2-894E-3D141C12CE51}" name="New_Color"/>
    <tableColumn id="8" xr3:uid="{60AD3F25-F1CF-46CC-969D-011D56FEA60E}" name="New_Number"/>
    <tableColumn id="9" xr3:uid="{681187D3-AE90-4E98-9581-3EB5FEE3FAC6}" name="New_Letters"/>
    <tableColumn id="10" xr3:uid="{8FD56B93-23F2-4A17-84F9-FB2C30425A39}" name="Timestamp" dataDxfId="1"/>
    <tableColumn id="11" xr3:uid="{8D1F43B9-49BC-4CE8-8D24-6CC27A548563}" name="Overall correc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5CD2-867B-4337-9C1B-780FDF6CAD18}">
  <dimension ref="A3:B12"/>
  <sheetViews>
    <sheetView workbookViewId="0"/>
  </sheetViews>
  <sheetFormatPr defaultRowHeight="14.4" x14ac:dyDescent="0.3"/>
  <cols>
    <col min="1" max="1" width="46.21875" bestFit="1" customWidth="1"/>
    <col min="2" max="2" width="55.77734375" bestFit="1" customWidth="1"/>
  </cols>
  <sheetData>
    <row r="3" spans="1:2" x14ac:dyDescent="0.3">
      <c r="A3" s="1" t="s">
        <v>1</v>
      </c>
      <c r="B3" s="1" t="s">
        <v>19</v>
      </c>
    </row>
    <row r="4" spans="1:2" x14ac:dyDescent="0.3">
      <c r="A4" s="1" t="s">
        <v>2</v>
      </c>
      <c r="B4" s="1" t="s">
        <v>20</v>
      </c>
    </row>
    <row r="5" spans="1:2" x14ac:dyDescent="0.3">
      <c r="A5" s="1" t="s">
        <v>3</v>
      </c>
      <c r="B5" s="1" t="s">
        <v>4</v>
      </c>
    </row>
    <row r="6" spans="1:2" x14ac:dyDescent="0.3">
      <c r="A6" s="1" t="s">
        <v>5</v>
      </c>
      <c r="B6" s="1" t="s">
        <v>6</v>
      </c>
    </row>
    <row r="7" spans="1:2" x14ac:dyDescent="0.3">
      <c r="A7" s="1" t="s">
        <v>7</v>
      </c>
      <c r="B7" s="1" t="s">
        <v>8</v>
      </c>
    </row>
    <row r="8" spans="1:2" x14ac:dyDescent="0.3">
      <c r="A8" s="1" t="s">
        <v>9</v>
      </c>
      <c r="B8" s="1" t="s">
        <v>10</v>
      </c>
    </row>
    <row r="9" spans="1:2" x14ac:dyDescent="0.3">
      <c r="A9" s="1" t="s">
        <v>11</v>
      </c>
      <c r="B9" s="1" t="s">
        <v>17</v>
      </c>
    </row>
    <row r="10" spans="1:2" x14ac:dyDescent="0.3">
      <c r="A10" s="1" t="s">
        <v>12</v>
      </c>
      <c r="B10" s="1" t="s">
        <v>13</v>
      </c>
    </row>
    <row r="11" spans="1:2" x14ac:dyDescent="0.3">
      <c r="A11" s="1" t="s">
        <v>14</v>
      </c>
      <c r="B11" s="1" t="s">
        <v>18</v>
      </c>
    </row>
    <row r="12" spans="1:2" x14ac:dyDescent="0.3">
      <c r="A12" s="1" t="s">
        <v>15</v>
      </c>
      <c r="B12" s="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D59B-7AC9-4889-BCA2-58E60D45A4BB}">
  <dimension ref="A1:K10"/>
  <sheetViews>
    <sheetView workbookViewId="0"/>
  </sheetViews>
  <sheetFormatPr defaultRowHeight="14.4" x14ac:dyDescent="0.3"/>
  <cols>
    <col min="1" max="1" width="10.21875" bestFit="1" customWidth="1"/>
    <col min="2" max="2" width="13.33203125" bestFit="1" customWidth="1"/>
    <col min="3" max="3" width="10.77734375" bestFit="1" customWidth="1"/>
    <col min="4" max="4" width="15.77734375" bestFit="1" customWidth="1"/>
    <col min="5" max="5" width="13.21875" bestFit="1" customWidth="1"/>
    <col min="6" max="6" width="9.44140625" bestFit="1" customWidth="1"/>
    <col min="7" max="7" width="10" bestFit="1" customWidth="1"/>
    <col min="8" max="8" width="12.33203125" bestFit="1" customWidth="1"/>
    <col min="9" max="9" width="11.33203125" bestFit="1" customWidth="1"/>
    <col min="10" max="10" width="15.21875" bestFit="1" customWidth="1"/>
    <col min="11" max="11" width="13.21875" bestFit="1" customWidth="1"/>
  </cols>
  <sheetData>
    <row r="1" spans="1:11" x14ac:dyDescent="0.3">
      <c r="A1" s="5" t="s">
        <v>21</v>
      </c>
      <c r="B1" s="5" t="s">
        <v>22</v>
      </c>
      <c r="C1" s="5" t="s">
        <v>23</v>
      </c>
      <c r="D1" s="5" t="s">
        <v>24</v>
      </c>
      <c r="E1" s="5" t="s">
        <v>25</v>
      </c>
      <c r="F1" s="5" t="s">
        <v>26</v>
      </c>
      <c r="G1" s="5" t="s">
        <v>27</v>
      </c>
      <c r="H1" s="5" t="s">
        <v>28</v>
      </c>
      <c r="I1" s="5" t="s">
        <v>29</v>
      </c>
      <c r="J1" s="5" t="s">
        <v>0</v>
      </c>
      <c r="K1" s="5" t="s">
        <v>63</v>
      </c>
    </row>
    <row r="2" spans="1:11" x14ac:dyDescent="0.3">
      <c r="A2" s="2">
        <v>46684</v>
      </c>
      <c r="B2" s="2">
        <v>1</v>
      </c>
      <c r="C2" s="2">
        <v>9</v>
      </c>
      <c r="D2" s="2">
        <v>1</v>
      </c>
      <c r="E2" s="2" t="s">
        <v>30</v>
      </c>
      <c r="F2" s="2" t="s">
        <v>31</v>
      </c>
      <c r="G2" s="2" t="s">
        <v>32</v>
      </c>
      <c r="H2" s="2">
        <v>1</v>
      </c>
      <c r="I2" s="2" t="s">
        <v>33</v>
      </c>
      <c r="J2" s="3">
        <v>45698.416666666664</v>
      </c>
      <c r="K2" t="str">
        <f>IF(AND(E27&gt;0, E28&gt;0, E29&gt;0, E30&gt;0), "Yes", "No")</f>
        <v>No</v>
      </c>
    </row>
    <row r="3" spans="1:11" x14ac:dyDescent="0.3">
      <c r="A3" s="2">
        <v>46684</v>
      </c>
      <c r="B3" s="2">
        <v>1</v>
      </c>
      <c r="C3" s="2">
        <v>9</v>
      </c>
      <c r="D3" s="2">
        <v>2</v>
      </c>
      <c r="E3" s="2" t="s">
        <v>30</v>
      </c>
      <c r="F3" s="2" t="s">
        <v>31</v>
      </c>
      <c r="G3" s="4" t="s">
        <v>34</v>
      </c>
      <c r="H3" s="2">
        <v>1</v>
      </c>
      <c r="I3" s="2" t="s">
        <v>33</v>
      </c>
      <c r="J3" s="3">
        <v>45698.420138888891</v>
      </c>
      <c r="K3" t="str">
        <f t="shared" ref="K3:K10" si="0">IF(AND(E28&gt;0, E29&gt;0, E30&gt;0, E31&gt;0), "Yes", "No")</f>
        <v>No</v>
      </c>
    </row>
    <row r="4" spans="1:11" x14ac:dyDescent="0.3">
      <c r="A4" s="2">
        <v>46684</v>
      </c>
      <c r="B4" s="2">
        <v>1</v>
      </c>
      <c r="C4" s="2">
        <v>9</v>
      </c>
      <c r="D4" s="2">
        <v>1</v>
      </c>
      <c r="E4" s="2" t="s">
        <v>35</v>
      </c>
      <c r="F4" s="2" t="s">
        <v>31</v>
      </c>
      <c r="G4" s="2" t="s">
        <v>36</v>
      </c>
      <c r="H4" s="2">
        <v>2</v>
      </c>
      <c r="I4" s="2" t="s">
        <v>37</v>
      </c>
      <c r="J4" s="3">
        <v>45698.416666666664</v>
      </c>
      <c r="K4" t="str">
        <f t="shared" si="0"/>
        <v>No</v>
      </c>
    </row>
    <row r="5" spans="1:11" x14ac:dyDescent="0.3">
      <c r="A5" s="2">
        <v>46684</v>
      </c>
      <c r="B5" s="2">
        <v>1</v>
      </c>
      <c r="C5" s="2">
        <v>9</v>
      </c>
      <c r="D5" s="2">
        <v>1</v>
      </c>
      <c r="E5" s="2" t="s">
        <v>38</v>
      </c>
      <c r="F5" s="2" t="s">
        <v>31</v>
      </c>
      <c r="G5" s="2" t="s">
        <v>39</v>
      </c>
      <c r="H5" s="2">
        <v>1</v>
      </c>
      <c r="I5" s="2" t="s">
        <v>40</v>
      </c>
      <c r="J5" s="3">
        <v>45698.416666666664</v>
      </c>
      <c r="K5" t="str">
        <f t="shared" si="0"/>
        <v>No</v>
      </c>
    </row>
    <row r="6" spans="1:11" x14ac:dyDescent="0.3">
      <c r="A6" s="2">
        <v>46684</v>
      </c>
      <c r="B6" s="2">
        <v>1</v>
      </c>
      <c r="C6" s="2">
        <v>9</v>
      </c>
      <c r="D6" s="2">
        <v>1</v>
      </c>
      <c r="E6" s="2" t="s">
        <v>41</v>
      </c>
      <c r="F6" s="2" t="s">
        <v>31</v>
      </c>
      <c r="G6" s="2" t="s">
        <v>42</v>
      </c>
      <c r="H6" s="2">
        <v>0</v>
      </c>
      <c r="I6" s="2" t="s">
        <v>43</v>
      </c>
      <c r="J6" s="3">
        <v>45698.416666666664</v>
      </c>
      <c r="K6" t="str">
        <f t="shared" si="0"/>
        <v>No</v>
      </c>
    </row>
    <row r="7" spans="1:11" x14ac:dyDescent="0.3">
      <c r="A7" s="2">
        <v>45293</v>
      </c>
      <c r="B7" s="2">
        <v>1</v>
      </c>
      <c r="C7" s="2">
        <v>9</v>
      </c>
      <c r="D7" s="2">
        <v>1</v>
      </c>
      <c r="E7" s="2" t="s">
        <v>30</v>
      </c>
      <c r="F7" s="2" t="s">
        <v>31</v>
      </c>
      <c r="G7" s="2" t="s">
        <v>34</v>
      </c>
      <c r="H7" s="2">
        <v>1</v>
      </c>
      <c r="I7" s="2" t="s">
        <v>33</v>
      </c>
      <c r="J7" s="3">
        <v>45698.423611111109</v>
      </c>
      <c r="K7" t="str">
        <f t="shared" si="0"/>
        <v>No</v>
      </c>
    </row>
    <row r="8" spans="1:11" x14ac:dyDescent="0.3">
      <c r="A8" s="2">
        <v>45293</v>
      </c>
      <c r="B8" s="2">
        <v>1</v>
      </c>
      <c r="C8" s="2">
        <v>9</v>
      </c>
      <c r="D8" s="2">
        <v>1</v>
      </c>
      <c r="E8" s="2" t="s">
        <v>35</v>
      </c>
      <c r="F8" s="2" t="s">
        <v>31</v>
      </c>
      <c r="G8" s="2" t="s">
        <v>36</v>
      </c>
      <c r="H8" s="2">
        <v>2</v>
      </c>
      <c r="I8" s="2" t="s">
        <v>37</v>
      </c>
      <c r="J8" s="3">
        <v>45698.423611111109</v>
      </c>
      <c r="K8" t="str">
        <f t="shared" si="0"/>
        <v>No</v>
      </c>
    </row>
    <row r="9" spans="1:11" x14ac:dyDescent="0.3">
      <c r="A9" s="2">
        <v>45293</v>
      </c>
      <c r="B9" s="2">
        <v>1</v>
      </c>
      <c r="C9" s="2">
        <v>9</v>
      </c>
      <c r="D9" s="2">
        <v>1</v>
      </c>
      <c r="E9" s="2" t="s">
        <v>38</v>
      </c>
      <c r="F9" s="2" t="s">
        <v>31</v>
      </c>
      <c r="G9" s="2" t="s">
        <v>39</v>
      </c>
      <c r="H9" s="2">
        <v>1</v>
      </c>
      <c r="I9" s="2" t="s">
        <v>40</v>
      </c>
      <c r="J9" s="3">
        <v>45698.423611111109</v>
      </c>
      <c r="K9" t="str">
        <f t="shared" si="0"/>
        <v>No</v>
      </c>
    </row>
    <row r="10" spans="1:11" x14ac:dyDescent="0.3">
      <c r="A10" s="2">
        <v>45293</v>
      </c>
      <c r="B10" s="2">
        <v>1</v>
      </c>
      <c r="C10" s="2">
        <v>9</v>
      </c>
      <c r="D10" s="2">
        <v>1</v>
      </c>
      <c r="E10" s="2" t="s">
        <v>41</v>
      </c>
      <c r="F10" s="2" t="s">
        <v>31</v>
      </c>
      <c r="G10" s="2" t="s">
        <v>42</v>
      </c>
      <c r="H10" s="2">
        <v>0</v>
      </c>
      <c r="I10" s="2" t="s">
        <v>43</v>
      </c>
      <c r="J10" s="3">
        <v>45698.423611111109</v>
      </c>
      <c r="K10" t="str">
        <f t="shared" si="0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9E5D-B9A4-4BB0-A244-A7E3B7705328}">
  <sheetPr>
    <tabColor rgb="FFFFFF00"/>
  </sheetPr>
  <dimension ref="A1:K11"/>
  <sheetViews>
    <sheetView tabSelected="1" workbookViewId="0">
      <selection activeCell="G7" sqref="G7"/>
    </sheetView>
  </sheetViews>
  <sheetFormatPr defaultRowHeight="14.4" x14ac:dyDescent="0.3"/>
  <cols>
    <col min="1" max="1" width="12.6640625" bestFit="1" customWidth="1"/>
    <col min="2" max="2" width="15.6640625" bestFit="1" customWidth="1"/>
    <col min="3" max="3" width="13.21875" bestFit="1" customWidth="1"/>
    <col min="4" max="4" width="18.21875" bestFit="1" customWidth="1"/>
    <col min="5" max="5" width="15.77734375" bestFit="1" customWidth="1"/>
    <col min="6" max="6" width="11.88671875" bestFit="1" customWidth="1"/>
    <col min="7" max="8" width="14.88671875" bestFit="1" customWidth="1"/>
    <col min="9" max="9" width="13.6640625" bestFit="1" customWidth="1"/>
    <col min="10" max="10" width="15.21875" bestFit="1" customWidth="1"/>
    <col min="11" max="11" width="15.5546875" bestFit="1" customWidth="1"/>
  </cols>
  <sheetData>
    <row r="1" spans="1:11" x14ac:dyDescent="0.3">
      <c r="A1" s="16" t="s">
        <v>66</v>
      </c>
    </row>
    <row r="3" spans="1:11" x14ac:dyDescent="0.3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0</v>
      </c>
      <c r="K3" t="s">
        <v>63</v>
      </c>
    </row>
    <row r="4" spans="1:11" x14ac:dyDescent="0.3">
      <c r="A4">
        <v>46684</v>
      </c>
      <c r="B4">
        <v>1</v>
      </c>
      <c r="C4">
        <v>9</v>
      </c>
      <c r="D4">
        <v>1</v>
      </c>
      <c r="E4" t="s">
        <v>30</v>
      </c>
      <c r="F4" t="s">
        <v>31</v>
      </c>
      <c r="G4" t="s">
        <v>32</v>
      </c>
      <c r="H4">
        <v>1</v>
      </c>
      <c r="I4" t="s">
        <v>33</v>
      </c>
      <c r="J4" s="15">
        <v>45698.416666666664</v>
      </c>
      <c r="K4" t="s">
        <v>65</v>
      </c>
    </row>
    <row r="5" spans="1:11" x14ac:dyDescent="0.3">
      <c r="A5">
        <v>46684</v>
      </c>
      <c r="B5">
        <v>1</v>
      </c>
      <c r="C5">
        <v>9</v>
      </c>
      <c r="D5">
        <v>2</v>
      </c>
      <c r="E5" t="s">
        <v>30</v>
      </c>
      <c r="F5" t="s">
        <v>31</v>
      </c>
      <c r="G5" t="s">
        <v>34</v>
      </c>
      <c r="H5">
        <v>1</v>
      </c>
      <c r="I5" t="s">
        <v>33</v>
      </c>
      <c r="J5" s="15">
        <v>45698.420138888891</v>
      </c>
      <c r="K5" t="s">
        <v>65</v>
      </c>
    </row>
    <row r="7" spans="1:11" x14ac:dyDescent="0.3">
      <c r="G7" s="19" t="s">
        <v>67</v>
      </c>
    </row>
    <row r="8" spans="1:11" x14ac:dyDescent="0.3">
      <c r="G8" t="s">
        <v>68</v>
      </c>
    </row>
    <row r="10" spans="1:11" ht="43.2" x14ac:dyDescent="0.3">
      <c r="G10" s="18" t="s">
        <v>69</v>
      </c>
    </row>
    <row r="11" spans="1:11" ht="43.2" x14ac:dyDescent="0.3">
      <c r="G11" s="18" t="s">
        <v>70</v>
      </c>
    </row>
  </sheetData>
  <hyperlinks>
    <hyperlink ref="G7" location="pivot_output!B6" display="green = incorrect" xr:uid="{74146D7F-7BA1-4ED2-93D2-5F7C6517988B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4FFC-55F3-40D0-89B0-003BCD50677D}">
  <dimension ref="A3:F7"/>
  <sheetViews>
    <sheetView workbookViewId="0">
      <selection activeCell="B6" sqref="B6"/>
    </sheetView>
  </sheetViews>
  <sheetFormatPr defaultRowHeight="14.4" x14ac:dyDescent="0.3"/>
  <cols>
    <col min="1" max="1" width="22.109375" bestFit="1" customWidth="1"/>
    <col min="2" max="2" width="15.21875" bestFit="1" customWidth="1"/>
    <col min="3" max="5" width="3.77734375" bestFit="1" customWidth="1"/>
    <col min="6" max="6" width="10.77734375" bestFit="1" customWidth="1"/>
    <col min="7" max="7" width="22.109375" bestFit="1" customWidth="1"/>
    <col min="8" max="8" width="21.109375" bestFit="1" customWidth="1"/>
    <col min="9" max="9" width="22.109375" bestFit="1" customWidth="1"/>
    <col min="10" max="10" width="25.88671875" bestFit="1" customWidth="1"/>
    <col min="11" max="11" width="26.88671875" bestFit="1" customWidth="1"/>
  </cols>
  <sheetData>
    <row r="3" spans="1:6" x14ac:dyDescent="0.3">
      <c r="A3" s="6" t="s">
        <v>64</v>
      </c>
      <c r="B3" s="6" t="s">
        <v>46</v>
      </c>
    </row>
    <row r="4" spans="1:6" x14ac:dyDescent="0.3">
      <c r="A4" s="6" t="s">
        <v>44</v>
      </c>
      <c r="B4" t="s">
        <v>30</v>
      </c>
      <c r="C4" t="s">
        <v>35</v>
      </c>
      <c r="D4" t="s">
        <v>38</v>
      </c>
      <c r="E4" t="s">
        <v>41</v>
      </c>
      <c r="F4" t="s">
        <v>45</v>
      </c>
    </row>
    <row r="5" spans="1:6" x14ac:dyDescent="0.3">
      <c r="A5" s="7">
        <v>45293</v>
      </c>
      <c r="B5">
        <v>1</v>
      </c>
      <c r="C5">
        <v>1</v>
      </c>
      <c r="D5">
        <v>1</v>
      </c>
      <c r="E5">
        <v>1</v>
      </c>
      <c r="F5">
        <v>4</v>
      </c>
    </row>
    <row r="6" spans="1:6" x14ac:dyDescent="0.3">
      <c r="A6" s="7">
        <v>46684</v>
      </c>
      <c r="B6" s="17">
        <v>2</v>
      </c>
      <c r="C6">
        <v>1</v>
      </c>
      <c r="D6">
        <v>1</v>
      </c>
      <c r="E6">
        <v>1</v>
      </c>
      <c r="F6">
        <v>5</v>
      </c>
    </row>
    <row r="7" spans="1:6" x14ac:dyDescent="0.3">
      <c r="A7" s="7" t="s">
        <v>45</v>
      </c>
      <c r="B7">
        <v>3</v>
      </c>
      <c r="C7">
        <v>2</v>
      </c>
      <c r="D7">
        <v>2</v>
      </c>
      <c r="E7">
        <v>2</v>
      </c>
      <c r="F7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C8F2-D17B-4F2B-BAEF-DF54763C3AF4}">
  <dimension ref="A2:A24"/>
  <sheetViews>
    <sheetView topLeftCell="A2" workbookViewId="0">
      <selection activeCell="F24" sqref="F24"/>
    </sheetView>
  </sheetViews>
  <sheetFormatPr defaultRowHeight="14.4" x14ac:dyDescent="0.3"/>
  <sheetData>
    <row r="2" spans="1:1" x14ac:dyDescent="0.3">
      <c r="A2" s="8"/>
    </row>
    <row r="3" spans="1:1" x14ac:dyDescent="0.3">
      <c r="A3" s="9" t="s">
        <v>47</v>
      </c>
    </row>
    <row r="4" spans="1:1" x14ac:dyDescent="0.3">
      <c r="A4" s="10" t="s">
        <v>48</v>
      </c>
    </row>
    <row r="5" spans="1:1" x14ac:dyDescent="0.3">
      <c r="A5" s="8"/>
    </row>
    <row r="6" spans="1:1" x14ac:dyDescent="0.3">
      <c r="A6" s="9" t="s">
        <v>49</v>
      </c>
    </row>
    <row r="7" spans="1:1" x14ac:dyDescent="0.3">
      <c r="A7" s="8"/>
    </row>
    <row r="8" spans="1:1" x14ac:dyDescent="0.3">
      <c r="A8" s="8"/>
    </row>
    <row r="9" spans="1:1" x14ac:dyDescent="0.3">
      <c r="A9" s="12" t="s">
        <v>50</v>
      </c>
    </row>
    <row r="10" spans="1:1" x14ac:dyDescent="0.3">
      <c r="A10" s="13" t="s">
        <v>51</v>
      </c>
    </row>
    <row r="11" spans="1:1" x14ac:dyDescent="0.3">
      <c r="A11" s="13" t="s">
        <v>52</v>
      </c>
    </row>
    <row r="12" spans="1:1" x14ac:dyDescent="0.3">
      <c r="A12" s="12" t="s">
        <v>53</v>
      </c>
    </row>
    <row r="13" spans="1:1" x14ac:dyDescent="0.3">
      <c r="A13" s="13" t="s">
        <v>54</v>
      </c>
    </row>
    <row r="14" spans="1:1" x14ac:dyDescent="0.3">
      <c r="A14" s="13" t="s">
        <v>55</v>
      </c>
    </row>
    <row r="15" spans="1:1" x14ac:dyDescent="0.3">
      <c r="A15" s="12" t="s">
        <v>56</v>
      </c>
    </row>
    <row r="16" spans="1:1" x14ac:dyDescent="0.3">
      <c r="A16" s="13" t="s">
        <v>57</v>
      </c>
    </row>
    <row r="17" spans="1:1" x14ac:dyDescent="0.3">
      <c r="A17" s="13" t="s">
        <v>58</v>
      </c>
    </row>
    <row r="18" spans="1:1" x14ac:dyDescent="0.3">
      <c r="A18" s="12" t="s">
        <v>59</v>
      </c>
    </row>
    <row r="19" spans="1:1" x14ac:dyDescent="0.3">
      <c r="A19" s="14" t="s">
        <v>60</v>
      </c>
    </row>
    <row r="20" spans="1:1" x14ac:dyDescent="0.3">
      <c r="A20" s="8"/>
    </row>
    <row r="21" spans="1:1" x14ac:dyDescent="0.3">
      <c r="A21" s="9" t="s">
        <v>61</v>
      </c>
    </row>
    <row r="22" spans="1:1" x14ac:dyDescent="0.3">
      <c r="A22" s="8"/>
    </row>
    <row r="23" spans="1:1" x14ac:dyDescent="0.3">
      <c r="A23" s="8"/>
    </row>
    <row r="24" spans="1:1" x14ac:dyDescent="0.3">
      <c r="A24" s="1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explanation</vt:lpstr>
      <vt:lpstr>raw_data</vt:lpstr>
      <vt:lpstr>detailed-view</vt:lpstr>
      <vt:lpstr>pivot_output</vt:lpstr>
      <vt:lpstr>Interpretation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Lttd</cp:lastModifiedBy>
  <dcterms:created xsi:type="dcterms:W3CDTF">2025-02-11T15:19:08Z</dcterms:created>
  <dcterms:modified xsi:type="dcterms:W3CDTF">2025-02-12T15:56:15Z</dcterms:modified>
</cp:coreProperties>
</file>