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Latitude\Desktop\"/>
    </mc:Choice>
  </mc:AlternateContent>
  <xr:revisionPtr revIDLastSave="0" documentId="8_{03BE784F-D37D-4924-9DEE-A4B3E9C66F58}" xr6:coauthVersionLast="47" xr6:coauthVersionMax="47" xr10:uidLastSave="{00000000-0000-0000-0000-000000000000}"/>
  <bookViews>
    <workbookView xWindow="-108" yWindow="-108" windowWidth="23256" windowHeight="12456" xr2:uid="{9B10066B-64D6-4971-9F31-C58DFA3117F5}"/>
  </bookViews>
  <sheets>
    <sheet name="Gyártásoptimalizálás" sheetId="1" r:id="rId1"/>
  </sheets>
  <definedNames>
    <definedName name="solver_adj" localSheetId="0" hidden="1">Gyártásoptimalizálás!$C$12:$D$12</definedName>
    <definedName name="solver_cvg" localSheetId="0" hidden="1">0.0001</definedName>
    <definedName name="solver_drv" localSheetId="0" hidden="1">1</definedName>
    <definedName name="solver_eng" localSheetId="0" hidden="1">1</definedName>
    <definedName name="solver_est" localSheetId="0" hidden="1">1</definedName>
    <definedName name="solver_itr" localSheetId="0" hidden="1">2147483647</definedName>
    <definedName name="solver_lhs1" localSheetId="0" hidden="1">Gyártásoptimalizálás!$C$12:$D$12</definedName>
    <definedName name="solver_lhs2" localSheetId="0" hidden="1">Gyártásoptimalizálás!$E$14</definedName>
    <definedName name="solver_lhs3" localSheetId="0" hidden="1">Gyártásoptimalizálás!$E$15</definedName>
    <definedName name="solver_mip" localSheetId="0" hidden="1">2147483647</definedName>
    <definedName name="solver_mni" localSheetId="0" hidden="1">30</definedName>
    <definedName name="solver_mrt" localSheetId="0" hidden="1">0.075</definedName>
    <definedName name="solver_msl" localSheetId="0" hidden="1">2</definedName>
    <definedName name="solver_neg" localSheetId="0" hidden="1">1</definedName>
    <definedName name="solver_nod" localSheetId="0" hidden="1">2147483647</definedName>
    <definedName name="solver_num" localSheetId="0" hidden="1">3</definedName>
    <definedName name="solver_nwt" localSheetId="0" hidden="1">1</definedName>
    <definedName name="solver_opt" localSheetId="0" hidden="1">Gyártásoptimalizálás!$E$13</definedName>
    <definedName name="solver_pre" localSheetId="0" hidden="1">0.000001</definedName>
    <definedName name="solver_rbv" localSheetId="0" hidden="1">1</definedName>
    <definedName name="solver_rel1" localSheetId="0" hidden="1">3</definedName>
    <definedName name="solver_rel2" localSheetId="0" hidden="1">1</definedName>
    <definedName name="solver_rel3" localSheetId="0" hidden="1">1</definedName>
    <definedName name="solver_rhs1" localSheetId="0" hidden="1">0</definedName>
    <definedName name="solver_rhs2" localSheetId="0" hidden="1">100</definedName>
    <definedName name="solver_rhs3" localSheetId="0" hidden="1">80</definedName>
    <definedName name="solver_rlx" localSheetId="0" hidden="1">2</definedName>
    <definedName name="solver_rsd" localSheetId="0" hidden="1">0</definedName>
    <definedName name="solver_scl" localSheetId="0" hidden="1">1</definedName>
    <definedName name="solver_sho" localSheetId="0" hidden="1">2</definedName>
    <definedName name="solver_ssz" localSheetId="0" hidden="1">100</definedName>
    <definedName name="solver_tim" localSheetId="0" hidden="1">2147483647</definedName>
    <definedName name="solver_tol" localSheetId="0" hidden="1">0.01</definedName>
    <definedName name="solver_typ" localSheetId="0" hidden="1">1</definedName>
    <definedName name="solver_val" localSheetId="0" hidden="1">0</definedName>
    <definedName name="solver_ver" localSheetId="0" hidden="1">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7" i="1" l="1"/>
  <c r="E12" i="1"/>
  <c r="D13" i="1"/>
  <c r="D14" i="1"/>
  <c r="D15" i="1"/>
  <c r="C14" i="1"/>
  <c r="C15" i="1"/>
  <c r="E15" i="1" s="1"/>
  <c r="C13" i="1"/>
  <c r="E13" i="1" l="1"/>
  <c r="E14" i="1"/>
</calcChain>
</file>

<file path=xl/sharedStrings.xml><?xml version="1.0" encoding="utf-8"?>
<sst xmlns="http://schemas.openxmlformats.org/spreadsheetml/2006/main" count="21" uniqueCount="15">
  <si>
    <t>Feladat:</t>
  </si>
  <si>
    <t>"A" termék</t>
  </si>
  <si>
    <t>"B" termék</t>
  </si>
  <si>
    <t>elérhető</t>
  </si>
  <si>
    <t>Egy gyár kétféle terméket gyárt. Minden termék profitot hoz, de korlátozott erőforrások állnak rendelkezésre.
Hány darabot gyártsunk a termékekből, hogy a profit maximális legyen, és ne lépjük túl az erőforrásokat?</t>
  </si>
  <si>
    <t>profit [Ft]</t>
  </si>
  <si>
    <t>munkaidő [óra]</t>
  </si>
  <si>
    <t>nyersanyag [kg]</t>
  </si>
  <si>
    <t>jellemzők</t>
  </si>
  <si>
    <t>Gyártandó mennyiség</t>
  </si>
  <si>
    <t>mennyiség [db]</t>
  </si>
  <si>
    <t>Megoldás:</t>
  </si>
  <si>
    <t>összesen</t>
  </si>
  <si>
    <t>Kiindulási adatok</t>
  </si>
  <si>
    <t>FORRÁS-URL=?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</si>
</sst>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charset val="238"/>
      <scheme val="minor"/>
    </font>
    <font>
      <b/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i/>
      <sz val="11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rgb="FFFF000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vertical="top"/>
    </xf>
    <xf numFmtId="0" fontId="0" fillId="0" borderId="0" xfId="0" applyAlignment="1">
      <alignment horizont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0" fillId="0" borderId="4" xfId="0" applyBorder="1"/>
    <xf numFmtId="0" fontId="1" fillId="0" borderId="1" xfId="0" applyFont="1" applyBorder="1" applyAlignment="1">
      <alignment horizontal="center"/>
    </xf>
    <xf numFmtId="0" fontId="2" fillId="0" borderId="3" xfId="0" applyFont="1" applyBorder="1"/>
    <xf numFmtId="0" fontId="2" fillId="0" borderId="4" xfId="0" applyFont="1" applyBorder="1"/>
    <xf numFmtId="0" fontId="2" fillId="0" borderId="0" xfId="0" applyFont="1"/>
    <xf numFmtId="0" fontId="0" fillId="2" borderId="3" xfId="0" applyFill="1" applyBorder="1"/>
    <xf numFmtId="0" fontId="0" fillId="0" borderId="0" xfId="0" applyAlignment="1">
      <alignment vertical="top" wrapText="1"/>
    </xf>
    <xf numFmtId="0" fontId="2" fillId="0" borderId="2" xfId="0" applyFont="1" applyBorder="1" applyAlignment="1">
      <alignment horizontal="right"/>
    </xf>
    <xf numFmtId="0" fontId="3" fillId="0" borderId="5" xfId="0" applyFont="1" applyBorder="1" applyAlignment="1">
      <alignment horizontal="left"/>
    </xf>
    <xf numFmtId="0" fontId="0" fillId="0" borderId="0" xfId="0" applyAlignment="1">
      <alignment horizontal="left" vertical="top" wrapText="1"/>
    </xf>
    <xf numFmtId="0" fontId="0" fillId="3" borderId="0" xfId="0" applyFill="1"/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2B2E83-ED98-466F-8721-C09146BAAAAE}">
  <dimension ref="A1:J17"/>
  <sheetViews>
    <sheetView tabSelected="1" workbookViewId="0"/>
  </sheetViews>
  <sheetFormatPr defaultColWidth="16.5546875" defaultRowHeight="14.4" x14ac:dyDescent="0.3"/>
  <cols>
    <col min="1" max="1" width="13.5546875" bestFit="1" customWidth="1"/>
  </cols>
  <sheetData>
    <row r="1" spans="1:10" x14ac:dyDescent="0.3">
      <c r="A1" s="15" t="s">
        <v>14</v>
      </c>
    </row>
    <row r="2" spans="1:10" ht="36.75" customHeight="1" x14ac:dyDescent="0.3">
      <c r="B2" s="1" t="s">
        <v>0</v>
      </c>
      <c r="C2" s="14" t="s">
        <v>4</v>
      </c>
      <c r="D2" s="14"/>
      <c r="E2" s="14"/>
      <c r="F2" s="14"/>
      <c r="G2" s="14"/>
      <c r="H2" s="14"/>
      <c r="I2" s="11"/>
      <c r="J2" s="11"/>
    </row>
    <row r="3" spans="1:10" x14ac:dyDescent="0.3">
      <c r="B3" s="1"/>
      <c r="C3" s="3"/>
      <c r="D3" s="3"/>
      <c r="E3" s="3"/>
      <c r="F3" s="3"/>
      <c r="G3" s="3"/>
      <c r="H3" s="3"/>
      <c r="I3" s="3"/>
      <c r="J3" s="3"/>
    </row>
    <row r="4" spans="1:10" x14ac:dyDescent="0.3">
      <c r="B4" s="13" t="s">
        <v>13</v>
      </c>
      <c r="C4" s="13"/>
      <c r="D4" s="13"/>
      <c r="E4" s="13"/>
    </row>
    <row r="5" spans="1:10" s="2" customFormat="1" x14ac:dyDescent="0.3">
      <c r="B5" s="6" t="s">
        <v>8</v>
      </c>
      <c r="C5" s="6" t="s">
        <v>1</v>
      </c>
      <c r="D5" s="6" t="s">
        <v>2</v>
      </c>
      <c r="E5" s="6" t="s">
        <v>3</v>
      </c>
    </row>
    <row r="6" spans="1:10" x14ac:dyDescent="0.3">
      <c r="B6" s="7" t="s">
        <v>5</v>
      </c>
      <c r="C6" s="4">
        <v>30</v>
      </c>
      <c r="D6" s="4">
        <v>50</v>
      </c>
      <c r="E6" s="10"/>
    </row>
    <row r="7" spans="1:10" x14ac:dyDescent="0.3">
      <c r="B7" s="7" t="s">
        <v>6</v>
      </c>
      <c r="C7" s="4">
        <v>1</v>
      </c>
      <c r="D7" s="4">
        <v>2</v>
      </c>
      <c r="E7" s="4">
        <v>100</v>
      </c>
    </row>
    <row r="8" spans="1:10" x14ac:dyDescent="0.3">
      <c r="B8" s="8" t="s">
        <v>7</v>
      </c>
      <c r="C8" s="5">
        <v>2</v>
      </c>
      <c r="D8" s="5">
        <v>1</v>
      </c>
      <c r="E8" s="5">
        <v>80</v>
      </c>
    </row>
    <row r="9" spans="1:10" x14ac:dyDescent="0.3">
      <c r="B9" s="9"/>
    </row>
    <row r="10" spans="1:10" x14ac:dyDescent="0.3">
      <c r="B10" s="13" t="s">
        <v>9</v>
      </c>
      <c r="C10" s="13"/>
      <c r="D10" s="13"/>
      <c r="E10" s="13"/>
    </row>
    <row r="11" spans="1:10" x14ac:dyDescent="0.3">
      <c r="B11" s="6" t="s">
        <v>8</v>
      </c>
      <c r="C11" s="6" t="s">
        <v>1</v>
      </c>
      <c r="D11" s="6" t="s">
        <v>2</v>
      </c>
      <c r="E11" s="6" t="s">
        <v>12</v>
      </c>
    </row>
    <row r="12" spans="1:10" x14ac:dyDescent="0.3">
      <c r="B12" s="7" t="s">
        <v>10</v>
      </c>
      <c r="C12" s="12">
        <v>20</v>
      </c>
      <c r="D12" s="12">
        <v>40</v>
      </c>
      <c r="E12" s="4">
        <f>C12+D12</f>
        <v>60</v>
      </c>
    </row>
    <row r="13" spans="1:10" x14ac:dyDescent="0.3">
      <c r="B13" s="7" t="s">
        <v>5</v>
      </c>
      <c r="C13" s="4">
        <f>C$12*C6</f>
        <v>600</v>
      </c>
      <c r="D13" s="4">
        <f>D$12*D6</f>
        <v>2000</v>
      </c>
      <c r="E13" s="4">
        <f>C13+D13</f>
        <v>2600</v>
      </c>
    </row>
    <row r="14" spans="1:10" x14ac:dyDescent="0.3">
      <c r="B14" s="7" t="s">
        <v>6</v>
      </c>
      <c r="C14" s="4">
        <f t="shared" ref="C14:D15" si="0">C$12*C7</f>
        <v>20</v>
      </c>
      <c r="D14" s="4">
        <f t="shared" si="0"/>
        <v>80</v>
      </c>
      <c r="E14" s="4">
        <f>C14+D14</f>
        <v>100</v>
      </c>
    </row>
    <row r="15" spans="1:10" x14ac:dyDescent="0.3">
      <c r="B15" s="8" t="s">
        <v>7</v>
      </c>
      <c r="C15" s="5">
        <f t="shared" si="0"/>
        <v>40</v>
      </c>
      <c r="D15" s="5">
        <f t="shared" si="0"/>
        <v>40</v>
      </c>
      <c r="E15" s="5">
        <f>C15+D15</f>
        <v>80</v>
      </c>
    </row>
    <row r="17" spans="2:8" ht="31.5" customHeight="1" x14ac:dyDescent="0.3">
      <c r="B17" s="1" t="s">
        <v>11</v>
      </c>
      <c r="C17" s="14" t="str">
        <f>"Az ""A"" termékből " &amp; C12 &amp; " db-ot a ""B"" termékből " &amp; D12 &amp; " db-ot kell gyártani, hogy a megadott keretek közöttmaradjunk és a profit maximális legyen."</f>
        <v>Az "A" termékből 20 db-ot a "B" termékből 40 db-ot kell gyártani, hogy a megadott keretek közöttmaradjunk és a profit maximális legyen.</v>
      </c>
      <c r="D17" s="14"/>
      <c r="E17" s="14"/>
      <c r="F17" s="14"/>
      <c r="G17" s="14"/>
      <c r="H17" s="14"/>
    </row>
  </sheetData>
  <mergeCells count="4">
    <mergeCell ref="B10:E10"/>
    <mergeCell ref="B4:E4"/>
    <mergeCell ref="C17:H17"/>
    <mergeCell ref="C2:H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Gyártásoptimalizálás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Pozsár Zsolt</dc:creator>
  <cp:lastModifiedBy>Lttd</cp:lastModifiedBy>
  <dcterms:created xsi:type="dcterms:W3CDTF">2025-04-23T05:59:00Z</dcterms:created>
  <dcterms:modified xsi:type="dcterms:W3CDTF">2025-04-23T10:49:11Z</dcterms:modified>
</cp:coreProperties>
</file>