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9EAEE5BC-828E-4021-92BD-0F934554D6F3}" xr6:coauthVersionLast="47" xr6:coauthVersionMax="47" xr10:uidLastSave="{00000000-0000-0000-0000-000000000000}"/>
  <bookViews>
    <workbookView xWindow="-108" yWindow="-108" windowWidth="23256" windowHeight="12456" xr2:uid="{9B10066B-64D6-4971-9F31-C58DFA3117F5}"/>
  </bookViews>
  <sheets>
    <sheet name="Tolvajlogisztika" sheetId="3" r:id="rId1"/>
  </sheets>
  <definedNames>
    <definedName name="solver_adj" localSheetId="0" hidden="1">Tolvajlogisztika!$F$7:$F$16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Tolvajlogisztika!$F$7:$F$16</definedName>
    <definedName name="solver_lhs2" localSheetId="0" hidden="1">Tolvajlogisztika!$F$7:$F$16</definedName>
    <definedName name="solver_lhs3" localSheetId="0" hidden="1">Tolvajlogisztika!$F$7:$F$16</definedName>
    <definedName name="solver_lhs4" localSheetId="0" hidden="1">Tolvajlogisztika!$I$17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Tolvajlogisztika!$J$17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hs1" localSheetId="0" hidden="1">1</definedName>
    <definedName name="solver_rhs2" localSheetId="0" hidden="1">"egész"</definedName>
    <definedName name="solver_rhs3" localSheetId="0" hidden="1">0</definedName>
    <definedName name="solver_rhs4" localSheetId="0" hidden="1">Tolvajlogisztika!$H$7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7" i="3"/>
  <c r="I8" i="3"/>
  <c r="I9" i="3"/>
  <c r="I10" i="3"/>
  <c r="I11" i="3"/>
  <c r="I12" i="3"/>
  <c r="I13" i="3"/>
  <c r="I14" i="3"/>
  <c r="I15" i="3"/>
  <c r="I16" i="3"/>
  <c r="I7" i="3"/>
  <c r="D17" i="3"/>
  <c r="C17" i="3"/>
  <c r="J17" i="3" l="1"/>
  <c r="I17" i="3"/>
</calcChain>
</file>

<file path=xl/sharedStrings.xml><?xml version="1.0" encoding="utf-8"?>
<sst xmlns="http://schemas.openxmlformats.org/spreadsheetml/2006/main" count="24" uniqueCount="24">
  <si>
    <t>Feladat:</t>
  </si>
  <si>
    <t>Műkincsek</t>
  </si>
  <si>
    <t>Antik görög ezüst gyertyatartó</t>
  </si>
  <si>
    <t>Aranyozott pipapiszkáló a viktoriánus korból</t>
  </si>
  <si>
    <t>15. századi firenzei miniatúrázott imakönyv</t>
  </si>
  <si>
    <t>Kínai császári jáde pecsét (Qing-dinasztia)</t>
  </si>
  <si>
    <t>Egyiptomi alabástrom balzsamüveg (Kleopátra korabeli)</t>
  </si>
  <si>
    <t>Barokk korabeli ezüst kancsó</t>
  </si>
  <si>
    <t>Arany római karperec</t>
  </si>
  <si>
    <t>Art deco stílusú dísztükör</t>
  </si>
  <si>
    <t>Bizánci ikonosztázion töredék</t>
  </si>
  <si>
    <t>18. századi francia zsebóra (működőképes)</t>
  </si>
  <si>
    <t>belerakjuk?</t>
  </si>
  <si>
    <t>műkincs neve</t>
  </si>
  <si>
    <t>becsült érték
 [EUR]</t>
  </si>
  <si>
    <t>tömeg
[kg]</t>
  </si>
  <si>
    <t>kora
[év]</t>
  </si>
  <si>
    <t>Összesen:</t>
  </si>
  <si>
    <t>Adott tíz darab műkincs. Helyezd őket a hátizsákodba úgy, hogy a lehető legnagyobb értéket képviselje, de vedd figyelembe, hogy a hátizsákod teherbírása véges (8 kg).</t>
  </si>
  <si>
    <t>Hátizsák</t>
  </si>
  <si>
    <t>teherbírás
[kg]</t>
  </si>
  <si>
    <t>tartalom
[kg]</t>
  </si>
  <si>
    <t>becsült érték
[EUR]</t>
  </si>
  <si>
    <t>FORRÁS-URL=?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</si>
</sst>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BBD-0F67-4CFD-9DE1-8E838CDFDAE1}">
  <dimension ref="A1:J18"/>
  <sheetViews>
    <sheetView tabSelected="1" workbookViewId="0"/>
  </sheetViews>
  <sheetFormatPr defaultColWidth="16.5546875" defaultRowHeight="14.4" x14ac:dyDescent="0.3"/>
  <cols>
    <col min="1" max="1" width="13.5546875" bestFit="1" customWidth="1"/>
    <col min="2" max="2" width="53.44140625" customWidth="1"/>
    <col min="3" max="6" width="12.33203125" customWidth="1"/>
    <col min="7" max="7" width="3.109375" customWidth="1"/>
    <col min="8" max="10" width="12.33203125" customWidth="1"/>
  </cols>
  <sheetData>
    <row r="1" spans="1:10" x14ac:dyDescent="0.3">
      <c r="A1" s="20" t="s">
        <v>23</v>
      </c>
    </row>
    <row r="2" spans="1:10" x14ac:dyDescent="0.3">
      <c r="B2" s="1" t="s">
        <v>0</v>
      </c>
      <c r="C2" s="19"/>
      <c r="D2" s="19"/>
      <c r="E2" s="19"/>
      <c r="F2" s="19"/>
      <c r="G2" s="19"/>
      <c r="H2" s="19"/>
      <c r="I2" s="5"/>
      <c r="J2" s="5"/>
    </row>
    <row r="3" spans="1:10" ht="36.75" customHeight="1" x14ac:dyDescent="0.3">
      <c r="B3" s="19" t="s">
        <v>18</v>
      </c>
      <c r="C3" s="19"/>
      <c r="D3" s="19"/>
      <c r="E3" s="19"/>
      <c r="F3" s="19"/>
      <c r="G3" s="5"/>
      <c r="H3" s="3"/>
      <c r="I3" s="5"/>
      <c r="J3" s="5"/>
    </row>
    <row r="4" spans="1:10" x14ac:dyDescent="0.3">
      <c r="B4" s="1"/>
      <c r="C4" s="3"/>
      <c r="D4" s="3"/>
      <c r="E4" s="3"/>
      <c r="F4" s="3"/>
      <c r="G4" s="3"/>
      <c r="H4" s="3"/>
      <c r="I4" s="5"/>
      <c r="J4" s="5"/>
    </row>
    <row r="5" spans="1:10" x14ac:dyDescent="0.3">
      <c r="B5" s="18" t="s">
        <v>1</v>
      </c>
      <c r="C5" s="18"/>
      <c r="D5" s="18"/>
      <c r="E5" s="18"/>
      <c r="F5" s="3"/>
      <c r="G5" s="3"/>
      <c r="H5" s="18" t="s">
        <v>19</v>
      </c>
      <c r="I5" s="18"/>
      <c r="J5" s="18"/>
    </row>
    <row r="6" spans="1:10" s="2" customFormat="1" ht="45" customHeight="1" x14ac:dyDescent="0.3">
      <c r="B6" s="11" t="s">
        <v>13</v>
      </c>
      <c r="C6" s="11" t="s">
        <v>14</v>
      </c>
      <c r="D6" s="11" t="s">
        <v>15</v>
      </c>
      <c r="E6" s="11" t="s">
        <v>16</v>
      </c>
      <c r="F6" s="12" t="s">
        <v>12</v>
      </c>
      <c r="H6" s="11" t="s">
        <v>20</v>
      </c>
      <c r="I6" s="11" t="s">
        <v>21</v>
      </c>
      <c r="J6" s="11" t="s">
        <v>22</v>
      </c>
    </row>
    <row r="7" spans="1:10" s="2" customFormat="1" x14ac:dyDescent="0.3">
      <c r="B7" s="7" t="s">
        <v>2</v>
      </c>
      <c r="C7" s="8">
        <v>8500</v>
      </c>
      <c r="D7" s="7">
        <v>1.2</v>
      </c>
      <c r="E7" s="8">
        <v>2300</v>
      </c>
      <c r="F7" s="9">
        <v>1</v>
      </c>
      <c r="H7" s="14">
        <v>8</v>
      </c>
      <c r="I7" s="15">
        <f>F7*D7</f>
        <v>1.2</v>
      </c>
      <c r="J7" s="15">
        <f>F7*C7</f>
        <v>8500</v>
      </c>
    </row>
    <row r="8" spans="1:10" s="2" customFormat="1" x14ac:dyDescent="0.3">
      <c r="B8" s="7" t="s">
        <v>3</v>
      </c>
      <c r="C8" s="8">
        <v>3200</v>
      </c>
      <c r="D8" s="7">
        <v>0.4</v>
      </c>
      <c r="E8" s="8">
        <v>150</v>
      </c>
      <c r="F8" s="9">
        <v>1</v>
      </c>
      <c r="I8" s="16">
        <f t="shared" ref="I8:I16" si="0">F8*D8</f>
        <v>0.4</v>
      </c>
      <c r="J8" s="16">
        <f t="shared" ref="J8:J16" si="1">F8*C8</f>
        <v>3200</v>
      </c>
    </row>
    <row r="9" spans="1:10" s="2" customFormat="1" x14ac:dyDescent="0.3">
      <c r="B9" s="7" t="s">
        <v>4</v>
      </c>
      <c r="C9" s="8">
        <v>12000</v>
      </c>
      <c r="D9" s="7">
        <v>0.8</v>
      </c>
      <c r="E9" s="8">
        <v>550</v>
      </c>
      <c r="F9" s="9">
        <v>1</v>
      </c>
      <c r="I9" s="16">
        <f t="shared" si="0"/>
        <v>0.8</v>
      </c>
      <c r="J9" s="16">
        <f t="shared" si="1"/>
        <v>12000</v>
      </c>
    </row>
    <row r="10" spans="1:10" s="2" customFormat="1" x14ac:dyDescent="0.3">
      <c r="B10" s="7" t="s">
        <v>5</v>
      </c>
      <c r="C10" s="8">
        <v>18000</v>
      </c>
      <c r="D10" s="7">
        <v>2.5</v>
      </c>
      <c r="E10" s="8">
        <v>300</v>
      </c>
      <c r="F10" s="9">
        <v>1</v>
      </c>
      <c r="I10" s="16">
        <f t="shared" si="0"/>
        <v>2.5</v>
      </c>
      <c r="J10" s="16">
        <f t="shared" si="1"/>
        <v>18000</v>
      </c>
    </row>
    <row r="11" spans="1:10" s="2" customFormat="1" x14ac:dyDescent="0.3">
      <c r="B11" s="7" t="s">
        <v>6</v>
      </c>
      <c r="C11" s="8">
        <v>22000</v>
      </c>
      <c r="D11" s="7">
        <v>1</v>
      </c>
      <c r="E11" s="8">
        <v>2000</v>
      </c>
      <c r="F11" s="9">
        <v>1</v>
      </c>
      <c r="I11" s="16">
        <f t="shared" si="0"/>
        <v>1</v>
      </c>
      <c r="J11" s="16">
        <f t="shared" si="1"/>
        <v>22000</v>
      </c>
    </row>
    <row r="12" spans="1:10" s="2" customFormat="1" x14ac:dyDescent="0.3">
      <c r="B12" s="7" t="s">
        <v>7</v>
      </c>
      <c r="C12" s="8">
        <v>7800</v>
      </c>
      <c r="D12" s="7">
        <v>1.7</v>
      </c>
      <c r="E12" s="8">
        <v>350</v>
      </c>
      <c r="F12" s="9">
        <v>0</v>
      </c>
      <c r="I12" s="16">
        <f t="shared" si="0"/>
        <v>0</v>
      </c>
      <c r="J12" s="16">
        <f t="shared" si="1"/>
        <v>0</v>
      </c>
    </row>
    <row r="13" spans="1:10" s="2" customFormat="1" x14ac:dyDescent="0.3">
      <c r="B13" s="7" t="s">
        <v>8</v>
      </c>
      <c r="C13" s="8">
        <v>14000</v>
      </c>
      <c r="D13" s="7">
        <v>0.6</v>
      </c>
      <c r="E13" s="8">
        <v>1800</v>
      </c>
      <c r="F13" s="9">
        <v>1</v>
      </c>
      <c r="I13" s="16">
        <f t="shared" si="0"/>
        <v>0.6</v>
      </c>
      <c r="J13" s="16">
        <f t="shared" si="1"/>
        <v>14000</v>
      </c>
    </row>
    <row r="14" spans="1:10" s="2" customFormat="1" x14ac:dyDescent="0.3">
      <c r="B14" s="7" t="s">
        <v>9</v>
      </c>
      <c r="C14" s="8">
        <v>6500</v>
      </c>
      <c r="D14" s="7">
        <v>3.2</v>
      </c>
      <c r="E14" s="8">
        <v>100</v>
      </c>
      <c r="F14" s="9">
        <v>0</v>
      </c>
      <c r="I14" s="16">
        <f t="shared" si="0"/>
        <v>0</v>
      </c>
      <c r="J14" s="16">
        <f t="shared" si="1"/>
        <v>0</v>
      </c>
    </row>
    <row r="15" spans="1:10" s="2" customFormat="1" x14ac:dyDescent="0.3">
      <c r="B15" s="7" t="s">
        <v>10</v>
      </c>
      <c r="C15" s="8">
        <v>9700</v>
      </c>
      <c r="D15" s="7">
        <v>2.8</v>
      </c>
      <c r="E15" s="8">
        <v>1200</v>
      </c>
      <c r="F15" s="9">
        <v>0</v>
      </c>
      <c r="I15" s="16">
        <f t="shared" si="0"/>
        <v>0</v>
      </c>
      <c r="J15" s="16">
        <f t="shared" si="1"/>
        <v>0</v>
      </c>
    </row>
    <row r="16" spans="1:10" s="2" customFormat="1" x14ac:dyDescent="0.3">
      <c r="B16" s="7" t="s">
        <v>11</v>
      </c>
      <c r="C16" s="8">
        <v>5400</v>
      </c>
      <c r="D16" s="7">
        <v>0.5</v>
      </c>
      <c r="E16" s="8">
        <v>250</v>
      </c>
      <c r="F16" s="9">
        <v>1</v>
      </c>
      <c r="I16" s="17">
        <f t="shared" si="0"/>
        <v>0.5</v>
      </c>
      <c r="J16" s="17">
        <f t="shared" si="1"/>
        <v>5400</v>
      </c>
    </row>
    <row r="17" spans="2:10" x14ac:dyDescent="0.3">
      <c r="B17" s="13" t="s">
        <v>17</v>
      </c>
      <c r="C17" s="6">
        <f>SUM(C7:C16)</f>
        <v>107100</v>
      </c>
      <c r="D17" s="6">
        <f>SUM(D7:D16)</f>
        <v>14.700000000000003</v>
      </c>
      <c r="E17" s="6"/>
      <c r="F17" s="10"/>
      <c r="I17" s="6">
        <f>SUM(I7:I16)</f>
        <v>7</v>
      </c>
      <c r="J17" s="6">
        <f>SUM(J7:J16)</f>
        <v>83100</v>
      </c>
    </row>
    <row r="18" spans="2:10" x14ac:dyDescent="0.3">
      <c r="B18" s="4"/>
    </row>
  </sheetData>
  <mergeCells count="4">
    <mergeCell ref="H5:J5"/>
    <mergeCell ref="C2:H2"/>
    <mergeCell ref="B5:E5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Tolvajlogisztika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Pozsár Zsolt</dc:creator>
  <cp:lastModifiedBy>Lttd</cp:lastModifiedBy>
  <dcterms:created xsi:type="dcterms:W3CDTF">2025-04-23T05:59:00Z</dcterms:created>
  <dcterms:modified xsi:type="dcterms:W3CDTF">2025-04-23T10:51:46Z</dcterms:modified>
</cp:coreProperties>
</file>